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15180" yWindow="420" windowWidth="13185" windowHeight="11715" tabRatio="826"/>
  </bookViews>
  <sheets>
    <sheet name="서연고의치한교입결" sheetId="1" r:id="rId1"/>
    <sheet name="201611주요대입결상세" sheetId="4" r:id="rId2"/>
    <sheet name="201311~201611주요대입결" sheetId="5" r:id="rId3"/>
    <sheet name="연도별응시인원" sheetId="6" r:id="rId4"/>
  </sheets>
  <calcPr calcId="145621"/>
</workbook>
</file>

<file path=xl/calcChain.xml><?xml version="1.0" encoding="utf-8"?>
<calcChain xmlns="http://schemas.openxmlformats.org/spreadsheetml/2006/main">
  <c r="AY64" i="6" l="1"/>
  <c r="AW64" i="6"/>
  <c r="AU64" i="6"/>
  <c r="AS64" i="6"/>
  <c r="AQ64" i="6"/>
  <c r="AM64" i="6"/>
  <c r="AK64" i="6"/>
  <c r="AI64" i="6"/>
  <c r="AG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Y62" i="6"/>
  <c r="AW62" i="6"/>
  <c r="AU62" i="6"/>
  <c r="AS62" i="6"/>
  <c r="AQ62" i="6"/>
  <c r="AM62" i="6"/>
  <c r="AK62" i="6"/>
  <c r="AI62" i="6"/>
  <c r="AG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Y61" i="6"/>
  <c r="AW61" i="6"/>
  <c r="AU61" i="6"/>
  <c r="AS61" i="6"/>
  <c r="AQ61" i="6"/>
  <c r="AM61" i="6"/>
  <c r="AK61" i="6"/>
  <c r="AI61" i="6"/>
  <c r="AG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Y60" i="6"/>
  <c r="AW60" i="6"/>
  <c r="AU60" i="6"/>
  <c r="AS60" i="6"/>
  <c r="AQ60" i="6"/>
  <c r="AM60" i="6"/>
  <c r="AK60" i="6"/>
  <c r="AI60" i="6"/>
  <c r="AG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W58" i="6"/>
  <c r="AO58" i="6"/>
  <c r="AG58" i="6"/>
  <c r="Y58" i="6"/>
  <c r="Q58" i="6"/>
  <c r="I58" i="6"/>
  <c r="AY57" i="6"/>
  <c r="AW57" i="6"/>
  <c r="AU57" i="6"/>
  <c r="AS57" i="6"/>
  <c r="AQ57" i="6"/>
  <c r="AO57" i="6"/>
  <c r="AM57" i="6"/>
  <c r="AK57" i="6"/>
  <c r="AI57" i="6"/>
  <c r="AG57" i="6"/>
  <c r="AE57" i="6"/>
  <c r="AC57" i="6"/>
  <c r="AA57" i="6"/>
  <c r="Y57" i="6"/>
  <c r="W57" i="6"/>
  <c r="U57" i="6"/>
  <c r="S57" i="6"/>
  <c r="Q57" i="6"/>
  <c r="O57" i="6"/>
  <c r="M57" i="6"/>
  <c r="K57" i="6"/>
  <c r="I57" i="6"/>
  <c r="G57" i="6"/>
  <c r="E57" i="6"/>
  <c r="C57" i="6"/>
  <c r="AY56" i="6"/>
  <c r="AW56" i="6"/>
  <c r="AU56" i="6"/>
  <c r="AS56" i="6"/>
  <c r="AQ56" i="6"/>
  <c r="AO56" i="6"/>
  <c r="AM56" i="6"/>
  <c r="AK56" i="6"/>
  <c r="AI56" i="6"/>
  <c r="AG56" i="6"/>
  <c r="AE56" i="6"/>
  <c r="AC56" i="6"/>
  <c r="AA56" i="6"/>
  <c r="Y56" i="6"/>
  <c r="W56" i="6"/>
  <c r="U56" i="6"/>
  <c r="S56" i="6"/>
  <c r="Q56" i="6"/>
  <c r="O56" i="6"/>
  <c r="M56" i="6"/>
  <c r="K56" i="6"/>
  <c r="I56" i="6"/>
  <c r="G56" i="6"/>
  <c r="E56" i="6"/>
  <c r="C56" i="6"/>
  <c r="AY55" i="6"/>
  <c r="AW55" i="6"/>
  <c r="AU55" i="6"/>
  <c r="AS55" i="6"/>
  <c r="AQ55" i="6"/>
  <c r="AO55" i="6"/>
  <c r="AM55" i="6"/>
  <c r="AK55" i="6"/>
  <c r="AI55" i="6"/>
  <c r="AG55" i="6"/>
  <c r="AE55" i="6"/>
  <c r="AC55" i="6"/>
  <c r="AA55" i="6"/>
  <c r="Y55" i="6"/>
  <c r="W55" i="6"/>
  <c r="U55" i="6"/>
  <c r="S55" i="6"/>
  <c r="Q55" i="6"/>
  <c r="O55" i="6"/>
  <c r="M55" i="6"/>
  <c r="K55" i="6"/>
  <c r="I55" i="6"/>
  <c r="G55" i="6"/>
  <c r="E55" i="6"/>
  <c r="C55" i="6"/>
  <c r="AY54" i="6"/>
  <c r="AW54" i="6"/>
  <c r="AU54" i="6"/>
  <c r="AS54" i="6"/>
  <c r="AQ54" i="6"/>
  <c r="AO54" i="6"/>
  <c r="AM54" i="6"/>
  <c r="AK54" i="6"/>
  <c r="AI54" i="6"/>
  <c r="AG54" i="6"/>
  <c r="AE54" i="6"/>
  <c r="AC54" i="6"/>
  <c r="AA54" i="6"/>
  <c r="Y54" i="6"/>
  <c r="W54" i="6"/>
  <c r="U54" i="6"/>
  <c r="S54" i="6"/>
  <c r="Q54" i="6"/>
  <c r="O54" i="6"/>
  <c r="M54" i="6"/>
  <c r="K54" i="6"/>
  <c r="I54" i="6"/>
  <c r="G54" i="6"/>
  <c r="E54" i="6"/>
  <c r="C54" i="6"/>
  <c r="AZ53" i="6"/>
  <c r="N53" i="6"/>
  <c r="F53" i="6"/>
  <c r="R52" i="6"/>
  <c r="J52" i="6"/>
  <c r="AR51" i="6"/>
  <c r="N51" i="6"/>
  <c r="F51" i="6"/>
  <c r="R50" i="6"/>
  <c r="J50" i="6"/>
  <c r="AJ49" i="6"/>
  <c r="N49" i="6"/>
  <c r="F49" i="6"/>
  <c r="R48" i="6"/>
  <c r="J48" i="6"/>
  <c r="X47" i="6"/>
  <c r="N47" i="6"/>
  <c r="F47" i="6"/>
  <c r="AX46" i="6"/>
  <c r="AP46" i="6"/>
  <c r="AH46" i="6"/>
  <c r="R46" i="6"/>
  <c r="J46" i="6"/>
  <c r="AT45" i="6"/>
  <c r="AR45" i="6"/>
  <c r="AL45" i="6"/>
  <c r="AD45" i="6"/>
  <c r="X45" i="6"/>
  <c r="N45" i="6"/>
  <c r="F45" i="6"/>
  <c r="AY44" i="6"/>
  <c r="AZ49" i="6" s="1"/>
  <c r="AW44" i="6"/>
  <c r="AX53" i="6" s="1"/>
  <c r="AU44" i="6"/>
  <c r="AV50" i="6" s="1"/>
  <c r="AS44" i="6"/>
  <c r="AT52" i="6" s="1"/>
  <c r="AQ44" i="6"/>
  <c r="AR53" i="6" s="1"/>
  <c r="AO44" i="6"/>
  <c r="AP53" i="6" s="1"/>
  <c r="AM44" i="6"/>
  <c r="AK44" i="6"/>
  <c r="AL52" i="6" s="1"/>
  <c r="AI44" i="6"/>
  <c r="AJ53" i="6" s="1"/>
  <c r="AG44" i="6"/>
  <c r="AG65" i="6" s="1"/>
  <c r="AE44" i="6"/>
  <c r="AF48" i="6" s="1"/>
  <c r="AC44" i="6"/>
  <c r="AD52" i="6" s="1"/>
  <c r="AB44" i="6"/>
  <c r="AA44" i="6"/>
  <c r="Z44" i="6"/>
  <c r="Y44" i="6"/>
  <c r="W44" i="6"/>
  <c r="X49" i="6" s="1"/>
  <c r="V44" i="6"/>
  <c r="U44" i="6"/>
  <c r="U65" i="6" s="1"/>
  <c r="S44" i="6"/>
  <c r="Q44" i="6"/>
  <c r="R53" i="6" s="1"/>
  <c r="O44" i="6"/>
  <c r="Q65" i="6" s="1"/>
  <c r="M44" i="6"/>
  <c r="K44" i="6"/>
  <c r="I44" i="6"/>
  <c r="J53" i="6" s="1"/>
  <c r="G44" i="6"/>
  <c r="E44" i="6"/>
  <c r="E65" i="6" s="1"/>
  <c r="C44" i="6"/>
  <c r="AY28" i="6"/>
  <c r="AZ29" i="6" s="1"/>
  <c r="AW28" i="6"/>
  <c r="AU28" i="6"/>
  <c r="AV30" i="6" s="1"/>
  <c r="AS28" i="6"/>
  <c r="AQ28" i="6"/>
  <c r="AR29" i="6" s="1"/>
  <c r="AO28" i="6"/>
  <c r="AM28" i="6"/>
  <c r="AN30" i="6" s="1"/>
  <c r="AK28" i="6"/>
  <c r="AI28" i="6"/>
  <c r="AJ31" i="6" s="1"/>
  <c r="AG28" i="6"/>
  <c r="AE28" i="6"/>
  <c r="AF30" i="6" s="1"/>
  <c r="AC28" i="6"/>
  <c r="AB28" i="6"/>
  <c r="AA28" i="6"/>
  <c r="Z28" i="6"/>
  <c r="Y28" i="6"/>
  <c r="W28" i="6"/>
  <c r="X31" i="6" s="1"/>
  <c r="V28" i="6"/>
  <c r="U28" i="6"/>
  <c r="S28" i="6"/>
  <c r="T33" i="6" s="1"/>
  <c r="Q28" i="6"/>
  <c r="O28" i="6"/>
  <c r="P34" i="6" s="1"/>
  <c r="M28" i="6"/>
  <c r="K28" i="6"/>
  <c r="L31" i="6" s="1"/>
  <c r="I28" i="6"/>
  <c r="G28" i="6"/>
  <c r="H32" i="6" s="1"/>
  <c r="E28" i="6"/>
  <c r="C28" i="6"/>
  <c r="D35" i="6" s="1"/>
  <c r="AZ27" i="6"/>
  <c r="AX27" i="6"/>
  <c r="AV27" i="6"/>
  <c r="AT27" i="6"/>
  <c r="AR27" i="6"/>
  <c r="AP27" i="6"/>
  <c r="AN27" i="6"/>
  <c r="AL27" i="6"/>
  <c r="AJ27" i="6"/>
  <c r="AH27" i="6"/>
  <c r="AF27" i="6"/>
  <c r="AD27" i="6"/>
  <c r="AB27" i="6"/>
  <c r="Z27" i="6"/>
  <c r="X27" i="6"/>
  <c r="V27" i="6"/>
  <c r="T27" i="6"/>
  <c r="R27" i="6"/>
  <c r="P27" i="6"/>
  <c r="N27" i="6"/>
  <c r="L27" i="6"/>
  <c r="J27" i="6"/>
  <c r="H27" i="6"/>
  <c r="F27" i="6"/>
  <c r="D27" i="6"/>
  <c r="AY18" i="6"/>
  <c r="AW18" i="6"/>
  <c r="AU18" i="6"/>
  <c r="AS18" i="6"/>
  <c r="AQ18" i="6"/>
  <c r="AO18" i="6"/>
  <c r="AM18" i="6"/>
  <c r="AK18" i="6"/>
  <c r="AI18" i="6"/>
  <c r="AI63" i="6" s="1"/>
  <c r="AG18" i="6"/>
  <c r="AE18" i="6"/>
  <c r="AC18" i="6"/>
  <c r="AA18" i="6"/>
  <c r="Y18" i="6"/>
  <c r="Y63" i="6" s="1"/>
  <c r="W18" i="6"/>
  <c r="W63" i="6" s="1"/>
  <c r="U18" i="6"/>
  <c r="U63" i="6" s="1"/>
  <c r="S18" i="6"/>
  <c r="Q18" i="6"/>
  <c r="Q63" i="6" s="1"/>
  <c r="O18" i="6"/>
  <c r="M18" i="6"/>
  <c r="M63" i="6" s="1"/>
  <c r="K18" i="6"/>
  <c r="I18" i="6"/>
  <c r="I63" i="6" s="1"/>
  <c r="G18" i="6"/>
  <c r="E18" i="6"/>
  <c r="E63" i="6" s="1"/>
  <c r="C18" i="6"/>
  <c r="AY17" i="6"/>
  <c r="AW17" i="6"/>
  <c r="AU17" i="6"/>
  <c r="AS17" i="6"/>
  <c r="AQ17" i="6"/>
  <c r="AO17" i="6"/>
  <c r="AM17" i="6"/>
  <c r="AK17" i="6"/>
  <c r="AI17" i="6"/>
  <c r="AG17" i="6"/>
  <c r="AE17" i="6"/>
  <c r="AC17" i="6"/>
  <c r="AA17" i="6"/>
  <c r="Y17" i="6"/>
  <c r="X17" i="6"/>
  <c r="W17" i="6"/>
  <c r="U17" i="6"/>
  <c r="S17" i="6"/>
  <c r="Q17" i="6"/>
  <c r="O17" i="6"/>
  <c r="M17" i="6"/>
  <c r="N17" i="6" s="1"/>
  <c r="K17" i="6"/>
  <c r="K16" i="6" s="1"/>
  <c r="I17" i="6"/>
  <c r="J17" i="6" s="1"/>
  <c r="G17" i="6"/>
  <c r="E17" i="6"/>
  <c r="F17" i="6" s="1"/>
  <c r="F16" i="6" s="1"/>
  <c r="C17" i="6"/>
  <c r="C16" i="6" s="1"/>
  <c r="AY16" i="6"/>
  <c r="AW16" i="6"/>
  <c r="AS16" i="6"/>
  <c r="AO16" i="6"/>
  <c r="AK16" i="6"/>
  <c r="AG16" i="6"/>
  <c r="AC16" i="6"/>
  <c r="AB16" i="6"/>
  <c r="AA16" i="6"/>
  <c r="Z16" i="6"/>
  <c r="Y16" i="6"/>
  <c r="W16" i="6"/>
  <c r="V16" i="6"/>
  <c r="U16" i="6"/>
  <c r="Q16" i="6"/>
  <c r="M16" i="6"/>
  <c r="I16" i="6"/>
  <c r="E16" i="6"/>
  <c r="F18" i="6" s="1"/>
  <c r="AZ15" i="6"/>
  <c r="AX15" i="6"/>
  <c r="AV15" i="6"/>
  <c r="AT15" i="6"/>
  <c r="AR15" i="6"/>
  <c r="AP15" i="6"/>
  <c r="AN15" i="6"/>
  <c r="AL15" i="6"/>
  <c r="AJ15" i="6"/>
  <c r="AH15" i="6"/>
  <c r="AF15" i="6"/>
  <c r="AD15" i="6"/>
  <c r="AB15" i="6"/>
  <c r="Z15" i="6"/>
  <c r="X15" i="6"/>
  <c r="V15" i="6"/>
  <c r="T15" i="6"/>
  <c r="R15" i="6"/>
  <c r="P15" i="6"/>
  <c r="N15" i="6"/>
  <c r="L15" i="6"/>
  <c r="J15" i="6"/>
  <c r="H15" i="6"/>
  <c r="F15" i="6"/>
  <c r="D15" i="6"/>
  <c r="AV14" i="6"/>
  <c r="AT14" i="6"/>
  <c r="AR14" i="6"/>
  <c r="AZ13" i="6"/>
  <c r="AR13" i="6"/>
  <c r="AJ13" i="6"/>
  <c r="X13" i="6"/>
  <c r="T13" i="6"/>
  <c r="L13" i="6"/>
  <c r="D13" i="6"/>
  <c r="AV12" i="6"/>
  <c r="AN12" i="6"/>
  <c r="AF12" i="6"/>
  <c r="P12" i="6"/>
  <c r="H12" i="6"/>
  <c r="AZ11" i="6"/>
  <c r="AZ10" i="6" s="1"/>
  <c r="AR11" i="6"/>
  <c r="AJ11" i="6"/>
  <c r="X11" i="6"/>
  <c r="T11" i="6"/>
  <c r="L11" i="6"/>
  <c r="D11" i="6"/>
  <c r="AY10" i="6"/>
  <c r="AZ12" i="6" s="1"/>
  <c r="AW10" i="6"/>
  <c r="AX13" i="6" s="1"/>
  <c r="AU10" i="6"/>
  <c r="AV13" i="6" s="1"/>
  <c r="AS10" i="6"/>
  <c r="AT13" i="6" s="1"/>
  <c r="AQ10" i="6"/>
  <c r="AR12" i="6" s="1"/>
  <c r="AO10" i="6"/>
  <c r="AP12" i="6" s="1"/>
  <c r="AM10" i="6"/>
  <c r="AN13" i="6" s="1"/>
  <c r="AK10" i="6"/>
  <c r="AL12" i="6" s="1"/>
  <c r="AI10" i="6"/>
  <c r="AJ12" i="6" s="1"/>
  <c r="AG10" i="6"/>
  <c r="AH13" i="6" s="1"/>
  <c r="AE10" i="6"/>
  <c r="AF13" i="6" s="1"/>
  <c r="AC10" i="6"/>
  <c r="AD13" i="6" s="1"/>
  <c r="AB10" i="6"/>
  <c r="AA10" i="6"/>
  <c r="Z10" i="6"/>
  <c r="Y10" i="6"/>
  <c r="W10" i="6"/>
  <c r="X12" i="6" s="1"/>
  <c r="V10" i="6"/>
  <c r="U10" i="6"/>
  <c r="S10" i="6"/>
  <c r="T12" i="6" s="1"/>
  <c r="Q10" i="6"/>
  <c r="R13" i="6" s="1"/>
  <c r="O10" i="6"/>
  <c r="P13" i="6" s="1"/>
  <c r="M10" i="6"/>
  <c r="N12" i="6" s="1"/>
  <c r="K10" i="6"/>
  <c r="L12" i="6" s="1"/>
  <c r="I10" i="6"/>
  <c r="J13" i="6" s="1"/>
  <c r="G10" i="6"/>
  <c r="H13" i="6" s="1"/>
  <c r="E10" i="6"/>
  <c r="F12" i="6" s="1"/>
  <c r="C10" i="6"/>
  <c r="D12" i="6" s="1"/>
  <c r="AX9" i="6"/>
  <c r="AP9" i="6"/>
  <c r="AH9" i="6"/>
  <c r="N9" i="6"/>
  <c r="F9" i="6"/>
  <c r="AT8" i="6"/>
  <c r="AL8" i="6"/>
  <c r="AD8" i="6"/>
  <c r="R8" i="6"/>
  <c r="J8" i="6"/>
  <c r="AY7" i="6"/>
  <c r="AZ8" i="6" s="1"/>
  <c r="AW7" i="6"/>
  <c r="AX8" i="6" s="1"/>
  <c r="AX7" i="6" s="1"/>
  <c r="AU7" i="6"/>
  <c r="AV9" i="6" s="1"/>
  <c r="AS7" i="6"/>
  <c r="AT9" i="6" s="1"/>
  <c r="AQ7" i="6"/>
  <c r="AR8" i="6" s="1"/>
  <c r="AO7" i="6"/>
  <c r="AP8" i="6" s="1"/>
  <c r="AP7" i="6" s="1"/>
  <c r="AM7" i="6"/>
  <c r="AN9" i="6" s="1"/>
  <c r="AK7" i="6"/>
  <c r="AL9" i="6" s="1"/>
  <c r="AI7" i="6"/>
  <c r="AJ8" i="6" s="1"/>
  <c r="AG7" i="6"/>
  <c r="AH8" i="6" s="1"/>
  <c r="AH7" i="6" s="1"/>
  <c r="AE7" i="6"/>
  <c r="AF9" i="6" s="1"/>
  <c r="AC7" i="6"/>
  <c r="AD9" i="6" s="1"/>
  <c r="AB7" i="6"/>
  <c r="AA7" i="6"/>
  <c r="Z7" i="6"/>
  <c r="Y7" i="6"/>
  <c r="W7" i="6"/>
  <c r="X8" i="6" s="1"/>
  <c r="V7" i="6"/>
  <c r="U7" i="6"/>
  <c r="S7" i="6"/>
  <c r="T8" i="6" s="1"/>
  <c r="Q7" i="6"/>
  <c r="R9" i="6" s="1"/>
  <c r="O7" i="6"/>
  <c r="P9" i="6" s="1"/>
  <c r="M7" i="6"/>
  <c r="N8" i="6" s="1"/>
  <c r="N7" i="6" s="1"/>
  <c r="K7" i="6"/>
  <c r="L9" i="6" s="1"/>
  <c r="I7" i="6"/>
  <c r="J9" i="6" s="1"/>
  <c r="G7" i="6"/>
  <c r="H8" i="6" s="1"/>
  <c r="E7" i="6"/>
  <c r="F8" i="6" s="1"/>
  <c r="F7" i="6" s="1"/>
  <c r="C7" i="6"/>
  <c r="D8" i="6" s="1"/>
  <c r="AT6" i="6"/>
  <c r="AL6" i="6"/>
  <c r="AD6" i="6"/>
  <c r="R6" i="6"/>
  <c r="J6" i="6"/>
  <c r="AX5" i="6"/>
  <c r="AP5" i="6"/>
  <c r="AH5" i="6"/>
  <c r="N5" i="6"/>
  <c r="F5" i="6"/>
  <c r="AT4" i="6"/>
  <c r="AL4" i="6"/>
  <c r="AD4" i="6"/>
  <c r="R4" i="6"/>
  <c r="J4" i="6"/>
  <c r="AY3" i="6"/>
  <c r="AY59" i="6" s="1"/>
  <c r="AW3" i="6"/>
  <c r="AU3" i="6"/>
  <c r="AU59" i="6" s="1"/>
  <c r="AS3" i="6"/>
  <c r="AQ3" i="6"/>
  <c r="AQ59" i="6" s="1"/>
  <c r="AO3" i="6"/>
  <c r="AP6" i="6" s="1"/>
  <c r="AM3" i="6"/>
  <c r="AK3" i="6"/>
  <c r="AI3" i="6"/>
  <c r="AJ5" i="6" s="1"/>
  <c r="AG3" i="6"/>
  <c r="AE3" i="6"/>
  <c r="AF5" i="6" s="1"/>
  <c r="AC3" i="6"/>
  <c r="AB3" i="6"/>
  <c r="AA3" i="6"/>
  <c r="AA59" i="6" s="1"/>
  <c r="Z3" i="6"/>
  <c r="Y3" i="6"/>
  <c r="W3" i="6"/>
  <c r="W59" i="6" s="1"/>
  <c r="V3" i="6"/>
  <c r="U3" i="6"/>
  <c r="S3" i="6"/>
  <c r="S59" i="6" s="1"/>
  <c r="Q3" i="6"/>
  <c r="O3" i="6"/>
  <c r="O59" i="6" s="1"/>
  <c r="M3" i="6"/>
  <c r="K3" i="6"/>
  <c r="K59" i="6" s="1"/>
  <c r="I3" i="6"/>
  <c r="G3" i="6"/>
  <c r="G59" i="6" s="1"/>
  <c r="E3" i="6"/>
  <c r="C3" i="6"/>
  <c r="D5" i="6" s="1"/>
  <c r="AL7" i="6" l="1"/>
  <c r="L10" i="6"/>
  <c r="AR10" i="6"/>
  <c r="D26" i="6"/>
  <c r="D24" i="6"/>
  <c r="D22" i="6"/>
  <c r="D20" i="6"/>
  <c r="D25" i="6"/>
  <c r="D23" i="6"/>
  <c r="D21" i="6"/>
  <c r="D19" i="6"/>
  <c r="D18" i="6"/>
  <c r="L26" i="6"/>
  <c r="L24" i="6"/>
  <c r="L22" i="6"/>
  <c r="L20" i="6"/>
  <c r="L18" i="6"/>
  <c r="L25" i="6"/>
  <c r="L23" i="6"/>
  <c r="L21" i="6"/>
  <c r="L19" i="6"/>
  <c r="J7" i="6"/>
  <c r="AT7" i="6"/>
  <c r="T10" i="6"/>
  <c r="R7" i="6"/>
  <c r="X10" i="6"/>
  <c r="AD7" i="6"/>
  <c r="D10" i="6"/>
  <c r="AJ10" i="6"/>
  <c r="AM59" i="6"/>
  <c r="H4" i="6"/>
  <c r="L5" i="6"/>
  <c r="P6" i="6"/>
  <c r="P8" i="6"/>
  <c r="P7" i="6" s="1"/>
  <c r="D9" i="6"/>
  <c r="D7" i="6" s="1"/>
  <c r="T9" i="6"/>
  <c r="T7" i="6" s="1"/>
  <c r="AP11" i="6"/>
  <c r="AD12" i="6"/>
  <c r="AT12" i="6"/>
  <c r="AP13" i="6"/>
  <c r="J26" i="6"/>
  <c r="J24" i="6"/>
  <c r="J22" i="6"/>
  <c r="J20" i="6"/>
  <c r="J18" i="6"/>
  <c r="J16" i="6" s="1"/>
  <c r="J25" i="6"/>
  <c r="J23" i="6"/>
  <c r="J21" i="6"/>
  <c r="J19" i="6"/>
  <c r="R26" i="6"/>
  <c r="R24" i="6"/>
  <c r="R22" i="6"/>
  <c r="R20" i="6"/>
  <c r="R18" i="6"/>
  <c r="R25" i="6"/>
  <c r="R23" i="6"/>
  <c r="R21" i="6"/>
  <c r="R19" i="6"/>
  <c r="AH26" i="6"/>
  <c r="AH24" i="6"/>
  <c r="AH22" i="6"/>
  <c r="AH20" i="6"/>
  <c r="AH25" i="6"/>
  <c r="AH23" i="6"/>
  <c r="AH21" i="6"/>
  <c r="AH19" i="6"/>
  <c r="AP26" i="6"/>
  <c r="AP24" i="6"/>
  <c r="AP22" i="6"/>
  <c r="AP20" i="6"/>
  <c r="AP25" i="6"/>
  <c r="AP23" i="6"/>
  <c r="AP21" i="6"/>
  <c r="AP19" i="6"/>
  <c r="AX26" i="6"/>
  <c r="AX24" i="6"/>
  <c r="AX22" i="6"/>
  <c r="AX20" i="6"/>
  <c r="AX25" i="6"/>
  <c r="AX23" i="6"/>
  <c r="AX21" i="6"/>
  <c r="AX19" i="6"/>
  <c r="AH17" i="6"/>
  <c r="AP17" i="6"/>
  <c r="AX17" i="6"/>
  <c r="AF4" i="6"/>
  <c r="AV4" i="6"/>
  <c r="AZ5" i="6"/>
  <c r="AF6" i="6"/>
  <c r="AV6" i="6"/>
  <c r="AF8" i="6"/>
  <c r="AF7" i="6" s="1"/>
  <c r="AV8" i="6"/>
  <c r="AV7" i="6" s="1"/>
  <c r="AJ9" i="6"/>
  <c r="AJ7" i="6" s="1"/>
  <c r="F11" i="6"/>
  <c r="J12" i="6"/>
  <c r="N13" i="6"/>
  <c r="D17" i="6"/>
  <c r="D16" i="6" s="1"/>
  <c r="L17" i="6"/>
  <c r="L16" i="6" s="1"/>
  <c r="E59" i="6"/>
  <c r="I59" i="6"/>
  <c r="M59" i="6"/>
  <c r="Q59" i="6"/>
  <c r="U59" i="6"/>
  <c r="Y59" i="6"/>
  <c r="AC59" i="6"/>
  <c r="AG59" i="6"/>
  <c r="AK59" i="6"/>
  <c r="AS59" i="6"/>
  <c r="AW59" i="6"/>
  <c r="D4" i="6"/>
  <c r="L4" i="6"/>
  <c r="L3" i="6" s="1"/>
  <c r="T4" i="6"/>
  <c r="AH4" i="6"/>
  <c r="AP4" i="6"/>
  <c r="AP3" i="6" s="1"/>
  <c r="AX4" i="6"/>
  <c r="AX3" i="6" s="1"/>
  <c r="H5" i="6"/>
  <c r="P5" i="6"/>
  <c r="AD5" i="6"/>
  <c r="AD3" i="6" s="1"/>
  <c r="AL5" i="6"/>
  <c r="AL3" i="6" s="1"/>
  <c r="AT5" i="6"/>
  <c r="AT3" i="6" s="1"/>
  <c r="D6" i="6"/>
  <c r="L6" i="6"/>
  <c r="T6" i="6"/>
  <c r="AH6" i="6"/>
  <c r="AX6" i="6"/>
  <c r="L8" i="6"/>
  <c r="L7" i="6" s="1"/>
  <c r="H9" i="6"/>
  <c r="H7" i="6" s="1"/>
  <c r="H11" i="6"/>
  <c r="H10" i="6" s="1"/>
  <c r="P11" i="6"/>
  <c r="P10" i="6" s="1"/>
  <c r="AD11" i="6"/>
  <c r="AD10" i="6" s="1"/>
  <c r="AL11" i="6"/>
  <c r="AT11" i="6"/>
  <c r="AT10" i="6" s="1"/>
  <c r="AH12" i="6"/>
  <c r="AX12" i="6"/>
  <c r="AL13" i="6"/>
  <c r="G16" i="6"/>
  <c r="O16" i="6"/>
  <c r="S16" i="6"/>
  <c r="T17" i="6" s="1"/>
  <c r="X25" i="6"/>
  <c r="X23" i="6"/>
  <c r="X21" i="6"/>
  <c r="X19" i="6"/>
  <c r="X26" i="6"/>
  <c r="X24" i="6"/>
  <c r="X22" i="6"/>
  <c r="X20" i="6"/>
  <c r="AE16" i="6"/>
  <c r="AI16" i="6"/>
  <c r="AM16" i="6"/>
  <c r="AQ16" i="6"/>
  <c r="AR17" i="6" s="1"/>
  <c r="AR16" i="6" s="1"/>
  <c r="AU16" i="6"/>
  <c r="AV17" i="6" s="1"/>
  <c r="AV16" i="6" s="1"/>
  <c r="AZ25" i="6"/>
  <c r="AZ23" i="6"/>
  <c r="AZ21" i="6"/>
  <c r="AZ19" i="6"/>
  <c r="AZ26" i="6"/>
  <c r="AZ24" i="6"/>
  <c r="AZ22" i="6"/>
  <c r="AZ20" i="6"/>
  <c r="AZ17" i="6"/>
  <c r="AZ16" i="6" s="1"/>
  <c r="AR18" i="6"/>
  <c r="AZ18" i="6"/>
  <c r="AI59" i="6"/>
  <c r="P4" i="6"/>
  <c r="P3" i="6" s="1"/>
  <c r="T5" i="6"/>
  <c r="H6" i="6"/>
  <c r="AH11" i="6"/>
  <c r="AH10" i="6" s="1"/>
  <c r="AX11" i="6"/>
  <c r="AX10" i="6" s="1"/>
  <c r="F25" i="6"/>
  <c r="F23" i="6"/>
  <c r="F21" i="6"/>
  <c r="F19" i="6"/>
  <c r="F26" i="6"/>
  <c r="F24" i="6"/>
  <c r="F22" i="6"/>
  <c r="F20" i="6"/>
  <c r="N25" i="6"/>
  <c r="N23" i="6"/>
  <c r="N21" i="6"/>
  <c r="N19" i="6"/>
  <c r="N18" i="6"/>
  <c r="N16" i="6" s="1"/>
  <c r="N26" i="6"/>
  <c r="N24" i="6"/>
  <c r="N22" i="6"/>
  <c r="N20" i="6"/>
  <c r="AD25" i="6"/>
  <c r="AD23" i="6"/>
  <c r="AD21" i="6"/>
  <c r="AD19" i="6"/>
  <c r="AD26" i="6"/>
  <c r="AD24" i="6"/>
  <c r="AD22" i="6"/>
  <c r="AD20" i="6"/>
  <c r="AL25" i="6"/>
  <c r="AL23" i="6"/>
  <c r="AL21" i="6"/>
  <c r="AL19" i="6"/>
  <c r="AL26" i="6"/>
  <c r="AL24" i="6"/>
  <c r="AL22" i="6"/>
  <c r="AL20" i="6"/>
  <c r="AT25" i="6"/>
  <c r="AT23" i="6"/>
  <c r="AT21" i="6"/>
  <c r="AT19" i="6"/>
  <c r="AT26" i="6"/>
  <c r="AT24" i="6"/>
  <c r="AT22" i="6"/>
  <c r="AT20" i="6"/>
  <c r="AD17" i="6"/>
  <c r="AL17" i="6"/>
  <c r="AT17" i="6"/>
  <c r="AF18" i="6"/>
  <c r="AN18" i="6"/>
  <c r="AV18" i="6"/>
  <c r="AN4" i="6"/>
  <c r="X5" i="6"/>
  <c r="AR5" i="6"/>
  <c r="AN6" i="6"/>
  <c r="AN8" i="6"/>
  <c r="AN7" i="6" s="1"/>
  <c r="X9" i="6"/>
  <c r="X7" i="6" s="1"/>
  <c r="AR9" i="6"/>
  <c r="AR7" i="6" s="1"/>
  <c r="AZ9" i="6"/>
  <c r="AZ7" i="6" s="1"/>
  <c r="N11" i="6"/>
  <c r="N10" i="6" s="1"/>
  <c r="R12" i="6"/>
  <c r="F13" i="6"/>
  <c r="AP18" i="6"/>
  <c r="F4" i="6"/>
  <c r="F3" i="6" s="1"/>
  <c r="N4" i="6"/>
  <c r="X4" i="6"/>
  <c r="AJ4" i="6"/>
  <c r="AJ3" i="6" s="1"/>
  <c r="AR4" i="6"/>
  <c r="AR3" i="6" s="1"/>
  <c r="AZ4" i="6"/>
  <c r="J5" i="6"/>
  <c r="J3" i="6" s="1"/>
  <c r="R5" i="6"/>
  <c r="R3" i="6" s="1"/>
  <c r="AN5" i="6"/>
  <c r="AV5" i="6"/>
  <c r="F6" i="6"/>
  <c r="N6" i="6"/>
  <c r="X6" i="6"/>
  <c r="AJ6" i="6"/>
  <c r="AR6" i="6"/>
  <c r="AZ6" i="6"/>
  <c r="J11" i="6"/>
  <c r="J10" i="6" s="1"/>
  <c r="R11" i="6"/>
  <c r="R10" i="6" s="1"/>
  <c r="AF11" i="6"/>
  <c r="AF10" i="6" s="1"/>
  <c r="AN11" i="6"/>
  <c r="AN10" i="6" s="1"/>
  <c r="AV11" i="6"/>
  <c r="AV10" i="6" s="1"/>
  <c r="R17" i="6"/>
  <c r="R16" i="6" s="1"/>
  <c r="AA63" i="6"/>
  <c r="AJ18" i="6"/>
  <c r="F43" i="6"/>
  <c r="F41" i="6"/>
  <c r="F39" i="6"/>
  <c r="F37" i="6"/>
  <c r="F35" i="6"/>
  <c r="F33" i="6"/>
  <c r="F42" i="6"/>
  <c r="F40" i="6"/>
  <c r="F38" i="6"/>
  <c r="F36" i="6"/>
  <c r="F34" i="6"/>
  <c r="F32" i="6"/>
  <c r="J42" i="6"/>
  <c r="J40" i="6"/>
  <c r="J38" i="6"/>
  <c r="J36" i="6"/>
  <c r="J34" i="6"/>
  <c r="J32" i="6"/>
  <c r="J43" i="6"/>
  <c r="J41" i="6"/>
  <c r="J39" i="6"/>
  <c r="J37" i="6"/>
  <c r="J35" i="6"/>
  <c r="J33" i="6"/>
  <c r="N43" i="6"/>
  <c r="N41" i="6"/>
  <c r="N39" i="6"/>
  <c r="N37" i="6"/>
  <c r="N35" i="6"/>
  <c r="N33" i="6"/>
  <c r="N42" i="6"/>
  <c r="N40" i="6"/>
  <c r="N38" i="6"/>
  <c r="N36" i="6"/>
  <c r="N34" i="6"/>
  <c r="N32" i="6"/>
  <c r="R42" i="6"/>
  <c r="R40" i="6"/>
  <c r="R38" i="6"/>
  <c r="R36" i="6"/>
  <c r="R34" i="6"/>
  <c r="R32" i="6"/>
  <c r="R43" i="6"/>
  <c r="R41" i="6"/>
  <c r="R39" i="6"/>
  <c r="R37" i="6"/>
  <c r="R35" i="6"/>
  <c r="R33" i="6"/>
  <c r="AD42" i="6"/>
  <c r="AD40" i="6"/>
  <c r="AD38" i="6"/>
  <c r="AD43" i="6"/>
  <c r="AD41" i="6"/>
  <c r="AD39" i="6"/>
  <c r="AD37" i="6"/>
  <c r="AD35" i="6"/>
  <c r="AD33" i="6"/>
  <c r="AH43" i="6"/>
  <c r="AH41" i="6"/>
  <c r="AH39" i="6"/>
  <c r="AH37" i="6"/>
  <c r="AH42" i="6"/>
  <c r="AH40" i="6"/>
  <c r="AH38" i="6"/>
  <c r="AH36" i="6"/>
  <c r="AH34" i="6"/>
  <c r="AH32" i="6"/>
  <c r="AL42" i="6"/>
  <c r="AL40" i="6"/>
  <c r="AL38" i="6"/>
  <c r="AL43" i="6"/>
  <c r="AL41" i="6"/>
  <c r="AL39" i="6"/>
  <c r="AL37" i="6"/>
  <c r="AL35" i="6"/>
  <c r="AL33" i="6"/>
  <c r="AP43" i="6"/>
  <c r="AP41" i="6"/>
  <c r="AP39" i="6"/>
  <c r="AP37" i="6"/>
  <c r="AP42" i="6"/>
  <c r="AP40" i="6"/>
  <c r="AP38" i="6"/>
  <c r="AP36" i="6"/>
  <c r="AP34" i="6"/>
  <c r="AP32" i="6"/>
  <c r="AT42" i="6"/>
  <c r="AT40" i="6"/>
  <c r="AT38" i="6"/>
  <c r="AT43" i="6"/>
  <c r="AT41" i="6"/>
  <c r="AT39" i="6"/>
  <c r="AT37" i="6"/>
  <c r="AT35" i="6"/>
  <c r="AT33" i="6"/>
  <c r="AT31" i="6"/>
  <c r="AX43" i="6"/>
  <c r="AX41" i="6"/>
  <c r="AX39" i="6"/>
  <c r="AX37" i="6"/>
  <c r="AX42" i="6"/>
  <c r="AX40" i="6"/>
  <c r="AX38" i="6"/>
  <c r="AX36" i="6"/>
  <c r="AX34" i="6"/>
  <c r="AX32" i="6"/>
  <c r="D29" i="6"/>
  <c r="L29" i="6"/>
  <c r="T29" i="6"/>
  <c r="AH29" i="6"/>
  <c r="AP29" i="6"/>
  <c r="AX29" i="6"/>
  <c r="H30" i="6"/>
  <c r="P30" i="6"/>
  <c r="AD30" i="6"/>
  <c r="AL30" i="6"/>
  <c r="AT30" i="6"/>
  <c r="D31" i="6"/>
  <c r="T31" i="6"/>
  <c r="AH31" i="6"/>
  <c r="AX31" i="6"/>
  <c r="AL32" i="6"/>
  <c r="H34" i="6"/>
  <c r="AT34" i="6"/>
  <c r="AH35" i="6"/>
  <c r="P36" i="6"/>
  <c r="AC63" i="6"/>
  <c r="AG63" i="6"/>
  <c r="AK63" i="6"/>
  <c r="AS63" i="6"/>
  <c r="AW63" i="6"/>
  <c r="F29" i="6"/>
  <c r="N29" i="6"/>
  <c r="X29" i="6"/>
  <c r="AJ29" i="6"/>
  <c r="J30" i="6"/>
  <c r="R30" i="6"/>
  <c r="F31" i="6"/>
  <c r="N31" i="6"/>
  <c r="AT32" i="6"/>
  <c r="AH33" i="6"/>
  <c r="AP35" i="6"/>
  <c r="AD36" i="6"/>
  <c r="G63" i="6"/>
  <c r="K63" i="6"/>
  <c r="O63" i="6"/>
  <c r="S63" i="6"/>
  <c r="X18" i="6"/>
  <c r="X16" i="6" s="1"/>
  <c r="AD18" i="6"/>
  <c r="AH18" i="6"/>
  <c r="AL18" i="6"/>
  <c r="AT18" i="6"/>
  <c r="AX18" i="6"/>
  <c r="D43" i="6"/>
  <c r="D41" i="6"/>
  <c r="D39" i="6"/>
  <c r="D37" i="6"/>
  <c r="D42" i="6"/>
  <c r="D40" i="6"/>
  <c r="D38" i="6"/>
  <c r="D36" i="6"/>
  <c r="D34" i="6"/>
  <c r="D32" i="6"/>
  <c r="H42" i="6"/>
  <c r="H40" i="6"/>
  <c r="H38" i="6"/>
  <c r="H43" i="6"/>
  <c r="H41" i="6"/>
  <c r="H39" i="6"/>
  <c r="H37" i="6"/>
  <c r="H35" i="6"/>
  <c r="H33" i="6"/>
  <c r="L43" i="6"/>
  <c r="L41" i="6"/>
  <c r="L39" i="6"/>
  <c r="L37" i="6"/>
  <c r="L42" i="6"/>
  <c r="L40" i="6"/>
  <c r="L38" i="6"/>
  <c r="L36" i="6"/>
  <c r="L34" i="6"/>
  <c r="L32" i="6"/>
  <c r="P42" i="6"/>
  <c r="P40" i="6"/>
  <c r="P38" i="6"/>
  <c r="P43" i="6"/>
  <c r="P41" i="6"/>
  <c r="P39" i="6"/>
  <c r="P37" i="6"/>
  <c r="P35" i="6"/>
  <c r="P33" i="6"/>
  <c r="T43" i="6"/>
  <c r="T41" i="6"/>
  <c r="T39" i="6"/>
  <c r="T37" i="6"/>
  <c r="T42" i="6"/>
  <c r="T40" i="6"/>
  <c r="T38" i="6"/>
  <c r="T36" i="6"/>
  <c r="T34" i="6"/>
  <c r="T32" i="6"/>
  <c r="X43" i="6"/>
  <c r="X41" i="6"/>
  <c r="X39" i="6"/>
  <c r="X37" i="6"/>
  <c r="X35" i="6"/>
  <c r="X33" i="6"/>
  <c r="X42" i="6"/>
  <c r="X40" i="6"/>
  <c r="X38" i="6"/>
  <c r="X36" i="6"/>
  <c r="X34" i="6"/>
  <c r="X32" i="6"/>
  <c r="AF42" i="6"/>
  <c r="AF40" i="6"/>
  <c r="AF38" i="6"/>
  <c r="AF36" i="6"/>
  <c r="AF34" i="6"/>
  <c r="AF32" i="6"/>
  <c r="AF43" i="6"/>
  <c r="AF41" i="6"/>
  <c r="AF39" i="6"/>
  <c r="AF37" i="6"/>
  <c r="AF35" i="6"/>
  <c r="AF33" i="6"/>
  <c r="AJ43" i="6"/>
  <c r="AJ41" i="6"/>
  <c r="AJ39" i="6"/>
  <c r="AJ37" i="6"/>
  <c r="AJ35" i="6"/>
  <c r="AJ33" i="6"/>
  <c r="AJ42" i="6"/>
  <c r="AJ40" i="6"/>
  <c r="AJ38" i="6"/>
  <c r="AJ36" i="6"/>
  <c r="AJ34" i="6"/>
  <c r="AJ32" i="6"/>
  <c r="AN42" i="6"/>
  <c r="AN40" i="6"/>
  <c r="AN38" i="6"/>
  <c r="AN36" i="6"/>
  <c r="AN34" i="6"/>
  <c r="AN32" i="6"/>
  <c r="AN43" i="6"/>
  <c r="AN41" i="6"/>
  <c r="AN39" i="6"/>
  <c r="AN37" i="6"/>
  <c r="AN35" i="6"/>
  <c r="AN33" i="6"/>
  <c r="AN31" i="6"/>
  <c r="AR43" i="6"/>
  <c r="AR41" i="6"/>
  <c r="AR39" i="6"/>
  <c r="AR37" i="6"/>
  <c r="AR35" i="6"/>
  <c r="AR33" i="6"/>
  <c r="AR31" i="6"/>
  <c r="AR42" i="6"/>
  <c r="AR40" i="6"/>
  <c r="AR38" i="6"/>
  <c r="AR36" i="6"/>
  <c r="AR34" i="6"/>
  <c r="AR32" i="6"/>
  <c r="AV42" i="6"/>
  <c r="AV40" i="6"/>
  <c r="AV38" i="6"/>
  <c r="AV36" i="6"/>
  <c r="AV34" i="6"/>
  <c r="AV32" i="6"/>
  <c r="AV43" i="6"/>
  <c r="AV41" i="6"/>
  <c r="AV39" i="6"/>
  <c r="AV37" i="6"/>
  <c r="AV35" i="6"/>
  <c r="AV33" i="6"/>
  <c r="AV31" i="6"/>
  <c r="AZ43" i="6"/>
  <c r="AZ41" i="6"/>
  <c r="AZ39" i="6"/>
  <c r="AZ37" i="6"/>
  <c r="AZ35" i="6"/>
  <c r="AZ33" i="6"/>
  <c r="AZ31" i="6"/>
  <c r="AZ42" i="6"/>
  <c r="AZ40" i="6"/>
  <c r="AZ38" i="6"/>
  <c r="AZ36" i="6"/>
  <c r="AZ34" i="6"/>
  <c r="AZ32" i="6"/>
  <c r="H29" i="6"/>
  <c r="P29" i="6"/>
  <c r="AD29" i="6"/>
  <c r="AL29" i="6"/>
  <c r="AT29" i="6"/>
  <c r="D30" i="6"/>
  <c r="L30" i="6"/>
  <c r="T30" i="6"/>
  <c r="AH30" i="6"/>
  <c r="AP30" i="6"/>
  <c r="AX30" i="6"/>
  <c r="H31" i="6"/>
  <c r="P31" i="6"/>
  <c r="AD31" i="6"/>
  <c r="AL31" i="6"/>
  <c r="P32" i="6"/>
  <c r="D33" i="6"/>
  <c r="AP33" i="6"/>
  <c r="AD34" i="6"/>
  <c r="L35" i="6"/>
  <c r="AX35" i="6"/>
  <c r="AL36" i="6"/>
  <c r="AM63" i="6"/>
  <c r="AQ63" i="6"/>
  <c r="AU63" i="6"/>
  <c r="AY63" i="6"/>
  <c r="J29" i="6"/>
  <c r="R29" i="6"/>
  <c r="AF29" i="6"/>
  <c r="AF28" i="6" s="1"/>
  <c r="AN29" i="6"/>
  <c r="AN28" i="6" s="1"/>
  <c r="AV29" i="6"/>
  <c r="AV28" i="6" s="1"/>
  <c r="F30" i="6"/>
  <c r="N30" i="6"/>
  <c r="X30" i="6"/>
  <c r="AJ30" i="6"/>
  <c r="AR30" i="6"/>
  <c r="AR28" i="6" s="1"/>
  <c r="AZ30" i="6"/>
  <c r="AZ28" i="6" s="1"/>
  <c r="J31" i="6"/>
  <c r="R31" i="6"/>
  <c r="AF31" i="6"/>
  <c r="AP31" i="6"/>
  <c r="AD32" i="6"/>
  <c r="L33" i="6"/>
  <c r="AX33" i="6"/>
  <c r="AL34" i="6"/>
  <c r="T35" i="6"/>
  <c r="H36" i="6"/>
  <c r="AT36" i="6"/>
  <c r="D53" i="6"/>
  <c r="D51" i="6"/>
  <c r="D49" i="6"/>
  <c r="D47" i="6"/>
  <c r="D45" i="6"/>
  <c r="C58" i="6"/>
  <c r="D52" i="6"/>
  <c r="D50" i="6"/>
  <c r="D48" i="6"/>
  <c r="T53" i="6"/>
  <c r="T51" i="6"/>
  <c r="T49" i="6"/>
  <c r="T47" i="6"/>
  <c r="T45" i="6"/>
  <c r="S65" i="6"/>
  <c r="S58" i="6"/>
  <c r="T52" i="6"/>
  <c r="T50" i="6"/>
  <c r="T48" i="6"/>
  <c r="AM58" i="6"/>
  <c r="AM65" i="6"/>
  <c r="AN53" i="6"/>
  <c r="AN51" i="6"/>
  <c r="AN49" i="6"/>
  <c r="AN47" i="6"/>
  <c r="AN45" i="6"/>
  <c r="AN44" i="6" s="1"/>
  <c r="AJ45" i="6"/>
  <c r="AZ45" i="6"/>
  <c r="AZ44" i="6" s="1"/>
  <c r="AN46" i="6"/>
  <c r="AR47" i="6"/>
  <c r="AN50" i="6"/>
  <c r="X51" i="6"/>
  <c r="AV52" i="6"/>
  <c r="O65" i="6"/>
  <c r="O58" i="6"/>
  <c r="P52" i="6"/>
  <c r="P50" i="6"/>
  <c r="P48" i="6"/>
  <c r="P46" i="6"/>
  <c r="P53" i="6"/>
  <c r="P51" i="6"/>
  <c r="P49" i="6"/>
  <c r="P47" i="6"/>
  <c r="AJ52" i="6"/>
  <c r="AJ50" i="6"/>
  <c r="AJ48" i="6"/>
  <c r="AJ46" i="6"/>
  <c r="AI58" i="6"/>
  <c r="AY65" i="6"/>
  <c r="AZ52" i="6"/>
  <c r="AZ50" i="6"/>
  <c r="AZ48" i="6"/>
  <c r="AZ46" i="6"/>
  <c r="AY58" i="6"/>
  <c r="P45" i="6"/>
  <c r="D46" i="6"/>
  <c r="T46" i="6"/>
  <c r="AZ47" i="6"/>
  <c r="AN48" i="6"/>
  <c r="AJ51" i="6"/>
  <c r="Y65" i="6"/>
  <c r="L53" i="6"/>
  <c r="L51" i="6"/>
  <c r="L49" i="6"/>
  <c r="L47" i="6"/>
  <c r="L45" i="6"/>
  <c r="K65" i="6"/>
  <c r="K58" i="6"/>
  <c r="L52" i="6"/>
  <c r="L50" i="6"/>
  <c r="L48" i="6"/>
  <c r="AA65" i="6"/>
  <c r="AA58" i="6"/>
  <c r="AE58" i="6"/>
  <c r="AF53" i="6"/>
  <c r="AF51" i="6"/>
  <c r="AF49" i="6"/>
  <c r="AF47" i="6"/>
  <c r="AF45" i="6"/>
  <c r="AF44" i="6" s="1"/>
  <c r="AU58" i="6"/>
  <c r="AV53" i="6"/>
  <c r="AV51" i="6"/>
  <c r="AV49" i="6"/>
  <c r="AV47" i="6"/>
  <c r="AV45" i="6"/>
  <c r="AU65" i="6"/>
  <c r="AF46" i="6"/>
  <c r="AV46" i="6"/>
  <c r="AV48" i="6"/>
  <c r="AF52" i="6"/>
  <c r="AI65" i="6"/>
  <c r="G65" i="6"/>
  <c r="G58" i="6"/>
  <c r="H52" i="6"/>
  <c r="H50" i="6"/>
  <c r="H48" i="6"/>
  <c r="H46" i="6"/>
  <c r="H53" i="6"/>
  <c r="H51" i="6"/>
  <c r="H49" i="6"/>
  <c r="H47" i="6"/>
  <c r="M65" i="6"/>
  <c r="W65" i="6"/>
  <c r="W58" i="6"/>
  <c r="X52" i="6"/>
  <c r="X50" i="6"/>
  <c r="X48" i="6"/>
  <c r="X46" i="6"/>
  <c r="X44" i="6" s="1"/>
  <c r="AQ65" i="6"/>
  <c r="AR52" i="6"/>
  <c r="AR50" i="6"/>
  <c r="AR48" i="6"/>
  <c r="AR46" i="6"/>
  <c r="AR44" i="6" s="1"/>
  <c r="AQ58" i="6"/>
  <c r="H45" i="6"/>
  <c r="H44" i="6" s="1"/>
  <c r="L46" i="6"/>
  <c r="AJ47" i="6"/>
  <c r="AR49" i="6"/>
  <c r="AF50" i="6"/>
  <c r="AZ51" i="6"/>
  <c r="AN52" i="6"/>
  <c r="X53" i="6"/>
  <c r="I65" i="6"/>
  <c r="AS65" i="6"/>
  <c r="AD47" i="6"/>
  <c r="AL47" i="6"/>
  <c r="AT47" i="6"/>
  <c r="AH48" i="6"/>
  <c r="AP48" i="6"/>
  <c r="AX48" i="6"/>
  <c r="AD49" i="6"/>
  <c r="AL49" i="6"/>
  <c r="AT49" i="6"/>
  <c r="AH50" i="6"/>
  <c r="AP50" i="6"/>
  <c r="AX50" i="6"/>
  <c r="AD51" i="6"/>
  <c r="AL51" i="6"/>
  <c r="AT51" i="6"/>
  <c r="AH52" i="6"/>
  <c r="AP52" i="6"/>
  <c r="AX52" i="6"/>
  <c r="AD53" i="6"/>
  <c r="AL53" i="6"/>
  <c r="AT53" i="6"/>
  <c r="AK65" i="6"/>
  <c r="J45" i="6"/>
  <c r="R45" i="6"/>
  <c r="F46" i="6"/>
  <c r="N46" i="6"/>
  <c r="J47" i="6"/>
  <c r="R47" i="6"/>
  <c r="F48" i="6"/>
  <c r="N48" i="6"/>
  <c r="J49" i="6"/>
  <c r="R49" i="6"/>
  <c r="F50" i="6"/>
  <c r="N50" i="6"/>
  <c r="J51" i="6"/>
  <c r="R51" i="6"/>
  <c r="F52" i="6"/>
  <c r="N52" i="6"/>
  <c r="E58" i="6"/>
  <c r="M58" i="6"/>
  <c r="U58" i="6"/>
  <c r="AC58" i="6"/>
  <c r="AK58" i="6"/>
  <c r="AS58" i="6"/>
  <c r="AC65" i="6"/>
  <c r="AW65" i="6"/>
  <c r="AH45" i="6"/>
  <c r="AP45" i="6"/>
  <c r="AP44" i="6" s="1"/>
  <c r="AX45" i="6"/>
  <c r="AX44" i="6" s="1"/>
  <c r="AD46" i="6"/>
  <c r="AL46" i="6"/>
  <c r="AT46" i="6"/>
  <c r="AH47" i="6"/>
  <c r="AP47" i="6"/>
  <c r="AX47" i="6"/>
  <c r="AD48" i="6"/>
  <c r="AL48" i="6"/>
  <c r="AT48" i="6"/>
  <c r="AH49" i="6"/>
  <c r="AP49" i="6"/>
  <c r="AX49" i="6"/>
  <c r="AD50" i="6"/>
  <c r="AL50" i="6"/>
  <c r="AT50" i="6"/>
  <c r="AH51" i="6"/>
  <c r="AP51" i="6"/>
  <c r="AX51" i="6"/>
  <c r="AH53" i="6"/>
  <c r="F44" i="6" l="1"/>
  <c r="P44" i="6"/>
  <c r="AJ44" i="6"/>
  <c r="J28" i="6"/>
  <c r="AD28" i="6"/>
  <c r="F28" i="6"/>
  <c r="AX28" i="6"/>
  <c r="L28" i="6"/>
  <c r="AZ3" i="6"/>
  <c r="N3" i="6"/>
  <c r="AN26" i="6"/>
  <c r="AN24" i="6"/>
  <c r="AN22" i="6"/>
  <c r="AN20" i="6"/>
  <c r="AN25" i="6"/>
  <c r="AN23" i="6"/>
  <c r="AN21" i="6"/>
  <c r="AN19" i="6"/>
  <c r="P25" i="6"/>
  <c r="P23" i="6"/>
  <c r="P21" i="6"/>
  <c r="P19" i="6"/>
  <c r="P18" i="6"/>
  <c r="P26" i="6"/>
  <c r="P24" i="6"/>
  <c r="P22" i="6"/>
  <c r="P20" i="6"/>
  <c r="AH3" i="6"/>
  <c r="AX16" i="6"/>
  <c r="AP10" i="6"/>
  <c r="AT44" i="6"/>
  <c r="R44" i="6"/>
  <c r="L44" i="6"/>
  <c r="T44" i="6"/>
  <c r="P28" i="6"/>
  <c r="AJ28" i="6"/>
  <c r="AP28" i="6"/>
  <c r="D28" i="6"/>
  <c r="AN3" i="6"/>
  <c r="AT16" i="6"/>
  <c r="AJ25" i="6"/>
  <c r="AJ23" i="6"/>
  <c r="AJ21" i="6"/>
  <c r="AJ19" i="6"/>
  <c r="AJ26" i="6"/>
  <c r="AJ24" i="6"/>
  <c r="AJ22" i="6"/>
  <c r="AJ20" i="6"/>
  <c r="H25" i="6"/>
  <c r="H23" i="6"/>
  <c r="H21" i="6"/>
  <c r="H19" i="6"/>
  <c r="H26" i="6"/>
  <c r="H24" i="6"/>
  <c r="H22" i="6"/>
  <c r="H20" i="6"/>
  <c r="H18" i="6"/>
  <c r="T3" i="6"/>
  <c r="AP16" i="6"/>
  <c r="AN17" i="6"/>
  <c r="AN16" i="6" s="1"/>
  <c r="AJ17" i="6"/>
  <c r="AJ16" i="6" s="1"/>
  <c r="AL44" i="6"/>
  <c r="AH44" i="6"/>
  <c r="J44" i="6"/>
  <c r="AV44" i="6"/>
  <c r="D44" i="6"/>
  <c r="AT28" i="6"/>
  <c r="H28" i="6"/>
  <c r="X28" i="6"/>
  <c r="AH28" i="6"/>
  <c r="AL16" i="6"/>
  <c r="AV26" i="6"/>
  <c r="AV24" i="6"/>
  <c r="AV22" i="6"/>
  <c r="AV20" i="6"/>
  <c r="AV25" i="6"/>
  <c r="AV23" i="6"/>
  <c r="AV21" i="6"/>
  <c r="AV19" i="6"/>
  <c r="AF26" i="6"/>
  <c r="AF24" i="6"/>
  <c r="AF22" i="6"/>
  <c r="AF20" i="6"/>
  <c r="AF25" i="6"/>
  <c r="AF23" i="6"/>
  <c r="AF21" i="6"/>
  <c r="AF19" i="6"/>
  <c r="AL10" i="6"/>
  <c r="AV3" i="6"/>
  <c r="AH16" i="6"/>
  <c r="H3" i="6"/>
  <c r="AF17" i="6"/>
  <c r="AF16" i="6" s="1"/>
  <c r="P17" i="6"/>
  <c r="P16" i="6" s="1"/>
  <c r="AD44" i="6"/>
  <c r="N44" i="6"/>
  <c r="R28" i="6"/>
  <c r="AL28" i="6"/>
  <c r="N28" i="6"/>
  <c r="T28" i="6"/>
  <c r="X3" i="6"/>
  <c r="AD16" i="6"/>
  <c r="AR25" i="6"/>
  <c r="AR23" i="6"/>
  <c r="AR21" i="6"/>
  <c r="AR19" i="6"/>
  <c r="AR26" i="6"/>
  <c r="AR24" i="6"/>
  <c r="AR22" i="6"/>
  <c r="AR20" i="6"/>
  <c r="T26" i="6"/>
  <c r="T24" i="6"/>
  <c r="T22" i="6"/>
  <c r="T20" i="6"/>
  <c r="T18" i="6"/>
  <c r="T16" i="6" s="1"/>
  <c r="T25" i="6"/>
  <c r="T23" i="6"/>
  <c r="T21" i="6"/>
  <c r="T19" i="6"/>
  <c r="D3" i="6"/>
  <c r="F10" i="6"/>
  <c r="AF3" i="6"/>
  <c r="H17" i="6"/>
  <c r="H16" i="6" s="1"/>
  <c r="CX8" i="1" l="1"/>
  <c r="DE323" i="1"/>
  <c r="DA323" i="1" s="1"/>
  <c r="DD323" i="1"/>
  <c r="DC323" i="1"/>
  <c r="CZ323" i="1"/>
  <c r="DE322" i="1"/>
  <c r="DA322" i="1" s="1"/>
  <c r="DD322" i="1"/>
  <c r="DC322" i="1"/>
  <c r="CZ322" i="1"/>
  <c r="DE321" i="1"/>
  <c r="DA321" i="1" s="1"/>
  <c r="DD321" i="1"/>
  <c r="DC321" i="1"/>
  <c r="CZ321" i="1"/>
  <c r="DE320" i="1"/>
  <c r="DA320" i="1" s="1"/>
  <c r="DD320" i="1"/>
  <c r="DC320" i="1"/>
  <c r="CZ320" i="1"/>
  <c r="DE319" i="1"/>
  <c r="DA319" i="1" s="1"/>
  <c r="DD319" i="1"/>
  <c r="DC319" i="1"/>
  <c r="CZ319" i="1"/>
  <c r="DE318" i="1"/>
  <c r="DA318" i="1" s="1"/>
  <c r="DD318" i="1"/>
  <c r="DC318" i="1"/>
  <c r="CZ318" i="1"/>
  <c r="DE317" i="1"/>
  <c r="DA317" i="1" s="1"/>
  <c r="DD317" i="1"/>
  <c r="DC317" i="1"/>
  <c r="CZ317" i="1"/>
  <c r="DE316" i="1"/>
  <c r="DA316" i="1" s="1"/>
  <c r="DD316" i="1"/>
  <c r="DC316" i="1"/>
  <c r="CZ316" i="1"/>
  <c r="DE315" i="1"/>
  <c r="DA315" i="1" s="1"/>
  <c r="DD315" i="1"/>
  <c r="DC315" i="1"/>
  <c r="CZ315" i="1"/>
  <c r="DE314" i="1"/>
  <c r="DA314" i="1" s="1"/>
  <c r="DD314" i="1"/>
  <c r="DC314" i="1"/>
  <c r="CZ314" i="1"/>
  <c r="DE313" i="1"/>
  <c r="DA313" i="1" s="1"/>
  <c r="DD313" i="1"/>
  <c r="DC313" i="1"/>
  <c r="CZ313" i="1"/>
  <c r="DE312" i="1"/>
  <c r="DA312" i="1" s="1"/>
  <c r="DD312" i="1"/>
  <c r="DC312" i="1"/>
  <c r="CZ312" i="1"/>
  <c r="DE311" i="1"/>
  <c r="DA311" i="1" s="1"/>
  <c r="DD311" i="1"/>
  <c r="DC311" i="1"/>
  <c r="CZ311" i="1"/>
  <c r="DE310" i="1"/>
  <c r="DA310" i="1" s="1"/>
  <c r="DD310" i="1"/>
  <c r="DC310" i="1"/>
  <c r="CZ310" i="1"/>
  <c r="DE309" i="1"/>
  <c r="DA309" i="1" s="1"/>
  <c r="DD309" i="1"/>
  <c r="DC309" i="1"/>
  <c r="CZ309" i="1"/>
  <c r="DE308" i="1"/>
  <c r="DA308" i="1" s="1"/>
  <c r="DD308" i="1"/>
  <c r="DC308" i="1"/>
  <c r="CZ308" i="1"/>
  <c r="DE307" i="1"/>
  <c r="DA307" i="1" s="1"/>
  <c r="DD307" i="1"/>
  <c r="DC307" i="1"/>
  <c r="CZ307" i="1"/>
  <c r="DE306" i="1"/>
  <c r="DA306" i="1" s="1"/>
  <c r="DD306" i="1"/>
  <c r="DC306" i="1"/>
  <c r="CZ306" i="1"/>
  <c r="DE305" i="1"/>
  <c r="DA305" i="1" s="1"/>
  <c r="DD305" i="1"/>
  <c r="DC305" i="1"/>
  <c r="CZ305" i="1"/>
  <c r="DE304" i="1"/>
  <c r="DA304" i="1" s="1"/>
  <c r="DD304" i="1"/>
  <c r="DC304" i="1"/>
  <c r="CZ304" i="1"/>
  <c r="DE303" i="1"/>
  <c r="DA303" i="1" s="1"/>
  <c r="DD303" i="1"/>
  <c r="DC303" i="1"/>
  <c r="CZ303" i="1"/>
  <c r="DE302" i="1"/>
  <c r="DA302" i="1" s="1"/>
  <c r="DD302" i="1"/>
  <c r="DC302" i="1"/>
  <c r="CZ302" i="1"/>
  <c r="DE301" i="1"/>
  <c r="DA301" i="1" s="1"/>
  <c r="DD301" i="1"/>
  <c r="DC301" i="1"/>
  <c r="CZ301" i="1"/>
  <c r="DE300" i="1"/>
  <c r="DA300" i="1" s="1"/>
  <c r="DD300" i="1"/>
  <c r="DC300" i="1"/>
  <c r="CZ300" i="1"/>
  <c r="DE299" i="1"/>
  <c r="DA299" i="1" s="1"/>
  <c r="DD299" i="1"/>
  <c r="DC299" i="1"/>
  <c r="CZ299" i="1"/>
  <c r="DE298" i="1"/>
  <c r="DA298" i="1" s="1"/>
  <c r="DD298" i="1"/>
  <c r="DC298" i="1"/>
  <c r="CZ298" i="1"/>
  <c r="DE297" i="1"/>
  <c r="DA297" i="1" s="1"/>
  <c r="DD297" i="1"/>
  <c r="DC297" i="1"/>
  <c r="CZ297" i="1"/>
  <c r="DE296" i="1"/>
  <c r="DA296" i="1" s="1"/>
  <c r="DD296" i="1"/>
  <c r="DC296" i="1"/>
  <c r="CZ296" i="1"/>
  <c r="DE295" i="1"/>
  <c r="DA295" i="1" s="1"/>
  <c r="DD295" i="1"/>
  <c r="DC295" i="1"/>
  <c r="CZ295" i="1"/>
  <c r="DE294" i="1"/>
  <c r="DA294" i="1" s="1"/>
  <c r="DD294" i="1"/>
  <c r="DC294" i="1"/>
  <c r="CZ294" i="1"/>
  <c r="DE293" i="1"/>
  <c r="DA293" i="1" s="1"/>
  <c r="DD293" i="1"/>
  <c r="DC293" i="1"/>
  <c r="CZ293" i="1"/>
  <c r="DE292" i="1"/>
  <c r="DA292" i="1" s="1"/>
  <c r="DD292" i="1"/>
  <c r="DC292" i="1"/>
  <c r="CZ292" i="1"/>
  <c r="DE291" i="1"/>
  <c r="DA291" i="1" s="1"/>
  <c r="DD291" i="1"/>
  <c r="DC291" i="1"/>
  <c r="CZ291" i="1"/>
  <c r="DE290" i="1"/>
  <c r="DA290" i="1" s="1"/>
  <c r="DD290" i="1"/>
  <c r="DC290" i="1"/>
  <c r="CZ290" i="1"/>
  <c r="DE289" i="1"/>
  <c r="DA289" i="1" s="1"/>
  <c r="DD289" i="1"/>
  <c r="DC289" i="1"/>
  <c r="CZ289" i="1"/>
  <c r="DE288" i="1"/>
  <c r="DA288" i="1" s="1"/>
  <c r="DD288" i="1"/>
  <c r="DC288" i="1"/>
  <c r="CZ288" i="1"/>
  <c r="DE287" i="1"/>
  <c r="DA287" i="1" s="1"/>
  <c r="DD287" i="1"/>
  <c r="DC287" i="1"/>
  <c r="CZ287" i="1"/>
  <c r="DE286" i="1"/>
  <c r="DA286" i="1" s="1"/>
  <c r="DD286" i="1"/>
  <c r="DC286" i="1"/>
  <c r="CZ286" i="1"/>
  <c r="DE285" i="1"/>
  <c r="DA285" i="1" s="1"/>
  <c r="DD285" i="1"/>
  <c r="DC285" i="1"/>
  <c r="CZ285" i="1"/>
  <c r="DE284" i="1"/>
  <c r="DA284" i="1" s="1"/>
  <c r="DD284" i="1"/>
  <c r="DC284" i="1"/>
  <c r="CZ284" i="1"/>
  <c r="DE283" i="1"/>
  <c r="DA283" i="1" s="1"/>
  <c r="DD283" i="1"/>
  <c r="DC283" i="1"/>
  <c r="CZ283" i="1"/>
  <c r="DE282" i="1"/>
  <c r="DA282" i="1" s="1"/>
  <c r="DD282" i="1"/>
  <c r="DC282" i="1"/>
  <c r="CZ282" i="1"/>
  <c r="DE281" i="1"/>
  <c r="DA281" i="1" s="1"/>
  <c r="DD281" i="1"/>
  <c r="DC281" i="1"/>
  <c r="CZ281" i="1"/>
  <c r="DE280" i="1"/>
  <c r="DA280" i="1" s="1"/>
  <c r="DD280" i="1"/>
  <c r="DC280" i="1"/>
  <c r="CZ280" i="1"/>
  <c r="DE279" i="1"/>
  <c r="DA279" i="1" s="1"/>
  <c r="DD279" i="1"/>
  <c r="DC279" i="1"/>
  <c r="CZ279" i="1"/>
  <c r="DE278" i="1"/>
  <c r="DA278" i="1" s="1"/>
  <c r="DD278" i="1"/>
  <c r="DC278" i="1"/>
  <c r="CZ278" i="1"/>
  <c r="DE277" i="1"/>
  <c r="DA277" i="1" s="1"/>
  <c r="DD277" i="1"/>
  <c r="DC277" i="1"/>
  <c r="CZ277" i="1"/>
  <c r="DE276" i="1"/>
  <c r="DA276" i="1" s="1"/>
  <c r="DD276" i="1"/>
  <c r="DC276" i="1"/>
  <c r="CZ276" i="1"/>
  <c r="DE275" i="1"/>
  <c r="DA275" i="1" s="1"/>
  <c r="DD275" i="1"/>
  <c r="DC275" i="1"/>
  <c r="CZ275" i="1"/>
  <c r="DE274" i="1"/>
  <c r="DA274" i="1" s="1"/>
  <c r="DD274" i="1"/>
  <c r="DC274" i="1"/>
  <c r="CZ274" i="1"/>
  <c r="DE273" i="1"/>
  <c r="DA273" i="1" s="1"/>
  <c r="DD273" i="1"/>
  <c r="DC273" i="1"/>
  <c r="CZ273" i="1"/>
  <c r="DE272" i="1"/>
  <c r="DA272" i="1" s="1"/>
  <c r="DD272" i="1"/>
  <c r="DC272" i="1"/>
  <c r="CZ272" i="1"/>
  <c r="DE271" i="1"/>
  <c r="DA271" i="1" s="1"/>
  <c r="DD271" i="1"/>
  <c r="DC271" i="1"/>
  <c r="CZ271" i="1"/>
  <c r="DE270" i="1"/>
  <c r="DA270" i="1" s="1"/>
  <c r="DD270" i="1"/>
  <c r="DC270" i="1"/>
  <c r="CZ270" i="1"/>
  <c r="DE269" i="1"/>
  <c r="DA269" i="1" s="1"/>
  <c r="DD269" i="1"/>
  <c r="DC269" i="1"/>
  <c r="CZ269" i="1"/>
  <c r="DE268" i="1"/>
  <c r="DA268" i="1" s="1"/>
  <c r="DD268" i="1"/>
  <c r="DC268" i="1"/>
  <c r="CZ268" i="1"/>
  <c r="DE267" i="1"/>
  <c r="DA267" i="1" s="1"/>
  <c r="DD267" i="1"/>
  <c r="DC267" i="1"/>
  <c r="CZ267" i="1"/>
  <c r="DE266" i="1"/>
  <c r="DA266" i="1" s="1"/>
  <c r="DD266" i="1"/>
  <c r="DC266" i="1"/>
  <c r="CZ266" i="1"/>
  <c r="DE265" i="1"/>
  <c r="DA265" i="1" s="1"/>
  <c r="DD265" i="1"/>
  <c r="DC265" i="1"/>
  <c r="CZ265" i="1"/>
  <c r="DE264" i="1"/>
  <c r="DA264" i="1" s="1"/>
  <c r="DD264" i="1"/>
  <c r="DC264" i="1"/>
  <c r="CZ264" i="1"/>
  <c r="DE263" i="1"/>
  <c r="DA263" i="1" s="1"/>
  <c r="DD263" i="1"/>
  <c r="DC263" i="1"/>
  <c r="CZ263" i="1"/>
  <c r="DE262" i="1"/>
  <c r="DA262" i="1" s="1"/>
  <c r="DD262" i="1"/>
  <c r="DC262" i="1"/>
  <c r="CZ262" i="1"/>
  <c r="DE261" i="1"/>
  <c r="DA261" i="1" s="1"/>
  <c r="DD261" i="1"/>
  <c r="DC261" i="1"/>
  <c r="CZ261" i="1"/>
  <c r="DE260" i="1"/>
  <c r="DA260" i="1" s="1"/>
  <c r="DD260" i="1"/>
  <c r="DC260" i="1"/>
  <c r="CZ260" i="1"/>
  <c r="DE259" i="1"/>
  <c r="DA259" i="1" s="1"/>
  <c r="DD259" i="1"/>
  <c r="DC259" i="1"/>
  <c r="CZ259" i="1"/>
  <c r="DE258" i="1"/>
  <c r="DA258" i="1" s="1"/>
  <c r="DD258" i="1"/>
  <c r="DC258" i="1"/>
  <c r="CZ258" i="1"/>
  <c r="DE257" i="1"/>
  <c r="DA257" i="1" s="1"/>
  <c r="DD257" i="1"/>
  <c r="DC257" i="1"/>
  <c r="CZ257" i="1"/>
  <c r="DE256" i="1"/>
  <c r="DA256" i="1" s="1"/>
  <c r="DD256" i="1"/>
  <c r="DC256" i="1"/>
  <c r="CZ256" i="1"/>
  <c r="DE255" i="1"/>
  <c r="DA255" i="1" s="1"/>
  <c r="DD255" i="1"/>
  <c r="DC255" i="1"/>
  <c r="CZ255" i="1"/>
  <c r="DE254" i="1"/>
  <c r="DA254" i="1" s="1"/>
  <c r="DD254" i="1"/>
  <c r="DC254" i="1"/>
  <c r="CZ254" i="1"/>
  <c r="DE253" i="1"/>
  <c r="DA253" i="1" s="1"/>
  <c r="DD253" i="1"/>
  <c r="DC253" i="1"/>
  <c r="CZ253" i="1"/>
  <c r="DE252" i="1"/>
  <c r="DA252" i="1" s="1"/>
  <c r="DD252" i="1"/>
  <c r="DC252" i="1"/>
  <c r="CZ252" i="1"/>
  <c r="DE251" i="1"/>
  <c r="DA251" i="1" s="1"/>
  <c r="DD251" i="1"/>
  <c r="DC251" i="1"/>
  <c r="CZ251" i="1"/>
  <c r="DE250" i="1"/>
  <c r="DA250" i="1" s="1"/>
  <c r="DD250" i="1"/>
  <c r="DC250" i="1"/>
  <c r="CZ250" i="1"/>
  <c r="DE249" i="1"/>
  <c r="DA249" i="1" s="1"/>
  <c r="DD249" i="1"/>
  <c r="DC249" i="1"/>
  <c r="CZ249" i="1"/>
  <c r="DE248" i="1"/>
  <c r="DA248" i="1" s="1"/>
  <c r="DD248" i="1"/>
  <c r="DC248" i="1"/>
  <c r="CZ248" i="1"/>
  <c r="DE247" i="1"/>
  <c r="DA247" i="1" s="1"/>
  <c r="DD247" i="1"/>
  <c r="DC247" i="1"/>
  <c r="CZ247" i="1"/>
  <c r="DE246" i="1"/>
  <c r="DA246" i="1" s="1"/>
  <c r="DD246" i="1"/>
  <c r="DC246" i="1"/>
  <c r="CZ246" i="1"/>
  <c r="DE245" i="1"/>
  <c r="DA245" i="1" s="1"/>
  <c r="DD245" i="1"/>
  <c r="DC245" i="1"/>
  <c r="CZ245" i="1"/>
  <c r="DE244" i="1"/>
  <c r="DA244" i="1" s="1"/>
  <c r="DD244" i="1"/>
  <c r="DC244" i="1"/>
  <c r="CZ244" i="1"/>
  <c r="DE243" i="1"/>
  <c r="DA243" i="1" s="1"/>
  <c r="DD243" i="1"/>
  <c r="DC243" i="1"/>
  <c r="CZ243" i="1"/>
  <c r="DE242" i="1"/>
  <c r="DA242" i="1" s="1"/>
  <c r="DD242" i="1"/>
  <c r="DC242" i="1"/>
  <c r="CZ242" i="1"/>
  <c r="DE241" i="1"/>
  <c r="DA241" i="1" s="1"/>
  <c r="DD241" i="1"/>
  <c r="DC241" i="1"/>
  <c r="CZ241" i="1"/>
  <c r="DE240" i="1"/>
  <c r="DA240" i="1" s="1"/>
  <c r="DD240" i="1"/>
  <c r="DC240" i="1"/>
  <c r="CZ240" i="1"/>
  <c r="DE239" i="1"/>
  <c r="DA239" i="1" s="1"/>
  <c r="DD239" i="1"/>
  <c r="DC239" i="1"/>
  <c r="CZ239" i="1"/>
  <c r="DE238" i="1"/>
  <c r="DA238" i="1" s="1"/>
  <c r="DD238" i="1"/>
  <c r="DC238" i="1"/>
  <c r="CZ238" i="1"/>
  <c r="DE237" i="1"/>
  <c r="DA237" i="1" s="1"/>
  <c r="DD237" i="1"/>
  <c r="DC237" i="1"/>
  <c r="CZ237" i="1"/>
  <c r="DE236" i="1"/>
  <c r="DA236" i="1" s="1"/>
  <c r="DD236" i="1"/>
  <c r="DC236" i="1"/>
  <c r="CZ236" i="1"/>
  <c r="DE235" i="1"/>
  <c r="DA235" i="1" s="1"/>
  <c r="DD235" i="1"/>
  <c r="DC235" i="1"/>
  <c r="CZ235" i="1"/>
  <c r="DE234" i="1"/>
  <c r="DA234" i="1" s="1"/>
  <c r="DD234" i="1"/>
  <c r="DC234" i="1"/>
  <c r="CZ234" i="1"/>
  <c r="DE233" i="1"/>
  <c r="DA233" i="1" s="1"/>
  <c r="DD233" i="1"/>
  <c r="DC233" i="1"/>
  <c r="CZ233" i="1"/>
  <c r="DE232" i="1"/>
  <c r="DA232" i="1" s="1"/>
  <c r="DD232" i="1"/>
  <c r="DC232" i="1"/>
  <c r="CZ232" i="1"/>
  <c r="DE231" i="1"/>
  <c r="DA231" i="1" s="1"/>
  <c r="DD231" i="1"/>
  <c r="DC231" i="1"/>
  <c r="CZ231" i="1"/>
  <c r="DE230" i="1"/>
  <c r="DA230" i="1" s="1"/>
  <c r="DD230" i="1"/>
  <c r="DC230" i="1"/>
  <c r="CZ230" i="1"/>
  <c r="DE229" i="1"/>
  <c r="DA229" i="1" s="1"/>
  <c r="DD229" i="1"/>
  <c r="DC229" i="1"/>
  <c r="CZ229" i="1"/>
  <c r="DE228" i="1"/>
  <c r="DA228" i="1" s="1"/>
  <c r="DD228" i="1"/>
  <c r="DC228" i="1"/>
  <c r="CZ228" i="1"/>
  <c r="DE227" i="1"/>
  <c r="DA227" i="1" s="1"/>
  <c r="DD227" i="1"/>
  <c r="DC227" i="1"/>
  <c r="CZ227" i="1"/>
  <c r="DE226" i="1"/>
  <c r="DA226" i="1" s="1"/>
  <c r="DD226" i="1"/>
  <c r="DC226" i="1"/>
  <c r="CZ226" i="1"/>
  <c r="DE225" i="1"/>
  <c r="DA225" i="1" s="1"/>
  <c r="DD225" i="1"/>
  <c r="DC225" i="1"/>
  <c r="CZ225" i="1"/>
  <c r="DE224" i="1"/>
  <c r="DA224" i="1" s="1"/>
  <c r="DD224" i="1"/>
  <c r="DC224" i="1"/>
  <c r="CZ224" i="1"/>
  <c r="DE223" i="1"/>
  <c r="DA223" i="1" s="1"/>
  <c r="DD223" i="1"/>
  <c r="DC223" i="1"/>
  <c r="CZ223" i="1"/>
  <c r="DE222" i="1"/>
  <c r="DA222" i="1" s="1"/>
  <c r="DD222" i="1"/>
  <c r="DC222" i="1"/>
  <c r="CZ222" i="1"/>
  <c r="DE221" i="1"/>
  <c r="DA221" i="1" s="1"/>
  <c r="DD221" i="1"/>
  <c r="DC221" i="1"/>
  <c r="CZ221" i="1"/>
  <c r="DE220" i="1"/>
  <c r="DA220" i="1" s="1"/>
  <c r="DD220" i="1"/>
  <c r="DC220" i="1"/>
  <c r="CZ220" i="1"/>
  <c r="DE219" i="1"/>
  <c r="DA219" i="1" s="1"/>
  <c r="DD219" i="1"/>
  <c r="DC219" i="1"/>
  <c r="CZ219" i="1"/>
  <c r="DE218" i="1"/>
  <c r="DA218" i="1" s="1"/>
  <c r="DD218" i="1"/>
  <c r="DC218" i="1"/>
  <c r="CZ218" i="1"/>
  <c r="DE217" i="1"/>
  <c r="DA217" i="1" s="1"/>
  <c r="DD217" i="1"/>
  <c r="DC217" i="1"/>
  <c r="CZ217" i="1"/>
  <c r="DE216" i="1"/>
  <c r="DA216" i="1" s="1"/>
  <c r="DD216" i="1"/>
  <c r="DC216" i="1"/>
  <c r="CZ216" i="1"/>
  <c r="DE215" i="1"/>
  <c r="DA215" i="1" s="1"/>
  <c r="DD215" i="1"/>
  <c r="DC215" i="1"/>
  <c r="CZ215" i="1"/>
  <c r="DE214" i="1"/>
  <c r="DA214" i="1" s="1"/>
  <c r="DD214" i="1"/>
  <c r="DC214" i="1"/>
  <c r="CZ214" i="1"/>
  <c r="DE213" i="1"/>
  <c r="DA213" i="1" s="1"/>
  <c r="DD213" i="1"/>
  <c r="DC213" i="1"/>
  <c r="CZ213" i="1"/>
  <c r="DE212" i="1"/>
  <c r="DA212" i="1" s="1"/>
  <c r="DD212" i="1"/>
  <c r="DC212" i="1"/>
  <c r="CZ212" i="1"/>
  <c r="DE211" i="1"/>
  <c r="DA211" i="1" s="1"/>
  <c r="DD211" i="1"/>
  <c r="DC211" i="1"/>
  <c r="CZ211" i="1"/>
  <c r="DE210" i="1"/>
  <c r="DA210" i="1" s="1"/>
  <c r="DD210" i="1"/>
  <c r="DC210" i="1"/>
  <c r="CZ210" i="1"/>
  <c r="DE209" i="1"/>
  <c r="DA209" i="1" s="1"/>
  <c r="DD209" i="1"/>
  <c r="DC209" i="1"/>
  <c r="CZ209" i="1"/>
  <c r="DE208" i="1"/>
  <c r="DA208" i="1" s="1"/>
  <c r="DD208" i="1"/>
  <c r="DC208" i="1"/>
  <c r="CZ208" i="1"/>
  <c r="DE207" i="1"/>
  <c r="DA207" i="1" s="1"/>
  <c r="DD207" i="1"/>
  <c r="DC207" i="1"/>
  <c r="CZ207" i="1"/>
  <c r="DE206" i="1"/>
  <c r="DA206" i="1" s="1"/>
  <c r="DD206" i="1"/>
  <c r="DC206" i="1"/>
  <c r="CZ206" i="1"/>
  <c r="DE205" i="1"/>
  <c r="DA205" i="1" s="1"/>
  <c r="DD205" i="1"/>
  <c r="DC205" i="1"/>
  <c r="CZ205" i="1"/>
  <c r="DE204" i="1"/>
  <c r="DA204" i="1" s="1"/>
  <c r="DD204" i="1"/>
  <c r="DC204" i="1"/>
  <c r="CZ204" i="1"/>
  <c r="DE203" i="1"/>
  <c r="DA203" i="1" s="1"/>
  <c r="DD203" i="1"/>
  <c r="DC203" i="1"/>
  <c r="CZ203" i="1"/>
  <c r="DE202" i="1"/>
  <c r="DA202" i="1" s="1"/>
  <c r="DD202" i="1"/>
  <c r="DC202" i="1"/>
  <c r="CZ202" i="1"/>
  <c r="DE201" i="1"/>
  <c r="DA201" i="1" s="1"/>
  <c r="DD201" i="1"/>
  <c r="DC201" i="1"/>
  <c r="CZ201" i="1"/>
  <c r="DE200" i="1"/>
  <c r="DA200" i="1" s="1"/>
  <c r="DD200" i="1"/>
  <c r="DC200" i="1"/>
  <c r="CZ200" i="1"/>
  <c r="DE199" i="1"/>
  <c r="DD199" i="1"/>
  <c r="DC199" i="1"/>
  <c r="DA199" i="1"/>
  <c r="CZ199" i="1"/>
  <c r="DE198" i="1"/>
  <c r="DA198" i="1" s="1"/>
  <c r="DD198" i="1"/>
  <c r="DC198" i="1"/>
  <c r="CZ198" i="1"/>
  <c r="DE197" i="1"/>
  <c r="DA197" i="1" s="1"/>
  <c r="DD197" i="1"/>
  <c r="DC197" i="1"/>
  <c r="CZ197" i="1"/>
  <c r="DE196" i="1"/>
  <c r="DA196" i="1" s="1"/>
  <c r="DD196" i="1"/>
  <c r="DC196" i="1"/>
  <c r="CZ196" i="1"/>
  <c r="DE195" i="1"/>
  <c r="DA195" i="1" s="1"/>
  <c r="DD195" i="1"/>
  <c r="DC195" i="1"/>
  <c r="CZ195" i="1"/>
  <c r="DE194" i="1"/>
  <c r="DA194" i="1" s="1"/>
  <c r="DD194" i="1"/>
  <c r="DC194" i="1"/>
  <c r="CZ194" i="1"/>
  <c r="DE193" i="1"/>
  <c r="DA193" i="1" s="1"/>
  <c r="DD193" i="1"/>
  <c r="DC193" i="1"/>
  <c r="CZ193" i="1"/>
  <c r="DE192" i="1"/>
  <c r="DA192" i="1" s="1"/>
  <c r="DD192" i="1"/>
  <c r="DC192" i="1"/>
  <c r="CZ192" i="1"/>
  <c r="DE191" i="1"/>
  <c r="DA191" i="1" s="1"/>
  <c r="DD191" i="1"/>
  <c r="DC191" i="1"/>
  <c r="CZ191" i="1"/>
  <c r="DE190" i="1"/>
  <c r="DA190" i="1" s="1"/>
  <c r="DD190" i="1"/>
  <c r="DC190" i="1"/>
  <c r="CZ190" i="1"/>
  <c r="DE189" i="1"/>
  <c r="DA189" i="1" s="1"/>
  <c r="DD189" i="1"/>
  <c r="DC189" i="1"/>
  <c r="CZ189" i="1"/>
  <c r="DE188" i="1"/>
  <c r="DA188" i="1" s="1"/>
  <c r="DD188" i="1"/>
  <c r="DC188" i="1"/>
  <c r="CZ188" i="1"/>
  <c r="DE187" i="1"/>
  <c r="DA187" i="1" s="1"/>
  <c r="DD187" i="1"/>
  <c r="DC187" i="1"/>
  <c r="CZ187" i="1"/>
  <c r="DE186" i="1"/>
  <c r="DA186" i="1" s="1"/>
  <c r="DD186" i="1"/>
  <c r="DC186" i="1"/>
  <c r="CZ186" i="1"/>
  <c r="DE185" i="1"/>
  <c r="DA185" i="1" s="1"/>
  <c r="DD185" i="1"/>
  <c r="DC185" i="1"/>
  <c r="CZ185" i="1"/>
  <c r="DE184" i="1"/>
  <c r="DA184" i="1" s="1"/>
  <c r="DD184" i="1"/>
  <c r="DC184" i="1"/>
  <c r="CZ184" i="1"/>
  <c r="DE183" i="1"/>
  <c r="DA183" i="1" s="1"/>
  <c r="DD183" i="1"/>
  <c r="DC183" i="1"/>
  <c r="CZ183" i="1"/>
  <c r="DE182" i="1"/>
  <c r="DA182" i="1" s="1"/>
  <c r="DD182" i="1"/>
  <c r="DC182" i="1"/>
  <c r="CZ182" i="1"/>
  <c r="DE181" i="1"/>
  <c r="DA181" i="1" s="1"/>
  <c r="DD181" i="1"/>
  <c r="DC181" i="1"/>
  <c r="CZ181" i="1"/>
  <c r="DE180" i="1"/>
  <c r="DA180" i="1" s="1"/>
  <c r="DD180" i="1"/>
  <c r="DC180" i="1"/>
  <c r="CZ180" i="1"/>
  <c r="DE179" i="1"/>
  <c r="DA179" i="1" s="1"/>
  <c r="DD179" i="1"/>
  <c r="DC179" i="1"/>
  <c r="CZ179" i="1"/>
  <c r="DE178" i="1"/>
  <c r="DA178" i="1" s="1"/>
  <c r="DD178" i="1"/>
  <c r="DC178" i="1"/>
  <c r="CZ178" i="1"/>
  <c r="DE177" i="1"/>
  <c r="DA177" i="1" s="1"/>
  <c r="DD177" i="1"/>
  <c r="DC177" i="1"/>
  <c r="CZ177" i="1"/>
  <c r="DE176" i="1"/>
  <c r="DA176" i="1" s="1"/>
  <c r="DD176" i="1"/>
  <c r="DC176" i="1"/>
  <c r="CZ176" i="1"/>
  <c r="DE175" i="1"/>
  <c r="DA175" i="1" s="1"/>
  <c r="DD175" i="1"/>
  <c r="DC175" i="1"/>
  <c r="CZ175" i="1"/>
  <c r="DE174" i="1"/>
  <c r="DA174" i="1" s="1"/>
  <c r="DD174" i="1"/>
  <c r="DC174" i="1"/>
  <c r="CZ174" i="1"/>
  <c r="DE173" i="1"/>
  <c r="DA173" i="1" s="1"/>
  <c r="DD173" i="1"/>
  <c r="DC173" i="1"/>
  <c r="CZ173" i="1"/>
  <c r="DE172" i="1"/>
  <c r="DA172" i="1" s="1"/>
  <c r="DD172" i="1"/>
  <c r="DC172" i="1"/>
  <c r="CZ172" i="1"/>
  <c r="DE171" i="1"/>
  <c r="DA171" i="1" s="1"/>
  <c r="DD171" i="1"/>
  <c r="DC171" i="1"/>
  <c r="CZ171" i="1"/>
  <c r="DE170" i="1"/>
  <c r="DA170" i="1" s="1"/>
  <c r="DD170" i="1"/>
  <c r="DC170" i="1"/>
  <c r="CZ170" i="1"/>
  <c r="DE169" i="1"/>
  <c r="DA169" i="1" s="1"/>
  <c r="DD169" i="1"/>
  <c r="DC169" i="1"/>
  <c r="CZ169" i="1"/>
  <c r="DE168" i="1"/>
  <c r="DA168" i="1" s="1"/>
  <c r="DD168" i="1"/>
  <c r="DC168" i="1"/>
  <c r="CZ168" i="1"/>
  <c r="DE167" i="1"/>
  <c r="DA167" i="1" s="1"/>
  <c r="DD167" i="1"/>
  <c r="DC167" i="1"/>
  <c r="CZ167" i="1"/>
  <c r="DE166" i="1"/>
  <c r="DA166" i="1" s="1"/>
  <c r="DD166" i="1"/>
  <c r="DC166" i="1"/>
  <c r="CZ166" i="1"/>
  <c r="DE165" i="1"/>
  <c r="DA165" i="1" s="1"/>
  <c r="DD165" i="1"/>
  <c r="DC165" i="1"/>
  <c r="CZ165" i="1"/>
  <c r="DE164" i="1"/>
  <c r="DA164" i="1" s="1"/>
  <c r="DD164" i="1"/>
  <c r="DC164" i="1"/>
  <c r="CZ164" i="1"/>
  <c r="DE163" i="1"/>
  <c r="DA163" i="1" s="1"/>
  <c r="DD163" i="1"/>
  <c r="DC163" i="1"/>
  <c r="CZ163" i="1"/>
  <c r="DE162" i="1"/>
  <c r="DA162" i="1" s="1"/>
  <c r="DD162" i="1"/>
  <c r="DC162" i="1"/>
  <c r="CZ162" i="1"/>
  <c r="DE161" i="1"/>
  <c r="DA161" i="1" s="1"/>
  <c r="DD161" i="1"/>
  <c r="DC161" i="1"/>
  <c r="CZ161" i="1"/>
  <c r="DE160" i="1"/>
  <c r="DA160" i="1" s="1"/>
  <c r="DD160" i="1"/>
  <c r="DC160" i="1"/>
  <c r="CZ160" i="1"/>
  <c r="DE159" i="1"/>
  <c r="DA159" i="1" s="1"/>
  <c r="DD159" i="1"/>
  <c r="DC159" i="1"/>
  <c r="CZ159" i="1"/>
  <c r="DE158" i="1"/>
  <c r="DA158" i="1" s="1"/>
  <c r="DD158" i="1"/>
  <c r="DC158" i="1"/>
  <c r="CZ158" i="1"/>
  <c r="DE157" i="1"/>
  <c r="DA157" i="1" s="1"/>
  <c r="DD157" i="1"/>
  <c r="DC157" i="1"/>
  <c r="CZ157" i="1"/>
  <c r="DE156" i="1"/>
  <c r="DA156" i="1" s="1"/>
  <c r="DD156" i="1"/>
  <c r="DC156" i="1"/>
  <c r="CZ156" i="1"/>
  <c r="DE155" i="1"/>
  <c r="DA155" i="1" s="1"/>
  <c r="DD155" i="1"/>
  <c r="DC155" i="1"/>
  <c r="CZ155" i="1"/>
  <c r="DE154" i="1"/>
  <c r="DA154" i="1" s="1"/>
  <c r="DD154" i="1"/>
  <c r="DC154" i="1"/>
  <c r="CZ154" i="1"/>
  <c r="DE153" i="1"/>
  <c r="DA153" i="1" s="1"/>
  <c r="DD153" i="1"/>
  <c r="DC153" i="1"/>
  <c r="CZ153" i="1"/>
  <c r="DE152" i="1"/>
  <c r="DA152" i="1" s="1"/>
  <c r="DD152" i="1"/>
  <c r="DC152" i="1"/>
  <c r="CZ152" i="1"/>
  <c r="DE151" i="1"/>
  <c r="DA151" i="1" s="1"/>
  <c r="DD151" i="1"/>
  <c r="DC151" i="1"/>
  <c r="CZ151" i="1"/>
  <c r="DE150" i="1"/>
  <c r="DA150" i="1" s="1"/>
  <c r="DD150" i="1"/>
  <c r="DC150" i="1"/>
  <c r="CZ150" i="1"/>
  <c r="DE149" i="1"/>
  <c r="DA149" i="1" s="1"/>
  <c r="DD149" i="1"/>
  <c r="DC149" i="1"/>
  <c r="CZ149" i="1"/>
  <c r="DE148" i="1"/>
  <c r="DA148" i="1" s="1"/>
  <c r="DD148" i="1"/>
  <c r="DC148" i="1"/>
  <c r="CZ148" i="1"/>
  <c r="DE147" i="1"/>
  <c r="DA147" i="1" s="1"/>
  <c r="DD147" i="1"/>
  <c r="DC147" i="1"/>
  <c r="CZ147" i="1"/>
  <c r="DE146" i="1"/>
  <c r="DA146" i="1" s="1"/>
  <c r="DD146" i="1"/>
  <c r="DC146" i="1"/>
  <c r="CZ146" i="1"/>
  <c r="DE145" i="1"/>
  <c r="DA145" i="1" s="1"/>
  <c r="DD145" i="1"/>
  <c r="DC145" i="1"/>
  <c r="CZ145" i="1"/>
  <c r="DE144" i="1"/>
  <c r="DA144" i="1" s="1"/>
  <c r="DD144" i="1"/>
  <c r="DC144" i="1"/>
  <c r="CZ144" i="1"/>
  <c r="DE143" i="1"/>
  <c r="DA143" i="1" s="1"/>
  <c r="DD143" i="1"/>
  <c r="DC143" i="1"/>
  <c r="CZ143" i="1"/>
  <c r="DE142" i="1"/>
  <c r="DA142" i="1" s="1"/>
  <c r="DD142" i="1"/>
  <c r="DC142" i="1"/>
  <c r="CZ142" i="1"/>
  <c r="DE141" i="1"/>
  <c r="DA141" i="1" s="1"/>
  <c r="DD141" i="1"/>
  <c r="DC141" i="1"/>
  <c r="CZ141" i="1"/>
  <c r="DE140" i="1"/>
  <c r="DA140" i="1" s="1"/>
  <c r="DD140" i="1"/>
  <c r="DC140" i="1"/>
  <c r="CZ140" i="1"/>
  <c r="DE139" i="1"/>
  <c r="DD139" i="1"/>
  <c r="DC139" i="1"/>
  <c r="DA139" i="1"/>
  <c r="CZ139" i="1"/>
  <c r="DE138" i="1"/>
  <c r="DA138" i="1" s="1"/>
  <c r="DD138" i="1"/>
  <c r="DC138" i="1"/>
  <c r="CZ138" i="1"/>
  <c r="DE137" i="1"/>
  <c r="DA137" i="1" s="1"/>
  <c r="DD137" i="1"/>
  <c r="DC137" i="1"/>
  <c r="CZ137" i="1"/>
  <c r="DE136" i="1"/>
  <c r="DA136" i="1" s="1"/>
  <c r="DD136" i="1"/>
  <c r="DC136" i="1"/>
  <c r="CZ136" i="1"/>
  <c r="DE135" i="1"/>
  <c r="DD135" i="1"/>
  <c r="DC135" i="1"/>
  <c r="DA135" i="1"/>
  <c r="CZ135" i="1"/>
  <c r="DE134" i="1"/>
  <c r="DA134" i="1" s="1"/>
  <c r="DD134" i="1"/>
  <c r="DC134" i="1"/>
  <c r="CZ134" i="1"/>
  <c r="DE133" i="1"/>
  <c r="DA133" i="1" s="1"/>
  <c r="DD133" i="1"/>
  <c r="DC133" i="1"/>
  <c r="CZ133" i="1"/>
  <c r="DE132" i="1"/>
  <c r="DA132" i="1" s="1"/>
  <c r="DD132" i="1"/>
  <c r="DC132" i="1"/>
  <c r="CZ132" i="1"/>
  <c r="DE131" i="1"/>
  <c r="DA131" i="1" s="1"/>
  <c r="DD131" i="1"/>
  <c r="DC131" i="1"/>
  <c r="CZ131" i="1"/>
  <c r="DE130" i="1"/>
  <c r="DA130" i="1" s="1"/>
  <c r="DD130" i="1"/>
  <c r="DC130" i="1"/>
  <c r="CZ130" i="1"/>
  <c r="DE129" i="1"/>
  <c r="DA129" i="1" s="1"/>
  <c r="DD129" i="1"/>
  <c r="DC129" i="1"/>
  <c r="CZ129" i="1"/>
  <c r="DE128" i="1"/>
  <c r="DA128" i="1" s="1"/>
  <c r="DD128" i="1"/>
  <c r="DC128" i="1"/>
  <c r="CZ128" i="1"/>
  <c r="DE127" i="1"/>
  <c r="DA127" i="1" s="1"/>
  <c r="DD127" i="1"/>
  <c r="DC127" i="1"/>
  <c r="CZ127" i="1"/>
  <c r="DE126" i="1"/>
  <c r="DA126" i="1" s="1"/>
  <c r="DD126" i="1"/>
  <c r="DC126" i="1"/>
  <c r="CZ126" i="1"/>
  <c r="DE125" i="1"/>
  <c r="DA125" i="1" s="1"/>
  <c r="DD125" i="1"/>
  <c r="DC125" i="1"/>
  <c r="CZ125" i="1"/>
  <c r="DE124" i="1"/>
  <c r="DA124" i="1" s="1"/>
  <c r="DD124" i="1"/>
  <c r="DC124" i="1"/>
  <c r="CZ124" i="1"/>
  <c r="DE123" i="1"/>
  <c r="DA123" i="1" s="1"/>
  <c r="DD123" i="1"/>
  <c r="DC123" i="1"/>
  <c r="CZ123" i="1"/>
  <c r="DE122" i="1"/>
  <c r="DA122" i="1" s="1"/>
  <c r="DD122" i="1"/>
  <c r="DC122" i="1"/>
  <c r="CZ122" i="1"/>
  <c r="DE121" i="1"/>
  <c r="DA121" i="1" s="1"/>
  <c r="DD121" i="1"/>
  <c r="DC121" i="1"/>
  <c r="CZ121" i="1"/>
  <c r="DE120" i="1"/>
  <c r="DA120" i="1" s="1"/>
  <c r="DD120" i="1"/>
  <c r="DC120" i="1"/>
  <c r="CZ120" i="1"/>
  <c r="DE119" i="1"/>
  <c r="DD119" i="1"/>
  <c r="DC119" i="1"/>
  <c r="DA119" i="1"/>
  <c r="CZ119" i="1"/>
  <c r="DE118" i="1"/>
  <c r="DA118" i="1" s="1"/>
  <c r="DD118" i="1"/>
  <c r="DC118" i="1"/>
  <c r="CZ118" i="1"/>
  <c r="DE117" i="1"/>
  <c r="DA117" i="1" s="1"/>
  <c r="DD117" i="1"/>
  <c r="DC117" i="1"/>
  <c r="CZ117" i="1"/>
  <c r="DE116" i="1"/>
  <c r="DA116" i="1" s="1"/>
  <c r="DD116" i="1"/>
  <c r="DC116" i="1"/>
  <c r="CZ116" i="1"/>
  <c r="DE115" i="1"/>
  <c r="DA115" i="1" s="1"/>
  <c r="DD115" i="1"/>
  <c r="DC115" i="1"/>
  <c r="CZ115" i="1"/>
  <c r="DE114" i="1"/>
  <c r="DA114" i="1" s="1"/>
  <c r="DD114" i="1"/>
  <c r="DC114" i="1"/>
  <c r="CZ114" i="1"/>
  <c r="DE113" i="1"/>
  <c r="DA113" i="1" s="1"/>
  <c r="DD113" i="1"/>
  <c r="DC113" i="1"/>
  <c r="CZ113" i="1"/>
  <c r="DE112" i="1"/>
  <c r="DA112" i="1" s="1"/>
  <c r="DD112" i="1"/>
  <c r="DC112" i="1"/>
  <c r="CZ112" i="1"/>
  <c r="DE111" i="1"/>
  <c r="DA111" i="1" s="1"/>
  <c r="DD111" i="1"/>
  <c r="DC111" i="1"/>
  <c r="CZ111" i="1"/>
  <c r="DE110" i="1"/>
  <c r="DA110" i="1" s="1"/>
  <c r="DD110" i="1"/>
  <c r="DC110" i="1"/>
  <c r="CZ110" i="1"/>
  <c r="DE109" i="1"/>
  <c r="DA109" i="1" s="1"/>
  <c r="DD109" i="1"/>
  <c r="DC109" i="1"/>
  <c r="CZ109" i="1"/>
  <c r="DE108" i="1"/>
  <c r="DA108" i="1" s="1"/>
  <c r="DD108" i="1"/>
  <c r="DC108" i="1"/>
  <c r="CZ108" i="1"/>
  <c r="DE107" i="1"/>
  <c r="DA107" i="1" s="1"/>
  <c r="DD107" i="1"/>
  <c r="DC107" i="1"/>
  <c r="CZ107" i="1"/>
  <c r="DE106" i="1"/>
  <c r="DA106" i="1" s="1"/>
  <c r="DD106" i="1"/>
  <c r="DC106" i="1"/>
  <c r="CZ106" i="1"/>
  <c r="DE105" i="1"/>
  <c r="DA105" i="1" s="1"/>
  <c r="DD105" i="1"/>
  <c r="DC105" i="1"/>
  <c r="CZ105" i="1"/>
  <c r="DE104" i="1"/>
  <c r="DA104" i="1" s="1"/>
  <c r="DD104" i="1"/>
  <c r="DC104" i="1"/>
  <c r="CZ104" i="1"/>
  <c r="DE103" i="1"/>
  <c r="DA103" i="1" s="1"/>
  <c r="DD103" i="1"/>
  <c r="DC103" i="1"/>
  <c r="CZ103" i="1"/>
  <c r="DE102" i="1"/>
  <c r="DA102" i="1" s="1"/>
  <c r="DD102" i="1"/>
  <c r="DC102" i="1"/>
  <c r="CZ102" i="1"/>
  <c r="DE101" i="1"/>
  <c r="DA101" i="1" s="1"/>
  <c r="DD101" i="1"/>
  <c r="DC101" i="1"/>
  <c r="CZ101" i="1"/>
  <c r="DE100" i="1"/>
  <c r="DA100" i="1" s="1"/>
  <c r="DD100" i="1"/>
  <c r="DC100" i="1"/>
  <c r="CZ100" i="1"/>
  <c r="DE99" i="1"/>
  <c r="DA99" i="1" s="1"/>
  <c r="DD99" i="1"/>
  <c r="DC99" i="1"/>
  <c r="CZ99" i="1"/>
  <c r="DE98" i="1"/>
  <c r="DA98" i="1" s="1"/>
  <c r="DD98" i="1"/>
  <c r="DC98" i="1"/>
  <c r="CZ98" i="1"/>
  <c r="DE97" i="1"/>
  <c r="DA97" i="1" s="1"/>
  <c r="DD97" i="1"/>
  <c r="DC97" i="1"/>
  <c r="CZ97" i="1"/>
  <c r="DE96" i="1"/>
  <c r="DA96" i="1" s="1"/>
  <c r="DD96" i="1"/>
  <c r="DC96" i="1"/>
  <c r="CZ96" i="1"/>
  <c r="DE95" i="1"/>
  <c r="DA95" i="1" s="1"/>
  <c r="DD95" i="1"/>
  <c r="DC95" i="1"/>
  <c r="CZ95" i="1"/>
  <c r="DE94" i="1"/>
  <c r="DA94" i="1" s="1"/>
  <c r="DD94" i="1"/>
  <c r="DC94" i="1"/>
  <c r="CZ94" i="1"/>
  <c r="DE93" i="1"/>
  <c r="DA93" i="1" s="1"/>
  <c r="DD93" i="1"/>
  <c r="DC93" i="1"/>
  <c r="CZ93" i="1"/>
  <c r="DE92" i="1"/>
  <c r="DA92" i="1" s="1"/>
  <c r="DD92" i="1"/>
  <c r="DC92" i="1"/>
  <c r="CZ92" i="1"/>
  <c r="DE91" i="1"/>
  <c r="DA91" i="1" s="1"/>
  <c r="DD91" i="1"/>
  <c r="DC91" i="1"/>
  <c r="CZ91" i="1"/>
  <c r="DE90" i="1"/>
  <c r="DA90" i="1" s="1"/>
  <c r="DD90" i="1"/>
  <c r="DC90" i="1"/>
  <c r="CZ90" i="1"/>
  <c r="DE89" i="1"/>
  <c r="DD89" i="1"/>
  <c r="DC89" i="1"/>
  <c r="DA89" i="1"/>
  <c r="CZ89" i="1"/>
  <c r="DE88" i="1"/>
  <c r="DA88" i="1" s="1"/>
  <c r="DD88" i="1"/>
  <c r="DC88" i="1"/>
  <c r="CZ88" i="1"/>
  <c r="DE87" i="1"/>
  <c r="DA87" i="1" s="1"/>
  <c r="DD87" i="1"/>
  <c r="DC87" i="1"/>
  <c r="CZ87" i="1"/>
  <c r="DE86" i="1"/>
  <c r="DA86" i="1" s="1"/>
  <c r="DD86" i="1"/>
  <c r="DC86" i="1"/>
  <c r="CZ86" i="1"/>
  <c r="DE85" i="1"/>
  <c r="DA85" i="1" s="1"/>
  <c r="DD85" i="1"/>
  <c r="DC85" i="1"/>
  <c r="CZ85" i="1"/>
  <c r="DE84" i="1"/>
  <c r="DA84" i="1" s="1"/>
  <c r="DD84" i="1"/>
  <c r="DC84" i="1"/>
  <c r="CZ84" i="1"/>
  <c r="DE83" i="1"/>
  <c r="DA83" i="1" s="1"/>
  <c r="DD83" i="1"/>
  <c r="DC83" i="1"/>
  <c r="CZ83" i="1"/>
  <c r="DE82" i="1"/>
  <c r="DA82" i="1" s="1"/>
  <c r="DD82" i="1"/>
  <c r="DC82" i="1"/>
  <c r="CZ82" i="1"/>
  <c r="DE81" i="1"/>
  <c r="DA81" i="1" s="1"/>
  <c r="DD81" i="1"/>
  <c r="DC81" i="1"/>
  <c r="CZ81" i="1"/>
  <c r="DE80" i="1"/>
  <c r="DA80" i="1" s="1"/>
  <c r="DD80" i="1"/>
  <c r="DC80" i="1"/>
  <c r="CZ80" i="1"/>
  <c r="DE79" i="1"/>
  <c r="DA79" i="1" s="1"/>
  <c r="DD79" i="1"/>
  <c r="DC79" i="1"/>
  <c r="CZ79" i="1"/>
  <c r="DE78" i="1"/>
  <c r="DA78" i="1" s="1"/>
  <c r="DD78" i="1"/>
  <c r="DC78" i="1"/>
  <c r="CZ78" i="1"/>
  <c r="DE77" i="1"/>
  <c r="DA77" i="1" s="1"/>
  <c r="DD77" i="1"/>
  <c r="DC77" i="1"/>
  <c r="CZ77" i="1"/>
  <c r="DE76" i="1"/>
  <c r="DA76" i="1" s="1"/>
  <c r="DD76" i="1"/>
  <c r="DC76" i="1"/>
  <c r="CZ76" i="1"/>
  <c r="DE75" i="1"/>
  <c r="DA75" i="1" s="1"/>
  <c r="DD75" i="1"/>
  <c r="DC75" i="1"/>
  <c r="CZ75" i="1"/>
  <c r="DE74" i="1"/>
  <c r="DA74" i="1" s="1"/>
  <c r="DD74" i="1"/>
  <c r="DC74" i="1"/>
  <c r="CZ74" i="1"/>
  <c r="DE73" i="1"/>
  <c r="DA73" i="1" s="1"/>
  <c r="DD73" i="1"/>
  <c r="DC73" i="1"/>
  <c r="CZ73" i="1"/>
  <c r="DE72" i="1"/>
  <c r="DA72" i="1" s="1"/>
  <c r="DD72" i="1"/>
  <c r="DC72" i="1"/>
  <c r="CZ72" i="1"/>
  <c r="DE71" i="1"/>
  <c r="DA71" i="1" s="1"/>
  <c r="DD71" i="1"/>
  <c r="DC71" i="1"/>
  <c r="CZ71" i="1"/>
  <c r="DE70" i="1"/>
  <c r="DA70" i="1" s="1"/>
  <c r="DD70" i="1"/>
  <c r="DC70" i="1"/>
  <c r="CZ70" i="1"/>
  <c r="DE69" i="1"/>
  <c r="DA69" i="1" s="1"/>
  <c r="DD69" i="1"/>
  <c r="DC69" i="1"/>
  <c r="CZ69" i="1"/>
  <c r="DE68" i="1"/>
  <c r="DA68" i="1" s="1"/>
  <c r="DD68" i="1"/>
  <c r="DC68" i="1"/>
  <c r="CZ68" i="1"/>
  <c r="DE67" i="1"/>
  <c r="DA67" i="1" s="1"/>
  <c r="DD67" i="1"/>
  <c r="DC67" i="1"/>
  <c r="CZ67" i="1"/>
  <c r="DE66" i="1"/>
  <c r="DA66" i="1" s="1"/>
  <c r="DD66" i="1"/>
  <c r="DC66" i="1"/>
  <c r="CZ66" i="1"/>
  <c r="DE65" i="1"/>
  <c r="DA65" i="1" s="1"/>
  <c r="DD65" i="1"/>
  <c r="DC65" i="1"/>
  <c r="CZ65" i="1"/>
  <c r="DE64" i="1"/>
  <c r="DA64" i="1" s="1"/>
  <c r="DD64" i="1"/>
  <c r="DC64" i="1"/>
  <c r="CZ64" i="1"/>
  <c r="DE63" i="1"/>
  <c r="DA63" i="1" s="1"/>
  <c r="DD63" i="1"/>
  <c r="DC63" i="1"/>
  <c r="CZ63" i="1"/>
  <c r="DE62" i="1"/>
  <c r="DA62" i="1" s="1"/>
  <c r="DD62" i="1"/>
  <c r="DC62" i="1"/>
  <c r="CZ62" i="1"/>
  <c r="DE61" i="1"/>
  <c r="DA61" i="1" s="1"/>
  <c r="DD61" i="1"/>
  <c r="DC61" i="1"/>
  <c r="CZ61" i="1"/>
  <c r="DE60" i="1"/>
  <c r="DA60" i="1" s="1"/>
  <c r="DD60" i="1"/>
  <c r="DC60" i="1"/>
  <c r="CZ60" i="1"/>
  <c r="DE59" i="1"/>
  <c r="DA59" i="1" s="1"/>
  <c r="DD59" i="1"/>
  <c r="DC59" i="1"/>
  <c r="CZ59" i="1"/>
  <c r="DE58" i="1"/>
  <c r="DA58" i="1" s="1"/>
  <c r="DD58" i="1"/>
  <c r="DC58" i="1"/>
  <c r="CZ58" i="1"/>
  <c r="DE57" i="1"/>
  <c r="DD57" i="1"/>
  <c r="DC57" i="1"/>
  <c r="DA57" i="1"/>
  <c r="CZ57" i="1"/>
  <c r="DE56" i="1"/>
  <c r="DA56" i="1" s="1"/>
  <c r="DD56" i="1"/>
  <c r="DC56" i="1"/>
  <c r="CZ56" i="1"/>
  <c r="DE55" i="1"/>
  <c r="DA55" i="1" s="1"/>
  <c r="DD55" i="1"/>
  <c r="DC55" i="1"/>
  <c r="CZ55" i="1"/>
  <c r="DE54" i="1"/>
  <c r="DA54" i="1" s="1"/>
  <c r="DD54" i="1"/>
  <c r="DC54" i="1"/>
  <c r="CZ54" i="1"/>
  <c r="DE53" i="1"/>
  <c r="DA53" i="1" s="1"/>
  <c r="DD53" i="1"/>
  <c r="DC53" i="1"/>
  <c r="CZ53" i="1"/>
  <c r="DE52" i="1"/>
  <c r="DA52" i="1" s="1"/>
  <c r="DD52" i="1"/>
  <c r="DC52" i="1"/>
  <c r="CZ52" i="1"/>
  <c r="DE51" i="1"/>
  <c r="DA51" i="1" s="1"/>
  <c r="DD51" i="1"/>
  <c r="DC51" i="1"/>
  <c r="CZ51" i="1"/>
  <c r="DE50" i="1"/>
  <c r="DA50" i="1" s="1"/>
  <c r="DD50" i="1"/>
  <c r="DC50" i="1"/>
  <c r="CZ50" i="1"/>
  <c r="DE49" i="1"/>
  <c r="DA49" i="1" s="1"/>
  <c r="DD49" i="1"/>
  <c r="DC49" i="1"/>
  <c r="CZ49" i="1"/>
  <c r="DE48" i="1"/>
  <c r="DA48" i="1" s="1"/>
  <c r="DD48" i="1"/>
  <c r="DC48" i="1"/>
  <c r="CZ48" i="1"/>
  <c r="DE47" i="1"/>
  <c r="DA47" i="1" s="1"/>
  <c r="DD47" i="1"/>
  <c r="DC47" i="1"/>
  <c r="CZ47" i="1"/>
  <c r="DE46" i="1"/>
  <c r="DA46" i="1" s="1"/>
  <c r="DD46" i="1"/>
  <c r="DC46" i="1"/>
  <c r="CZ46" i="1"/>
  <c r="DE45" i="1"/>
  <c r="DA45" i="1" s="1"/>
  <c r="DD45" i="1"/>
  <c r="DC45" i="1"/>
  <c r="CZ45" i="1"/>
  <c r="DE44" i="1"/>
  <c r="DA44" i="1" s="1"/>
  <c r="DD44" i="1"/>
  <c r="DC44" i="1"/>
  <c r="CZ44" i="1"/>
  <c r="DE43" i="1"/>
  <c r="DA43" i="1" s="1"/>
  <c r="DD43" i="1"/>
  <c r="DC43" i="1"/>
  <c r="CZ43" i="1"/>
  <c r="DE42" i="1"/>
  <c r="DA42" i="1" s="1"/>
  <c r="DD42" i="1"/>
  <c r="DC42" i="1"/>
  <c r="CZ42" i="1"/>
  <c r="DE41" i="1"/>
  <c r="DA41" i="1" s="1"/>
  <c r="DD41" i="1"/>
  <c r="DC41" i="1"/>
  <c r="CZ41" i="1"/>
  <c r="DE40" i="1"/>
  <c r="DA40" i="1" s="1"/>
  <c r="DD40" i="1"/>
  <c r="DC40" i="1"/>
  <c r="CZ40" i="1"/>
  <c r="DE39" i="1"/>
  <c r="DA39" i="1" s="1"/>
  <c r="DD39" i="1"/>
  <c r="DC39" i="1"/>
  <c r="CZ39" i="1"/>
  <c r="DE38" i="1"/>
  <c r="DA38" i="1" s="1"/>
  <c r="DD38" i="1"/>
  <c r="DC38" i="1"/>
  <c r="CZ38" i="1"/>
  <c r="DE37" i="1"/>
  <c r="DA37" i="1" s="1"/>
  <c r="DD37" i="1"/>
  <c r="DC37" i="1"/>
  <c r="CZ37" i="1"/>
  <c r="DE36" i="1"/>
  <c r="DA36" i="1" s="1"/>
  <c r="DD36" i="1"/>
  <c r="DC36" i="1"/>
  <c r="CZ36" i="1"/>
  <c r="DE35" i="1"/>
  <c r="DA35" i="1" s="1"/>
  <c r="DD35" i="1"/>
  <c r="DC35" i="1"/>
  <c r="CZ35" i="1"/>
  <c r="DE34" i="1"/>
  <c r="DA34" i="1" s="1"/>
  <c r="DD34" i="1"/>
  <c r="DC34" i="1"/>
  <c r="CZ34" i="1"/>
  <c r="DE33" i="1"/>
  <c r="DA33" i="1" s="1"/>
  <c r="DD33" i="1"/>
  <c r="DC33" i="1"/>
  <c r="CZ33" i="1"/>
  <c r="DE32" i="1"/>
  <c r="DA32" i="1" s="1"/>
  <c r="DD32" i="1"/>
  <c r="DC32" i="1"/>
  <c r="CZ32" i="1"/>
  <c r="DE31" i="1"/>
  <c r="DA31" i="1" s="1"/>
  <c r="DD31" i="1"/>
  <c r="DC31" i="1"/>
  <c r="CZ31" i="1"/>
  <c r="DE30" i="1"/>
  <c r="DA30" i="1" s="1"/>
  <c r="DD30" i="1"/>
  <c r="DC30" i="1"/>
  <c r="CZ30" i="1"/>
  <c r="DE29" i="1"/>
  <c r="DA29" i="1" s="1"/>
  <c r="DD29" i="1"/>
  <c r="DC29" i="1"/>
  <c r="CZ29" i="1"/>
  <c r="DE28" i="1"/>
  <c r="DA28" i="1" s="1"/>
  <c r="DD28" i="1"/>
  <c r="DC28" i="1"/>
  <c r="CZ28" i="1"/>
  <c r="DE27" i="1"/>
  <c r="DA27" i="1" s="1"/>
  <c r="DD27" i="1"/>
  <c r="DC27" i="1"/>
  <c r="CZ27" i="1"/>
  <c r="DE26" i="1"/>
  <c r="DA26" i="1" s="1"/>
  <c r="DD26" i="1"/>
  <c r="DC26" i="1"/>
  <c r="CZ26" i="1"/>
  <c r="DE25" i="1"/>
  <c r="DA25" i="1" s="1"/>
  <c r="DD25" i="1"/>
  <c r="DC25" i="1"/>
  <c r="CZ25" i="1"/>
  <c r="DE24" i="1"/>
  <c r="DA24" i="1" s="1"/>
  <c r="DD24" i="1"/>
  <c r="DC24" i="1"/>
  <c r="CZ24" i="1"/>
  <c r="DE23" i="1"/>
  <c r="DA23" i="1" s="1"/>
  <c r="DD23" i="1"/>
  <c r="DC23" i="1"/>
  <c r="CZ23" i="1"/>
  <c r="DE22" i="1"/>
  <c r="DA22" i="1" s="1"/>
  <c r="DD22" i="1"/>
  <c r="DC22" i="1"/>
  <c r="CZ22" i="1"/>
  <c r="DB21" i="1"/>
  <c r="CY21" i="1"/>
  <c r="CX21" i="1"/>
  <c r="CW21" i="1"/>
  <c r="DB20" i="1"/>
  <c r="DD20" i="1" s="1"/>
  <c r="CY20" i="1"/>
  <c r="CX20" i="1"/>
  <c r="CW20" i="1"/>
  <c r="DB19" i="1"/>
  <c r="DC19" i="1" s="1"/>
  <c r="CY19" i="1"/>
  <c r="CX19" i="1"/>
  <c r="CW19" i="1"/>
  <c r="DB18" i="1"/>
  <c r="CY18" i="1"/>
  <c r="CX18" i="1"/>
  <c r="CW18" i="1"/>
  <c r="DB17" i="1"/>
  <c r="CY17" i="1"/>
  <c r="CX17" i="1"/>
  <c r="CW17" i="1"/>
  <c r="DB16" i="1"/>
  <c r="CY16" i="1"/>
  <c r="CX16" i="1"/>
  <c r="CW16" i="1"/>
  <c r="DB15" i="1"/>
  <c r="CY15" i="1"/>
  <c r="CX15" i="1"/>
  <c r="CX13" i="1" s="1"/>
  <c r="CW15" i="1"/>
  <c r="DB14" i="1"/>
  <c r="DB12" i="1"/>
  <c r="CY12" i="1"/>
  <c r="CX12" i="1"/>
  <c r="CW12" i="1"/>
  <c r="DB11" i="1"/>
  <c r="CY11" i="1"/>
  <c r="CX11" i="1"/>
  <c r="CW11" i="1"/>
  <c r="DD11" i="1" s="1"/>
  <c r="DB10" i="1"/>
  <c r="CY10" i="1"/>
  <c r="CX10" i="1"/>
  <c r="CW10" i="1"/>
  <c r="DD10" i="1" s="1"/>
  <c r="DB9" i="1"/>
  <c r="CY9" i="1"/>
  <c r="CX9" i="1"/>
  <c r="CW9" i="1"/>
  <c r="DB8" i="1"/>
  <c r="DB6" i="1" s="1"/>
  <c r="CY8" i="1"/>
  <c r="CY6" i="1" s="1"/>
  <c r="CW8" i="1"/>
  <c r="DB7" i="1"/>
  <c r="CY7" i="1"/>
  <c r="CW7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" i="1"/>
  <c r="CZ18" i="1" l="1"/>
  <c r="CZ19" i="1"/>
  <c r="DE16" i="1"/>
  <c r="DE17" i="1"/>
  <c r="DD18" i="1"/>
  <c r="DE19" i="1"/>
  <c r="DE12" i="1"/>
  <c r="DD9" i="1"/>
  <c r="DC10" i="1"/>
  <c r="CZ11" i="1"/>
  <c r="CZ15" i="1"/>
  <c r="DC11" i="1"/>
  <c r="DC15" i="1"/>
  <c r="DD16" i="1"/>
  <c r="DC12" i="1"/>
  <c r="DC16" i="1"/>
  <c r="CZ9" i="1"/>
  <c r="DD12" i="1"/>
  <c r="DD19" i="1"/>
  <c r="DE11" i="1"/>
  <c r="DB13" i="1"/>
  <c r="DE21" i="1"/>
  <c r="DA21" i="1" s="1"/>
  <c r="DB5" i="1"/>
  <c r="DE9" i="1"/>
  <c r="DC9" i="1"/>
  <c r="DE15" i="1"/>
  <c r="DA15" i="1" s="1"/>
  <c r="DD15" i="1"/>
  <c r="DE20" i="1"/>
  <c r="DC20" i="1"/>
  <c r="DC8" i="1"/>
  <c r="DA12" i="1"/>
  <c r="DD7" i="1"/>
  <c r="CY5" i="1"/>
  <c r="DA11" i="1"/>
  <c r="CZ12" i="1"/>
  <c r="DA19" i="1"/>
  <c r="CY13" i="1"/>
  <c r="CX14" i="1"/>
  <c r="CX6" i="1"/>
  <c r="CX7" i="1"/>
  <c r="CX5" i="1" s="1"/>
  <c r="CW5" i="1"/>
  <c r="CW6" i="1"/>
  <c r="CZ6" i="1" s="1"/>
  <c r="CZ7" i="1"/>
  <c r="DE7" i="1"/>
  <c r="DA7" i="1" s="1"/>
  <c r="CZ8" i="1"/>
  <c r="DD8" i="1"/>
  <c r="DA9" i="1"/>
  <c r="DE18" i="1"/>
  <c r="DA18" i="1" s="1"/>
  <c r="DC21" i="1"/>
  <c r="DD21" i="1"/>
  <c r="DA8" i="1"/>
  <c r="DE8" i="1"/>
  <c r="DA17" i="1"/>
  <c r="CZ20" i="1"/>
  <c r="DA20" i="1"/>
  <c r="DC7" i="1"/>
  <c r="CW14" i="1"/>
  <c r="DC14" i="1" s="1"/>
  <c r="DC17" i="1"/>
  <c r="DD17" i="1"/>
  <c r="CZ10" i="1"/>
  <c r="DE10" i="1"/>
  <c r="DA10" i="1" s="1"/>
  <c r="CZ16" i="1"/>
  <c r="DA16" i="1"/>
  <c r="CY14" i="1"/>
  <c r="DC18" i="1"/>
  <c r="CZ17" i="1"/>
  <c r="CZ21" i="1"/>
  <c r="CW13" i="1"/>
  <c r="BX22" i="1"/>
  <c r="BT22" i="1" s="1"/>
  <c r="BW22" i="1"/>
  <c r="BV22" i="1"/>
  <c r="BS22" i="1"/>
  <c r="CI22" i="1"/>
  <c r="CE22" i="1" s="1"/>
  <c r="CH22" i="1"/>
  <c r="CG22" i="1"/>
  <c r="CD22" i="1"/>
  <c r="CI57" i="1"/>
  <c r="CE57" i="1" s="1"/>
  <c r="CH57" i="1"/>
  <c r="CG57" i="1"/>
  <c r="CD57" i="1"/>
  <c r="BX57" i="1"/>
  <c r="BW57" i="1"/>
  <c r="BV57" i="1"/>
  <c r="BT57" i="1"/>
  <c r="BS57" i="1"/>
  <c r="CT93" i="1"/>
  <c r="CP93" i="1" s="1"/>
  <c r="CS93" i="1"/>
  <c r="CR93" i="1"/>
  <c r="CO93" i="1"/>
  <c r="CI93" i="1"/>
  <c r="CE93" i="1" s="1"/>
  <c r="CH93" i="1"/>
  <c r="CG93" i="1"/>
  <c r="CD93" i="1"/>
  <c r="BX93" i="1"/>
  <c r="BT93" i="1" s="1"/>
  <c r="BW93" i="1"/>
  <c r="BV93" i="1"/>
  <c r="BS93" i="1"/>
  <c r="BX141" i="1"/>
  <c r="BT141" i="1" s="1"/>
  <c r="BW141" i="1"/>
  <c r="BV141" i="1"/>
  <c r="BS141" i="1"/>
  <c r="CO141" i="1"/>
  <c r="CI141" i="1"/>
  <c r="CE141" i="1" s="1"/>
  <c r="CH141" i="1"/>
  <c r="CG141" i="1"/>
  <c r="CD141" i="1"/>
  <c r="DD5" i="1" l="1"/>
  <c r="CZ5" i="1"/>
  <c r="DE5" i="1"/>
  <c r="DA5" i="1" s="1"/>
  <c r="DC5" i="1"/>
  <c r="DE13" i="1"/>
  <c r="DA13" i="1" s="1"/>
  <c r="DD13" i="1"/>
  <c r="DD14" i="1"/>
  <c r="DE14" i="1"/>
  <c r="DA14" i="1" s="1"/>
  <c r="DC13" i="1"/>
  <c r="CZ14" i="1"/>
  <c r="DD6" i="1"/>
  <c r="DE6" i="1"/>
  <c r="DA6" i="1" s="1"/>
  <c r="DC6" i="1"/>
  <c r="CZ13" i="1"/>
  <c r="G1" i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BU20" i="1" l="1"/>
  <c r="BU19" i="1"/>
  <c r="BU18" i="1"/>
  <c r="BU17" i="1"/>
  <c r="BU16" i="1"/>
  <c r="BU14" i="1" s="1"/>
  <c r="BU15" i="1"/>
  <c r="BU13" i="1" s="1"/>
  <c r="BU12" i="1"/>
  <c r="BU11" i="1"/>
  <c r="BU10" i="1"/>
  <c r="BU9" i="1"/>
  <c r="BU8" i="1"/>
  <c r="BU7" i="1"/>
  <c r="CF21" i="1"/>
  <c r="CF20" i="1"/>
  <c r="CF19" i="1"/>
  <c r="CF18" i="1"/>
  <c r="CF17" i="1"/>
  <c r="CF16" i="1"/>
  <c r="CF15" i="1"/>
  <c r="CF12" i="1"/>
  <c r="CF11" i="1"/>
  <c r="CF10" i="1"/>
  <c r="CF9" i="1"/>
  <c r="CF8" i="1"/>
  <c r="CF7" i="1"/>
  <c r="BU5" i="1" l="1"/>
  <c r="CF6" i="1"/>
  <c r="BU6" i="1"/>
  <c r="CF5" i="1"/>
  <c r="CF14" i="1"/>
  <c r="CF13" i="1"/>
  <c r="CI323" i="1"/>
  <c r="CH323" i="1"/>
  <c r="CG323" i="1"/>
  <c r="CI322" i="1"/>
  <c r="CH322" i="1"/>
  <c r="CG322" i="1"/>
  <c r="CI321" i="1"/>
  <c r="CH321" i="1"/>
  <c r="CG321" i="1"/>
  <c r="CI320" i="1"/>
  <c r="CH320" i="1"/>
  <c r="CG320" i="1"/>
  <c r="CI319" i="1"/>
  <c r="CH319" i="1"/>
  <c r="CG319" i="1"/>
  <c r="CI318" i="1"/>
  <c r="CH318" i="1"/>
  <c r="CG318" i="1"/>
  <c r="CI317" i="1"/>
  <c r="CH317" i="1"/>
  <c r="CG317" i="1"/>
  <c r="CI316" i="1"/>
  <c r="CH316" i="1"/>
  <c r="CG316" i="1"/>
  <c r="CI315" i="1"/>
  <c r="CH315" i="1"/>
  <c r="CG315" i="1"/>
  <c r="CI314" i="1"/>
  <c r="CH314" i="1"/>
  <c r="CG314" i="1"/>
  <c r="CI313" i="1"/>
  <c r="CH313" i="1"/>
  <c r="CG313" i="1"/>
  <c r="CI312" i="1"/>
  <c r="CH312" i="1"/>
  <c r="CG312" i="1"/>
  <c r="CI311" i="1"/>
  <c r="CH311" i="1"/>
  <c r="CG311" i="1"/>
  <c r="CI310" i="1"/>
  <c r="CH310" i="1"/>
  <c r="CG310" i="1"/>
  <c r="CI309" i="1"/>
  <c r="CH309" i="1"/>
  <c r="CG309" i="1"/>
  <c r="CI308" i="1"/>
  <c r="CH308" i="1"/>
  <c r="CG308" i="1"/>
  <c r="CI307" i="1"/>
  <c r="CE307" i="1" s="1"/>
  <c r="CH307" i="1"/>
  <c r="CG307" i="1"/>
  <c r="CI306" i="1"/>
  <c r="CH306" i="1"/>
  <c r="CG306" i="1"/>
  <c r="CI305" i="1"/>
  <c r="CE305" i="1" s="1"/>
  <c r="CH305" i="1"/>
  <c r="CG305" i="1"/>
  <c r="CI304" i="1"/>
  <c r="CH304" i="1"/>
  <c r="CG304" i="1"/>
  <c r="CI303" i="1"/>
  <c r="CH303" i="1"/>
  <c r="CG303" i="1"/>
  <c r="CI302" i="1"/>
  <c r="CH302" i="1"/>
  <c r="CG302" i="1"/>
  <c r="CI301" i="1"/>
  <c r="CH301" i="1"/>
  <c r="CG301" i="1"/>
  <c r="CI300" i="1"/>
  <c r="CH300" i="1"/>
  <c r="CG300" i="1"/>
  <c r="CI299" i="1"/>
  <c r="CH299" i="1"/>
  <c r="CG299" i="1"/>
  <c r="CI298" i="1"/>
  <c r="CH298" i="1"/>
  <c r="CG298" i="1"/>
  <c r="CI297" i="1"/>
  <c r="CH297" i="1"/>
  <c r="CG297" i="1"/>
  <c r="CI296" i="1"/>
  <c r="CH296" i="1"/>
  <c r="CG296" i="1"/>
  <c r="CI295" i="1"/>
  <c r="CH295" i="1"/>
  <c r="CG295" i="1"/>
  <c r="CI294" i="1"/>
  <c r="CH294" i="1"/>
  <c r="CG294" i="1"/>
  <c r="CI293" i="1"/>
  <c r="CH293" i="1"/>
  <c r="CG293" i="1"/>
  <c r="CI292" i="1"/>
  <c r="CH292" i="1"/>
  <c r="CG292" i="1"/>
  <c r="CI291" i="1"/>
  <c r="CH291" i="1"/>
  <c r="CG291" i="1"/>
  <c r="CI290" i="1"/>
  <c r="CH290" i="1"/>
  <c r="CG290" i="1"/>
  <c r="CI289" i="1"/>
  <c r="CH289" i="1"/>
  <c r="CG289" i="1"/>
  <c r="CI288" i="1"/>
  <c r="CH288" i="1"/>
  <c r="CG288" i="1"/>
  <c r="CI287" i="1"/>
  <c r="CH287" i="1"/>
  <c r="CG287" i="1"/>
  <c r="CI286" i="1"/>
  <c r="CH286" i="1"/>
  <c r="CG286" i="1"/>
  <c r="CI285" i="1"/>
  <c r="CH285" i="1"/>
  <c r="CG285" i="1"/>
  <c r="CI284" i="1"/>
  <c r="CH284" i="1"/>
  <c r="CG284" i="1"/>
  <c r="CI283" i="1"/>
  <c r="CH283" i="1"/>
  <c r="CG283" i="1"/>
  <c r="CI282" i="1"/>
  <c r="CH282" i="1"/>
  <c r="CG282" i="1"/>
  <c r="CI281" i="1"/>
  <c r="CH281" i="1"/>
  <c r="CG281" i="1"/>
  <c r="CI280" i="1"/>
  <c r="CH280" i="1"/>
  <c r="CG280" i="1"/>
  <c r="CI279" i="1"/>
  <c r="CH279" i="1"/>
  <c r="CG279" i="1"/>
  <c r="CI278" i="1"/>
  <c r="CH278" i="1"/>
  <c r="CG278" i="1"/>
  <c r="CI277" i="1"/>
  <c r="CE277" i="1" s="1"/>
  <c r="CH277" i="1"/>
  <c r="CG277" i="1"/>
  <c r="CI276" i="1"/>
  <c r="CH276" i="1"/>
  <c r="CG276" i="1"/>
  <c r="CI275" i="1"/>
  <c r="CH275" i="1"/>
  <c r="CG275" i="1"/>
  <c r="CI274" i="1"/>
  <c r="CH274" i="1"/>
  <c r="CG274" i="1"/>
  <c r="CI273" i="1"/>
  <c r="CH273" i="1"/>
  <c r="CG273" i="1"/>
  <c r="CI272" i="1"/>
  <c r="CH272" i="1"/>
  <c r="CG272" i="1"/>
  <c r="CI271" i="1"/>
  <c r="CH271" i="1"/>
  <c r="CG271" i="1"/>
  <c r="CI270" i="1"/>
  <c r="CH270" i="1"/>
  <c r="CG270" i="1"/>
  <c r="CI269" i="1"/>
  <c r="CH269" i="1"/>
  <c r="CG269" i="1"/>
  <c r="CI268" i="1"/>
  <c r="CH268" i="1"/>
  <c r="CG268" i="1"/>
  <c r="CI267" i="1"/>
  <c r="CH267" i="1"/>
  <c r="CG267" i="1"/>
  <c r="CI266" i="1"/>
  <c r="CH266" i="1"/>
  <c r="CG266" i="1"/>
  <c r="CI265" i="1"/>
  <c r="CH265" i="1"/>
  <c r="CG265" i="1"/>
  <c r="CI264" i="1"/>
  <c r="CH264" i="1"/>
  <c r="CG264" i="1"/>
  <c r="CI263" i="1"/>
  <c r="CH263" i="1"/>
  <c r="CG263" i="1"/>
  <c r="CI262" i="1"/>
  <c r="CH262" i="1"/>
  <c r="CG262" i="1"/>
  <c r="CI261" i="1"/>
  <c r="CH261" i="1"/>
  <c r="CG261" i="1"/>
  <c r="CI260" i="1"/>
  <c r="CH260" i="1"/>
  <c r="CG260" i="1"/>
  <c r="CI259" i="1"/>
  <c r="CH259" i="1"/>
  <c r="CG259" i="1"/>
  <c r="CI258" i="1"/>
  <c r="CH258" i="1"/>
  <c r="CG258" i="1"/>
  <c r="CI257" i="1"/>
  <c r="CH257" i="1"/>
  <c r="CG257" i="1"/>
  <c r="CI256" i="1"/>
  <c r="CH256" i="1"/>
  <c r="CG256" i="1"/>
  <c r="CI255" i="1"/>
  <c r="CE255" i="1" s="1"/>
  <c r="CH255" i="1"/>
  <c r="CG255" i="1"/>
  <c r="CI254" i="1"/>
  <c r="CH254" i="1"/>
  <c r="CG254" i="1"/>
  <c r="CI253" i="1"/>
  <c r="CH253" i="1"/>
  <c r="CG253" i="1"/>
  <c r="CI252" i="1"/>
  <c r="CH252" i="1"/>
  <c r="CG252" i="1"/>
  <c r="CI251" i="1"/>
  <c r="CH251" i="1"/>
  <c r="CG251" i="1"/>
  <c r="CI250" i="1"/>
  <c r="CH250" i="1"/>
  <c r="CG250" i="1"/>
  <c r="CI249" i="1"/>
  <c r="CH249" i="1"/>
  <c r="CG249" i="1"/>
  <c r="CI248" i="1"/>
  <c r="CH248" i="1"/>
  <c r="CG248" i="1"/>
  <c r="CI247" i="1"/>
  <c r="CH247" i="1"/>
  <c r="CG247" i="1"/>
  <c r="CI246" i="1"/>
  <c r="CH246" i="1"/>
  <c r="CG246" i="1"/>
  <c r="CI245" i="1"/>
  <c r="CH245" i="1"/>
  <c r="CG245" i="1"/>
  <c r="CI244" i="1"/>
  <c r="CH244" i="1"/>
  <c r="CG244" i="1"/>
  <c r="CI243" i="1"/>
  <c r="CH243" i="1"/>
  <c r="CG243" i="1"/>
  <c r="CI242" i="1"/>
  <c r="CH242" i="1"/>
  <c r="CG242" i="1"/>
  <c r="CI241" i="1"/>
  <c r="CH241" i="1"/>
  <c r="CG241" i="1"/>
  <c r="CI240" i="1"/>
  <c r="CH240" i="1"/>
  <c r="CG240" i="1"/>
  <c r="CI239" i="1"/>
  <c r="CH239" i="1"/>
  <c r="CG239" i="1"/>
  <c r="CI238" i="1"/>
  <c r="CH238" i="1"/>
  <c r="CG238" i="1"/>
  <c r="CI237" i="1"/>
  <c r="CH237" i="1"/>
  <c r="CG237" i="1"/>
  <c r="CI236" i="1"/>
  <c r="CH236" i="1"/>
  <c r="CG236" i="1"/>
  <c r="CI235" i="1"/>
  <c r="CH235" i="1"/>
  <c r="CG235" i="1"/>
  <c r="CI234" i="1"/>
  <c r="CH234" i="1"/>
  <c r="CG234" i="1"/>
  <c r="CI233" i="1"/>
  <c r="CH233" i="1"/>
  <c r="CG233" i="1"/>
  <c r="CI232" i="1"/>
  <c r="CH232" i="1"/>
  <c r="CG232" i="1"/>
  <c r="CI231" i="1"/>
  <c r="CH231" i="1"/>
  <c r="CG231" i="1"/>
  <c r="CI230" i="1"/>
  <c r="CH230" i="1"/>
  <c r="CG230" i="1"/>
  <c r="CI229" i="1"/>
  <c r="CH229" i="1"/>
  <c r="CG229" i="1"/>
  <c r="CI228" i="1"/>
  <c r="CH228" i="1"/>
  <c r="CG228" i="1"/>
  <c r="CI227" i="1"/>
  <c r="CH227" i="1"/>
  <c r="CG227" i="1"/>
  <c r="CI226" i="1"/>
  <c r="CH226" i="1"/>
  <c r="CG226" i="1"/>
  <c r="CI225" i="1"/>
  <c r="CH225" i="1"/>
  <c r="CG225" i="1"/>
  <c r="CI224" i="1"/>
  <c r="CH224" i="1"/>
  <c r="CG224" i="1"/>
  <c r="CI223" i="1"/>
  <c r="CH223" i="1"/>
  <c r="CG223" i="1"/>
  <c r="CI222" i="1"/>
  <c r="CH222" i="1"/>
  <c r="CG222" i="1"/>
  <c r="CI221" i="1"/>
  <c r="CH221" i="1"/>
  <c r="CG221" i="1"/>
  <c r="CI220" i="1"/>
  <c r="CH220" i="1"/>
  <c r="CG220" i="1"/>
  <c r="CI219" i="1"/>
  <c r="CH219" i="1"/>
  <c r="CG219" i="1"/>
  <c r="CI218" i="1"/>
  <c r="CH218" i="1"/>
  <c r="CG218" i="1"/>
  <c r="CI217" i="1"/>
  <c r="CH217" i="1"/>
  <c r="CG217" i="1"/>
  <c r="CI216" i="1"/>
  <c r="CH216" i="1"/>
  <c r="CG216" i="1"/>
  <c r="CI215" i="1"/>
  <c r="CH215" i="1"/>
  <c r="CG215" i="1"/>
  <c r="CI214" i="1"/>
  <c r="CH214" i="1"/>
  <c r="CG214" i="1"/>
  <c r="CI213" i="1"/>
  <c r="CH213" i="1"/>
  <c r="CG213" i="1"/>
  <c r="CI212" i="1"/>
  <c r="CH212" i="1"/>
  <c r="CG212" i="1"/>
  <c r="CI211" i="1"/>
  <c r="CH211" i="1"/>
  <c r="CG211" i="1"/>
  <c r="CI210" i="1"/>
  <c r="CH210" i="1"/>
  <c r="CG210" i="1"/>
  <c r="CI209" i="1"/>
  <c r="CH209" i="1"/>
  <c r="CG209" i="1"/>
  <c r="CI208" i="1"/>
  <c r="CH208" i="1"/>
  <c r="CG208" i="1"/>
  <c r="CI207" i="1"/>
  <c r="CH207" i="1"/>
  <c r="CG207" i="1"/>
  <c r="CI206" i="1"/>
  <c r="CH206" i="1"/>
  <c r="CG206" i="1"/>
  <c r="CI205" i="1"/>
  <c r="CH205" i="1"/>
  <c r="CG205" i="1"/>
  <c r="CI204" i="1"/>
  <c r="CH204" i="1"/>
  <c r="CG204" i="1"/>
  <c r="CI203" i="1"/>
  <c r="CH203" i="1"/>
  <c r="CG203" i="1"/>
  <c r="CI202" i="1"/>
  <c r="CH202" i="1"/>
  <c r="CG202" i="1"/>
  <c r="CI201" i="1"/>
  <c r="CH201" i="1"/>
  <c r="CG201" i="1"/>
  <c r="CI200" i="1"/>
  <c r="CH200" i="1"/>
  <c r="CG200" i="1"/>
  <c r="CI199" i="1"/>
  <c r="CH199" i="1"/>
  <c r="CG199" i="1"/>
  <c r="CI198" i="1"/>
  <c r="CH198" i="1"/>
  <c r="CG198" i="1"/>
  <c r="CI197" i="1"/>
  <c r="CH197" i="1"/>
  <c r="CG197" i="1"/>
  <c r="CI196" i="1"/>
  <c r="CH196" i="1"/>
  <c r="CG196" i="1"/>
  <c r="CI195" i="1"/>
  <c r="CH195" i="1"/>
  <c r="CG195" i="1"/>
  <c r="CI194" i="1"/>
  <c r="CH194" i="1"/>
  <c r="CG194" i="1"/>
  <c r="CI193" i="1"/>
  <c r="CH193" i="1"/>
  <c r="CG193" i="1"/>
  <c r="CI192" i="1"/>
  <c r="CH192" i="1"/>
  <c r="CG192" i="1"/>
  <c r="CI191" i="1"/>
  <c r="CH191" i="1"/>
  <c r="CG191" i="1"/>
  <c r="CI190" i="1"/>
  <c r="CH190" i="1"/>
  <c r="CG190" i="1"/>
  <c r="CI189" i="1"/>
  <c r="CH189" i="1"/>
  <c r="CG189" i="1"/>
  <c r="CI188" i="1"/>
  <c r="CH188" i="1"/>
  <c r="CG188" i="1"/>
  <c r="CI187" i="1"/>
  <c r="CH187" i="1"/>
  <c r="CG187" i="1"/>
  <c r="CI186" i="1"/>
  <c r="CH186" i="1"/>
  <c r="CG186" i="1"/>
  <c r="CI185" i="1"/>
  <c r="CH185" i="1"/>
  <c r="CG185" i="1"/>
  <c r="CI184" i="1"/>
  <c r="CH184" i="1"/>
  <c r="CG184" i="1"/>
  <c r="CI183" i="1"/>
  <c r="CH183" i="1"/>
  <c r="CG183" i="1"/>
  <c r="CI182" i="1"/>
  <c r="CH182" i="1"/>
  <c r="CG182" i="1"/>
  <c r="CI181" i="1"/>
  <c r="CH181" i="1"/>
  <c r="CG181" i="1"/>
  <c r="CI180" i="1"/>
  <c r="CH180" i="1"/>
  <c r="CG180" i="1"/>
  <c r="CI179" i="1"/>
  <c r="CH179" i="1"/>
  <c r="CG179" i="1"/>
  <c r="CI178" i="1"/>
  <c r="CH178" i="1"/>
  <c r="CG178" i="1"/>
  <c r="CI177" i="1"/>
  <c r="CH177" i="1"/>
  <c r="CG177" i="1"/>
  <c r="CI176" i="1"/>
  <c r="CH176" i="1"/>
  <c r="CG176" i="1"/>
  <c r="CI175" i="1"/>
  <c r="CH175" i="1"/>
  <c r="CG175" i="1"/>
  <c r="CI174" i="1"/>
  <c r="CH174" i="1"/>
  <c r="CG174" i="1"/>
  <c r="CI173" i="1"/>
  <c r="CH173" i="1"/>
  <c r="CG173" i="1"/>
  <c r="CI172" i="1"/>
  <c r="CH172" i="1"/>
  <c r="CG172" i="1"/>
  <c r="CI171" i="1"/>
  <c r="CH171" i="1"/>
  <c r="CG171" i="1"/>
  <c r="CI170" i="1"/>
  <c r="CH170" i="1"/>
  <c r="CG170" i="1"/>
  <c r="CI169" i="1"/>
  <c r="CH169" i="1"/>
  <c r="CG169" i="1"/>
  <c r="CI168" i="1"/>
  <c r="CH168" i="1"/>
  <c r="CG168" i="1"/>
  <c r="CI167" i="1"/>
  <c r="CH167" i="1"/>
  <c r="CG167" i="1"/>
  <c r="CI166" i="1"/>
  <c r="CH166" i="1"/>
  <c r="CG166" i="1"/>
  <c r="CI165" i="1"/>
  <c r="CH165" i="1"/>
  <c r="CG165" i="1"/>
  <c r="CI164" i="1"/>
  <c r="CH164" i="1"/>
  <c r="CG164" i="1"/>
  <c r="CI163" i="1"/>
  <c r="CH163" i="1"/>
  <c r="CG163" i="1"/>
  <c r="CI162" i="1"/>
  <c r="CH162" i="1"/>
  <c r="CG162" i="1"/>
  <c r="CI161" i="1"/>
  <c r="CH161" i="1"/>
  <c r="CG161" i="1"/>
  <c r="CI160" i="1"/>
  <c r="CH160" i="1"/>
  <c r="CG160" i="1"/>
  <c r="CI159" i="1"/>
  <c r="CH159" i="1"/>
  <c r="CG159" i="1"/>
  <c r="CI158" i="1"/>
  <c r="CH158" i="1"/>
  <c r="CG158" i="1"/>
  <c r="CI157" i="1"/>
  <c r="CH157" i="1"/>
  <c r="CG157" i="1"/>
  <c r="CI156" i="1"/>
  <c r="CH156" i="1"/>
  <c r="CG156" i="1"/>
  <c r="CI155" i="1"/>
  <c r="CH155" i="1"/>
  <c r="CG155" i="1"/>
  <c r="CI154" i="1"/>
  <c r="CH154" i="1"/>
  <c r="CG154" i="1"/>
  <c r="CI153" i="1"/>
  <c r="CH153" i="1"/>
  <c r="CG153" i="1"/>
  <c r="CI152" i="1"/>
  <c r="CH152" i="1"/>
  <c r="CG152" i="1"/>
  <c r="CI151" i="1"/>
  <c r="CH151" i="1"/>
  <c r="CG151" i="1"/>
  <c r="CI150" i="1"/>
  <c r="CH150" i="1"/>
  <c r="CG150" i="1"/>
  <c r="CI149" i="1"/>
  <c r="CH149" i="1"/>
  <c r="CG149" i="1"/>
  <c r="CI148" i="1"/>
  <c r="CH148" i="1"/>
  <c r="CG148" i="1"/>
  <c r="CI147" i="1"/>
  <c r="CH147" i="1"/>
  <c r="CG147" i="1"/>
  <c r="CI146" i="1"/>
  <c r="CH146" i="1"/>
  <c r="CG146" i="1"/>
  <c r="CI145" i="1"/>
  <c r="CH145" i="1"/>
  <c r="CG145" i="1"/>
  <c r="CI144" i="1"/>
  <c r="CH144" i="1"/>
  <c r="CG144" i="1"/>
  <c r="CI143" i="1"/>
  <c r="CH143" i="1"/>
  <c r="CG143" i="1"/>
  <c r="CI142" i="1"/>
  <c r="CH142" i="1"/>
  <c r="CG142" i="1"/>
  <c r="CI140" i="1"/>
  <c r="CH140" i="1"/>
  <c r="CG140" i="1"/>
  <c r="CI139" i="1"/>
  <c r="CH139" i="1"/>
  <c r="CG139" i="1"/>
  <c r="CI138" i="1"/>
  <c r="CH138" i="1"/>
  <c r="CG138" i="1"/>
  <c r="CI137" i="1"/>
  <c r="CH137" i="1"/>
  <c r="CG137" i="1"/>
  <c r="CI136" i="1"/>
  <c r="CH136" i="1"/>
  <c r="CG136" i="1"/>
  <c r="CI135" i="1"/>
  <c r="CH135" i="1"/>
  <c r="CG135" i="1"/>
  <c r="CI134" i="1"/>
  <c r="CH134" i="1"/>
  <c r="CG134" i="1"/>
  <c r="CI133" i="1"/>
  <c r="CH133" i="1"/>
  <c r="CG133" i="1"/>
  <c r="CI132" i="1"/>
  <c r="CH132" i="1"/>
  <c r="CG132" i="1"/>
  <c r="CI131" i="1"/>
  <c r="CH131" i="1"/>
  <c r="CG131" i="1"/>
  <c r="CI130" i="1"/>
  <c r="CH130" i="1"/>
  <c r="CG130" i="1"/>
  <c r="CI129" i="1"/>
  <c r="CH129" i="1"/>
  <c r="CG129" i="1"/>
  <c r="CI128" i="1"/>
  <c r="CH128" i="1"/>
  <c r="CG128" i="1"/>
  <c r="CI127" i="1"/>
  <c r="CH127" i="1"/>
  <c r="CG127" i="1"/>
  <c r="CI126" i="1"/>
  <c r="CH126" i="1"/>
  <c r="CG126" i="1"/>
  <c r="CI125" i="1"/>
  <c r="CH125" i="1"/>
  <c r="CG125" i="1"/>
  <c r="CI124" i="1"/>
  <c r="CH124" i="1"/>
  <c r="CG124" i="1"/>
  <c r="CI123" i="1"/>
  <c r="CH123" i="1"/>
  <c r="CG123" i="1"/>
  <c r="CI122" i="1"/>
  <c r="CH122" i="1"/>
  <c r="CG122" i="1"/>
  <c r="CI121" i="1"/>
  <c r="CH121" i="1"/>
  <c r="CG121" i="1"/>
  <c r="CI120" i="1"/>
  <c r="CH120" i="1"/>
  <c r="CG120" i="1"/>
  <c r="CI119" i="1"/>
  <c r="CH119" i="1"/>
  <c r="CG119" i="1"/>
  <c r="CI118" i="1"/>
  <c r="CH118" i="1"/>
  <c r="CG118" i="1"/>
  <c r="CI117" i="1"/>
  <c r="CH117" i="1"/>
  <c r="CG117" i="1"/>
  <c r="CI116" i="1"/>
  <c r="CH116" i="1"/>
  <c r="CG116" i="1"/>
  <c r="CI115" i="1"/>
  <c r="CH115" i="1"/>
  <c r="CG115" i="1"/>
  <c r="CI114" i="1"/>
  <c r="CH114" i="1"/>
  <c r="CG114" i="1"/>
  <c r="CI113" i="1"/>
  <c r="CH113" i="1"/>
  <c r="CG113" i="1"/>
  <c r="CI112" i="1"/>
  <c r="CH112" i="1"/>
  <c r="CG112" i="1"/>
  <c r="CI111" i="1"/>
  <c r="CH111" i="1"/>
  <c r="CG111" i="1"/>
  <c r="CI110" i="1"/>
  <c r="CH110" i="1"/>
  <c r="CG110" i="1"/>
  <c r="CI109" i="1"/>
  <c r="CH109" i="1"/>
  <c r="CG109" i="1"/>
  <c r="CI108" i="1"/>
  <c r="CH108" i="1"/>
  <c r="CG108" i="1"/>
  <c r="CI107" i="1"/>
  <c r="CH107" i="1"/>
  <c r="CG107" i="1"/>
  <c r="CI106" i="1"/>
  <c r="CH106" i="1"/>
  <c r="CG106" i="1"/>
  <c r="CI105" i="1"/>
  <c r="CH105" i="1"/>
  <c r="CG105" i="1"/>
  <c r="CI104" i="1"/>
  <c r="CH104" i="1"/>
  <c r="CG104" i="1"/>
  <c r="CI103" i="1"/>
  <c r="CH103" i="1"/>
  <c r="CG103" i="1"/>
  <c r="CI102" i="1"/>
  <c r="CH102" i="1"/>
  <c r="CG102" i="1"/>
  <c r="CI101" i="1"/>
  <c r="CH101" i="1"/>
  <c r="CG101" i="1"/>
  <c r="CI100" i="1"/>
  <c r="CH100" i="1"/>
  <c r="CG100" i="1"/>
  <c r="CI99" i="1"/>
  <c r="CH99" i="1"/>
  <c r="CG99" i="1"/>
  <c r="CI98" i="1"/>
  <c r="CH98" i="1"/>
  <c r="CG98" i="1"/>
  <c r="CI97" i="1"/>
  <c r="CH97" i="1"/>
  <c r="CG97" i="1"/>
  <c r="CI96" i="1"/>
  <c r="CH96" i="1"/>
  <c r="CG96" i="1"/>
  <c r="CI95" i="1"/>
  <c r="CH95" i="1"/>
  <c r="CG95" i="1"/>
  <c r="CI94" i="1"/>
  <c r="CH94" i="1"/>
  <c r="CG94" i="1"/>
  <c r="CI92" i="1"/>
  <c r="CH92" i="1"/>
  <c r="CG92" i="1"/>
  <c r="CI91" i="1"/>
  <c r="CH91" i="1"/>
  <c r="CG91" i="1"/>
  <c r="CI90" i="1"/>
  <c r="CH90" i="1"/>
  <c r="CG90" i="1"/>
  <c r="CI89" i="1"/>
  <c r="CH89" i="1"/>
  <c r="CG89" i="1"/>
  <c r="CI88" i="1"/>
  <c r="CH88" i="1"/>
  <c r="CG88" i="1"/>
  <c r="CI87" i="1"/>
  <c r="CH87" i="1"/>
  <c r="CG87" i="1"/>
  <c r="CI86" i="1"/>
  <c r="CH86" i="1"/>
  <c r="CG86" i="1"/>
  <c r="CI85" i="1"/>
  <c r="CH85" i="1"/>
  <c r="CG85" i="1"/>
  <c r="CI84" i="1"/>
  <c r="CH84" i="1"/>
  <c r="CG84" i="1"/>
  <c r="CI83" i="1"/>
  <c r="CH83" i="1"/>
  <c r="CG83" i="1"/>
  <c r="CI82" i="1"/>
  <c r="CH82" i="1"/>
  <c r="CG82" i="1"/>
  <c r="CI81" i="1"/>
  <c r="CH81" i="1"/>
  <c r="CG81" i="1"/>
  <c r="CI80" i="1"/>
  <c r="CH80" i="1"/>
  <c r="CG80" i="1"/>
  <c r="CI79" i="1"/>
  <c r="CH79" i="1"/>
  <c r="CG79" i="1"/>
  <c r="CI78" i="1"/>
  <c r="CH78" i="1"/>
  <c r="CG78" i="1"/>
  <c r="CI77" i="1"/>
  <c r="CH77" i="1"/>
  <c r="CG77" i="1"/>
  <c r="CI76" i="1"/>
  <c r="CH76" i="1"/>
  <c r="CG76" i="1"/>
  <c r="CI75" i="1"/>
  <c r="CH75" i="1"/>
  <c r="CG75" i="1"/>
  <c r="CI74" i="1"/>
  <c r="CH74" i="1"/>
  <c r="CG74" i="1"/>
  <c r="CI73" i="1"/>
  <c r="CH73" i="1"/>
  <c r="CG73" i="1"/>
  <c r="CI72" i="1"/>
  <c r="CH72" i="1"/>
  <c r="CG72" i="1"/>
  <c r="CI71" i="1"/>
  <c r="CH71" i="1"/>
  <c r="CG71" i="1"/>
  <c r="CI70" i="1"/>
  <c r="CH70" i="1"/>
  <c r="CG70" i="1"/>
  <c r="CI69" i="1"/>
  <c r="CH69" i="1"/>
  <c r="CG69" i="1"/>
  <c r="CI68" i="1"/>
  <c r="CH68" i="1"/>
  <c r="CG68" i="1"/>
  <c r="CI67" i="1"/>
  <c r="CH67" i="1"/>
  <c r="CG67" i="1"/>
  <c r="CI66" i="1"/>
  <c r="CH66" i="1"/>
  <c r="CG66" i="1"/>
  <c r="CI65" i="1"/>
  <c r="CH65" i="1"/>
  <c r="CG65" i="1"/>
  <c r="CI64" i="1"/>
  <c r="CH64" i="1"/>
  <c r="CG64" i="1"/>
  <c r="CI63" i="1"/>
  <c r="CH63" i="1"/>
  <c r="CG63" i="1"/>
  <c r="CI62" i="1"/>
  <c r="CH62" i="1"/>
  <c r="CG62" i="1"/>
  <c r="CI61" i="1"/>
  <c r="CH61" i="1"/>
  <c r="CG61" i="1"/>
  <c r="CI60" i="1"/>
  <c r="CH60" i="1"/>
  <c r="CG60" i="1"/>
  <c r="CI59" i="1"/>
  <c r="CH59" i="1"/>
  <c r="CG59" i="1"/>
  <c r="CI58" i="1"/>
  <c r="CH58" i="1"/>
  <c r="CG58" i="1"/>
  <c r="CI56" i="1"/>
  <c r="CH56" i="1"/>
  <c r="CG56" i="1"/>
  <c r="CI55" i="1"/>
  <c r="CH55" i="1"/>
  <c r="CG55" i="1"/>
  <c r="CI54" i="1"/>
  <c r="CH54" i="1"/>
  <c r="CG54" i="1"/>
  <c r="CI53" i="1"/>
  <c r="CH53" i="1"/>
  <c r="CG53" i="1"/>
  <c r="CI52" i="1"/>
  <c r="CH52" i="1"/>
  <c r="CG52" i="1"/>
  <c r="CI51" i="1"/>
  <c r="CH51" i="1"/>
  <c r="CG51" i="1"/>
  <c r="CI50" i="1"/>
  <c r="CH50" i="1"/>
  <c r="CG50" i="1"/>
  <c r="CI49" i="1"/>
  <c r="CH49" i="1"/>
  <c r="CG49" i="1"/>
  <c r="CI48" i="1"/>
  <c r="CH48" i="1"/>
  <c r="CG48" i="1"/>
  <c r="CI47" i="1"/>
  <c r="CH47" i="1"/>
  <c r="CG47" i="1"/>
  <c r="CI46" i="1"/>
  <c r="CH46" i="1"/>
  <c r="CG46" i="1"/>
  <c r="CI45" i="1"/>
  <c r="CH45" i="1"/>
  <c r="CG45" i="1"/>
  <c r="CI44" i="1"/>
  <c r="CH44" i="1"/>
  <c r="CG44" i="1"/>
  <c r="CI43" i="1"/>
  <c r="CH43" i="1"/>
  <c r="CG43" i="1"/>
  <c r="CI42" i="1"/>
  <c r="CH42" i="1"/>
  <c r="CG42" i="1"/>
  <c r="CI41" i="1"/>
  <c r="CH41" i="1"/>
  <c r="CG41" i="1"/>
  <c r="CI40" i="1"/>
  <c r="CH40" i="1"/>
  <c r="CG40" i="1"/>
  <c r="CI39" i="1"/>
  <c r="CH39" i="1"/>
  <c r="CG39" i="1"/>
  <c r="CI38" i="1"/>
  <c r="CH38" i="1"/>
  <c r="CG38" i="1"/>
  <c r="CI37" i="1"/>
  <c r="CH37" i="1"/>
  <c r="CG37" i="1"/>
  <c r="CI36" i="1"/>
  <c r="CH36" i="1"/>
  <c r="CG36" i="1"/>
  <c r="CI35" i="1"/>
  <c r="CH35" i="1"/>
  <c r="CG35" i="1"/>
  <c r="CI34" i="1"/>
  <c r="CH34" i="1"/>
  <c r="CG34" i="1"/>
  <c r="CI33" i="1"/>
  <c r="CH33" i="1"/>
  <c r="CG33" i="1"/>
  <c r="CI32" i="1"/>
  <c r="CH32" i="1"/>
  <c r="CG32" i="1"/>
  <c r="CI31" i="1"/>
  <c r="CH31" i="1"/>
  <c r="CG31" i="1"/>
  <c r="CI30" i="1"/>
  <c r="CH30" i="1"/>
  <c r="CG30" i="1"/>
  <c r="CI29" i="1"/>
  <c r="CH29" i="1"/>
  <c r="CG29" i="1"/>
  <c r="CI28" i="1"/>
  <c r="CH28" i="1"/>
  <c r="CG28" i="1"/>
  <c r="CI27" i="1"/>
  <c r="CH27" i="1"/>
  <c r="CG27" i="1"/>
  <c r="CI26" i="1"/>
  <c r="CH26" i="1"/>
  <c r="CG26" i="1"/>
  <c r="CI25" i="1"/>
  <c r="CH25" i="1"/>
  <c r="CG25" i="1"/>
  <c r="CI24" i="1"/>
  <c r="CH24" i="1"/>
  <c r="CG24" i="1"/>
  <c r="CI23" i="1"/>
  <c r="CH23" i="1"/>
  <c r="CG23" i="1"/>
  <c r="BX323" i="1"/>
  <c r="BW323" i="1"/>
  <c r="BV323" i="1"/>
  <c r="BX322" i="1"/>
  <c r="BW322" i="1"/>
  <c r="BV322" i="1"/>
  <c r="BX321" i="1"/>
  <c r="BW321" i="1"/>
  <c r="BV321" i="1"/>
  <c r="BX320" i="1"/>
  <c r="BW320" i="1"/>
  <c r="BV320" i="1"/>
  <c r="BX319" i="1"/>
  <c r="BW319" i="1"/>
  <c r="BV319" i="1"/>
  <c r="BX318" i="1"/>
  <c r="BW318" i="1"/>
  <c r="BV318" i="1"/>
  <c r="BX317" i="1"/>
  <c r="BW317" i="1"/>
  <c r="BV317" i="1"/>
  <c r="BX316" i="1"/>
  <c r="BW316" i="1"/>
  <c r="BV316" i="1"/>
  <c r="BX315" i="1"/>
  <c r="BW315" i="1"/>
  <c r="BV315" i="1"/>
  <c r="BX314" i="1"/>
  <c r="BW314" i="1"/>
  <c r="BV314" i="1"/>
  <c r="BX313" i="1"/>
  <c r="BW313" i="1"/>
  <c r="BV313" i="1"/>
  <c r="BX312" i="1"/>
  <c r="BW312" i="1"/>
  <c r="BV312" i="1"/>
  <c r="BX311" i="1"/>
  <c r="BW311" i="1"/>
  <c r="BV311" i="1"/>
  <c r="BX310" i="1"/>
  <c r="BW310" i="1"/>
  <c r="BV310" i="1"/>
  <c r="BX309" i="1"/>
  <c r="BW309" i="1"/>
  <c r="BV309" i="1"/>
  <c r="BX308" i="1"/>
  <c r="BW308" i="1"/>
  <c r="BV308" i="1"/>
  <c r="BX307" i="1"/>
  <c r="BW307" i="1"/>
  <c r="BV307" i="1"/>
  <c r="BX306" i="1"/>
  <c r="BW306" i="1"/>
  <c r="BV306" i="1"/>
  <c r="BX305" i="1"/>
  <c r="BW305" i="1"/>
  <c r="BV305" i="1"/>
  <c r="BX304" i="1"/>
  <c r="BW304" i="1"/>
  <c r="BV304" i="1"/>
  <c r="BX303" i="1"/>
  <c r="BW303" i="1"/>
  <c r="BV303" i="1"/>
  <c r="BX302" i="1"/>
  <c r="BW302" i="1"/>
  <c r="BV302" i="1"/>
  <c r="BX301" i="1"/>
  <c r="BW301" i="1"/>
  <c r="BV301" i="1"/>
  <c r="BX300" i="1"/>
  <c r="BW300" i="1"/>
  <c r="BV300" i="1"/>
  <c r="BX299" i="1"/>
  <c r="BW299" i="1"/>
  <c r="BV299" i="1"/>
  <c r="BX298" i="1"/>
  <c r="BW298" i="1"/>
  <c r="BV298" i="1"/>
  <c r="BX297" i="1"/>
  <c r="BW297" i="1"/>
  <c r="BV297" i="1"/>
  <c r="BX296" i="1"/>
  <c r="BW296" i="1"/>
  <c r="BV296" i="1"/>
  <c r="BX295" i="1"/>
  <c r="BW295" i="1"/>
  <c r="BV295" i="1"/>
  <c r="BX294" i="1"/>
  <c r="BW294" i="1"/>
  <c r="BV294" i="1"/>
  <c r="BX293" i="1"/>
  <c r="BW293" i="1"/>
  <c r="BV293" i="1"/>
  <c r="BX292" i="1"/>
  <c r="BW292" i="1"/>
  <c r="BV292" i="1"/>
  <c r="BX291" i="1"/>
  <c r="BW291" i="1"/>
  <c r="BV291" i="1"/>
  <c r="BX290" i="1"/>
  <c r="BW290" i="1"/>
  <c r="BV290" i="1"/>
  <c r="BX289" i="1"/>
  <c r="BW289" i="1"/>
  <c r="BV289" i="1"/>
  <c r="BX288" i="1"/>
  <c r="BW288" i="1"/>
  <c r="BV288" i="1"/>
  <c r="BX287" i="1"/>
  <c r="BW287" i="1"/>
  <c r="BV287" i="1"/>
  <c r="BX286" i="1"/>
  <c r="BW286" i="1"/>
  <c r="BV286" i="1"/>
  <c r="BX285" i="1"/>
  <c r="BW285" i="1"/>
  <c r="BV285" i="1"/>
  <c r="BX284" i="1"/>
  <c r="BW284" i="1"/>
  <c r="BV284" i="1"/>
  <c r="BX283" i="1"/>
  <c r="BW283" i="1"/>
  <c r="BV283" i="1"/>
  <c r="BX282" i="1"/>
  <c r="BW282" i="1"/>
  <c r="BV282" i="1"/>
  <c r="BX281" i="1"/>
  <c r="BW281" i="1"/>
  <c r="BV281" i="1"/>
  <c r="BX280" i="1"/>
  <c r="BW280" i="1"/>
  <c r="BV280" i="1"/>
  <c r="BX279" i="1"/>
  <c r="BW279" i="1"/>
  <c r="BV279" i="1"/>
  <c r="BX278" i="1"/>
  <c r="BW278" i="1"/>
  <c r="BV278" i="1"/>
  <c r="BX277" i="1"/>
  <c r="BW277" i="1"/>
  <c r="BV277" i="1"/>
  <c r="BX276" i="1"/>
  <c r="BW276" i="1"/>
  <c r="BV276" i="1"/>
  <c r="BX275" i="1"/>
  <c r="BW275" i="1"/>
  <c r="BV275" i="1"/>
  <c r="BX274" i="1"/>
  <c r="BW274" i="1"/>
  <c r="BV274" i="1"/>
  <c r="BX273" i="1"/>
  <c r="BW273" i="1"/>
  <c r="BV273" i="1"/>
  <c r="BX272" i="1"/>
  <c r="BW272" i="1"/>
  <c r="BV272" i="1"/>
  <c r="BX271" i="1"/>
  <c r="BW271" i="1"/>
  <c r="BV271" i="1"/>
  <c r="BX270" i="1"/>
  <c r="BW270" i="1"/>
  <c r="BV270" i="1"/>
  <c r="BX269" i="1"/>
  <c r="BW269" i="1"/>
  <c r="BV269" i="1"/>
  <c r="BX268" i="1"/>
  <c r="BW268" i="1"/>
  <c r="BV268" i="1"/>
  <c r="BX267" i="1"/>
  <c r="BW267" i="1"/>
  <c r="BV267" i="1"/>
  <c r="BX266" i="1"/>
  <c r="BW266" i="1"/>
  <c r="BV266" i="1"/>
  <c r="BX265" i="1"/>
  <c r="BW265" i="1"/>
  <c r="BV265" i="1"/>
  <c r="BX264" i="1"/>
  <c r="BW264" i="1"/>
  <c r="BV264" i="1"/>
  <c r="BX263" i="1"/>
  <c r="BW263" i="1"/>
  <c r="BV263" i="1"/>
  <c r="BX262" i="1"/>
  <c r="BW262" i="1"/>
  <c r="BV262" i="1"/>
  <c r="BX261" i="1"/>
  <c r="BW261" i="1"/>
  <c r="BV261" i="1"/>
  <c r="BX260" i="1"/>
  <c r="BW260" i="1"/>
  <c r="BV260" i="1"/>
  <c r="BX259" i="1"/>
  <c r="BW259" i="1"/>
  <c r="BV259" i="1"/>
  <c r="BX258" i="1"/>
  <c r="BW258" i="1"/>
  <c r="BV258" i="1"/>
  <c r="BX257" i="1"/>
  <c r="BW257" i="1"/>
  <c r="BV257" i="1"/>
  <c r="BX256" i="1"/>
  <c r="BW256" i="1"/>
  <c r="BV256" i="1"/>
  <c r="BX255" i="1"/>
  <c r="BW255" i="1"/>
  <c r="BV255" i="1"/>
  <c r="BX254" i="1"/>
  <c r="BW254" i="1"/>
  <c r="BV254" i="1"/>
  <c r="BX253" i="1"/>
  <c r="BW253" i="1"/>
  <c r="BV253" i="1"/>
  <c r="BX252" i="1"/>
  <c r="BW252" i="1"/>
  <c r="BV252" i="1"/>
  <c r="BX251" i="1"/>
  <c r="BW251" i="1"/>
  <c r="BV251" i="1"/>
  <c r="BX250" i="1"/>
  <c r="BW250" i="1"/>
  <c r="BV250" i="1"/>
  <c r="BX249" i="1"/>
  <c r="BW249" i="1"/>
  <c r="BV249" i="1"/>
  <c r="BX248" i="1"/>
  <c r="BW248" i="1"/>
  <c r="BV248" i="1"/>
  <c r="BX247" i="1"/>
  <c r="BW247" i="1"/>
  <c r="BV247" i="1"/>
  <c r="BX246" i="1"/>
  <c r="BW246" i="1"/>
  <c r="BV246" i="1"/>
  <c r="BX245" i="1"/>
  <c r="BW245" i="1"/>
  <c r="BV245" i="1"/>
  <c r="BX244" i="1"/>
  <c r="BW244" i="1"/>
  <c r="BV244" i="1"/>
  <c r="BX243" i="1"/>
  <c r="BW243" i="1"/>
  <c r="BV243" i="1"/>
  <c r="BX242" i="1"/>
  <c r="BW242" i="1"/>
  <c r="BV242" i="1"/>
  <c r="BX241" i="1"/>
  <c r="BW241" i="1"/>
  <c r="BV241" i="1"/>
  <c r="BX240" i="1"/>
  <c r="BW240" i="1"/>
  <c r="BV240" i="1"/>
  <c r="BX239" i="1"/>
  <c r="BW239" i="1"/>
  <c r="BV239" i="1"/>
  <c r="BX238" i="1"/>
  <c r="BW238" i="1"/>
  <c r="BV238" i="1"/>
  <c r="BX237" i="1"/>
  <c r="BW237" i="1"/>
  <c r="BV237" i="1"/>
  <c r="BX236" i="1"/>
  <c r="BW236" i="1"/>
  <c r="BV236" i="1"/>
  <c r="BX235" i="1"/>
  <c r="BW235" i="1"/>
  <c r="BV235" i="1"/>
  <c r="BX234" i="1"/>
  <c r="BW234" i="1"/>
  <c r="BV234" i="1"/>
  <c r="BX233" i="1"/>
  <c r="BW233" i="1"/>
  <c r="BV233" i="1"/>
  <c r="BX232" i="1"/>
  <c r="BW232" i="1"/>
  <c r="BV232" i="1"/>
  <c r="BX231" i="1"/>
  <c r="BW231" i="1"/>
  <c r="BV231" i="1"/>
  <c r="BX230" i="1"/>
  <c r="BW230" i="1"/>
  <c r="BV230" i="1"/>
  <c r="BX229" i="1"/>
  <c r="BW229" i="1"/>
  <c r="BV229" i="1"/>
  <c r="BX228" i="1"/>
  <c r="BW228" i="1"/>
  <c r="BV228" i="1"/>
  <c r="BX227" i="1"/>
  <c r="BW227" i="1"/>
  <c r="BV227" i="1"/>
  <c r="BX226" i="1"/>
  <c r="BW226" i="1"/>
  <c r="BV226" i="1"/>
  <c r="BX225" i="1"/>
  <c r="BW225" i="1"/>
  <c r="BV225" i="1"/>
  <c r="BX224" i="1"/>
  <c r="BW224" i="1"/>
  <c r="BV224" i="1"/>
  <c r="BX223" i="1"/>
  <c r="BW223" i="1"/>
  <c r="BV223" i="1"/>
  <c r="BX222" i="1"/>
  <c r="BW222" i="1"/>
  <c r="BV222" i="1"/>
  <c r="BX221" i="1"/>
  <c r="BW221" i="1"/>
  <c r="BV221" i="1"/>
  <c r="BX220" i="1"/>
  <c r="BW220" i="1"/>
  <c r="BV220" i="1"/>
  <c r="BX219" i="1"/>
  <c r="BW219" i="1"/>
  <c r="BV219" i="1"/>
  <c r="BX218" i="1"/>
  <c r="BW218" i="1"/>
  <c r="BV218" i="1"/>
  <c r="BX217" i="1"/>
  <c r="BW217" i="1"/>
  <c r="BV217" i="1"/>
  <c r="BX216" i="1"/>
  <c r="BW216" i="1"/>
  <c r="BV216" i="1"/>
  <c r="BX215" i="1"/>
  <c r="BW215" i="1"/>
  <c r="BV215" i="1"/>
  <c r="BX214" i="1"/>
  <c r="BW214" i="1"/>
  <c r="BV214" i="1"/>
  <c r="BX213" i="1"/>
  <c r="BW213" i="1"/>
  <c r="BV213" i="1"/>
  <c r="BX212" i="1"/>
  <c r="BW212" i="1"/>
  <c r="BV212" i="1"/>
  <c r="BX211" i="1"/>
  <c r="BW211" i="1"/>
  <c r="BV211" i="1"/>
  <c r="BX210" i="1"/>
  <c r="BW210" i="1"/>
  <c r="BV210" i="1"/>
  <c r="BX209" i="1"/>
  <c r="BW209" i="1"/>
  <c r="BV209" i="1"/>
  <c r="BX208" i="1"/>
  <c r="BW208" i="1"/>
  <c r="BV208" i="1"/>
  <c r="BX207" i="1"/>
  <c r="BW207" i="1"/>
  <c r="BV207" i="1"/>
  <c r="BX206" i="1"/>
  <c r="BW206" i="1"/>
  <c r="BV206" i="1"/>
  <c r="BX205" i="1"/>
  <c r="BW205" i="1"/>
  <c r="BV205" i="1"/>
  <c r="BX204" i="1"/>
  <c r="BW204" i="1"/>
  <c r="BV204" i="1"/>
  <c r="BX203" i="1"/>
  <c r="BW203" i="1"/>
  <c r="BV203" i="1"/>
  <c r="BX202" i="1"/>
  <c r="BW202" i="1"/>
  <c r="BV202" i="1"/>
  <c r="BX201" i="1"/>
  <c r="BW201" i="1"/>
  <c r="BV201" i="1"/>
  <c r="BX200" i="1"/>
  <c r="BW200" i="1"/>
  <c r="BV200" i="1"/>
  <c r="BX199" i="1"/>
  <c r="BW199" i="1"/>
  <c r="BV199" i="1"/>
  <c r="BX198" i="1"/>
  <c r="BW198" i="1"/>
  <c r="BV198" i="1"/>
  <c r="BX197" i="1"/>
  <c r="BW197" i="1"/>
  <c r="BV197" i="1"/>
  <c r="BX196" i="1"/>
  <c r="BW196" i="1"/>
  <c r="BV196" i="1"/>
  <c r="BX195" i="1"/>
  <c r="BW195" i="1"/>
  <c r="BV195" i="1"/>
  <c r="BX194" i="1"/>
  <c r="BW194" i="1"/>
  <c r="BV194" i="1"/>
  <c r="BX193" i="1"/>
  <c r="BW193" i="1"/>
  <c r="BV193" i="1"/>
  <c r="BX192" i="1"/>
  <c r="BW192" i="1"/>
  <c r="BV192" i="1"/>
  <c r="BX191" i="1"/>
  <c r="BW191" i="1"/>
  <c r="BV191" i="1"/>
  <c r="BX190" i="1"/>
  <c r="BW190" i="1"/>
  <c r="BV190" i="1"/>
  <c r="BX189" i="1"/>
  <c r="BW189" i="1"/>
  <c r="BV189" i="1"/>
  <c r="BX188" i="1"/>
  <c r="BW188" i="1"/>
  <c r="BV188" i="1"/>
  <c r="BX187" i="1"/>
  <c r="BW187" i="1"/>
  <c r="BV187" i="1"/>
  <c r="BX186" i="1"/>
  <c r="BW186" i="1"/>
  <c r="BV186" i="1"/>
  <c r="BX185" i="1"/>
  <c r="BW185" i="1"/>
  <c r="BV185" i="1"/>
  <c r="BX184" i="1"/>
  <c r="BW184" i="1"/>
  <c r="BV184" i="1"/>
  <c r="BX183" i="1"/>
  <c r="BW183" i="1"/>
  <c r="BV183" i="1"/>
  <c r="BX182" i="1"/>
  <c r="BW182" i="1"/>
  <c r="BV182" i="1"/>
  <c r="BX181" i="1"/>
  <c r="BW181" i="1"/>
  <c r="BV181" i="1"/>
  <c r="BX180" i="1"/>
  <c r="BW180" i="1"/>
  <c r="BV180" i="1"/>
  <c r="BX179" i="1"/>
  <c r="BW179" i="1"/>
  <c r="BV179" i="1"/>
  <c r="BX178" i="1"/>
  <c r="BW178" i="1"/>
  <c r="BV178" i="1"/>
  <c r="BX177" i="1"/>
  <c r="BW177" i="1"/>
  <c r="BV177" i="1"/>
  <c r="BX176" i="1"/>
  <c r="BW176" i="1"/>
  <c r="BV176" i="1"/>
  <c r="BX175" i="1"/>
  <c r="BW175" i="1"/>
  <c r="BV175" i="1"/>
  <c r="BX174" i="1"/>
  <c r="BW174" i="1"/>
  <c r="BV174" i="1"/>
  <c r="BX173" i="1"/>
  <c r="BW173" i="1"/>
  <c r="BV173" i="1"/>
  <c r="BX172" i="1"/>
  <c r="BW172" i="1"/>
  <c r="BV172" i="1"/>
  <c r="BX171" i="1"/>
  <c r="BW171" i="1"/>
  <c r="BV171" i="1"/>
  <c r="BX170" i="1"/>
  <c r="BW170" i="1"/>
  <c r="BV170" i="1"/>
  <c r="BX169" i="1"/>
  <c r="BW169" i="1"/>
  <c r="BV169" i="1"/>
  <c r="BX168" i="1"/>
  <c r="BW168" i="1"/>
  <c r="BV168" i="1"/>
  <c r="BX167" i="1"/>
  <c r="BW167" i="1"/>
  <c r="BV167" i="1"/>
  <c r="BX166" i="1"/>
  <c r="BW166" i="1"/>
  <c r="BV166" i="1"/>
  <c r="BX165" i="1"/>
  <c r="BW165" i="1"/>
  <c r="BV165" i="1"/>
  <c r="BX164" i="1"/>
  <c r="BW164" i="1"/>
  <c r="BV164" i="1"/>
  <c r="BX163" i="1"/>
  <c r="BW163" i="1"/>
  <c r="BV163" i="1"/>
  <c r="BX162" i="1"/>
  <c r="BW162" i="1"/>
  <c r="BV162" i="1"/>
  <c r="BX161" i="1"/>
  <c r="BW161" i="1"/>
  <c r="BV161" i="1"/>
  <c r="BX160" i="1"/>
  <c r="BW160" i="1"/>
  <c r="BV160" i="1"/>
  <c r="BX159" i="1"/>
  <c r="BW159" i="1"/>
  <c r="BV159" i="1"/>
  <c r="BX158" i="1"/>
  <c r="BW158" i="1"/>
  <c r="BV158" i="1"/>
  <c r="BX157" i="1"/>
  <c r="BW157" i="1"/>
  <c r="BV157" i="1"/>
  <c r="BX156" i="1"/>
  <c r="BW156" i="1"/>
  <c r="BV156" i="1"/>
  <c r="BX155" i="1"/>
  <c r="BW155" i="1"/>
  <c r="BV155" i="1"/>
  <c r="BX154" i="1"/>
  <c r="BW154" i="1"/>
  <c r="BV154" i="1"/>
  <c r="BX153" i="1"/>
  <c r="BW153" i="1"/>
  <c r="BV153" i="1"/>
  <c r="BX152" i="1"/>
  <c r="BW152" i="1"/>
  <c r="BV152" i="1"/>
  <c r="BX151" i="1"/>
  <c r="BW151" i="1"/>
  <c r="BV151" i="1"/>
  <c r="BX150" i="1"/>
  <c r="BW150" i="1"/>
  <c r="BV150" i="1"/>
  <c r="BX149" i="1"/>
  <c r="BW149" i="1"/>
  <c r="BV149" i="1"/>
  <c r="BX148" i="1"/>
  <c r="BW148" i="1"/>
  <c r="BV148" i="1"/>
  <c r="BX147" i="1"/>
  <c r="BW147" i="1"/>
  <c r="BV147" i="1"/>
  <c r="BX146" i="1"/>
  <c r="BW146" i="1"/>
  <c r="BV146" i="1"/>
  <c r="BX145" i="1"/>
  <c r="BW145" i="1"/>
  <c r="BV145" i="1"/>
  <c r="BX144" i="1"/>
  <c r="BW144" i="1"/>
  <c r="BV144" i="1"/>
  <c r="BX143" i="1"/>
  <c r="BW143" i="1"/>
  <c r="BV143" i="1"/>
  <c r="BX142" i="1"/>
  <c r="BW142" i="1"/>
  <c r="BV142" i="1"/>
  <c r="BX140" i="1"/>
  <c r="BW140" i="1"/>
  <c r="BV140" i="1"/>
  <c r="BX139" i="1"/>
  <c r="BW139" i="1"/>
  <c r="BV139" i="1"/>
  <c r="BX138" i="1"/>
  <c r="BW138" i="1"/>
  <c r="BV138" i="1"/>
  <c r="BX137" i="1"/>
  <c r="BW137" i="1"/>
  <c r="BV137" i="1"/>
  <c r="BX136" i="1"/>
  <c r="BW136" i="1"/>
  <c r="BV136" i="1"/>
  <c r="BX135" i="1"/>
  <c r="BW135" i="1"/>
  <c r="BV135" i="1"/>
  <c r="BX134" i="1"/>
  <c r="BW134" i="1"/>
  <c r="BV134" i="1"/>
  <c r="BX133" i="1"/>
  <c r="BW133" i="1"/>
  <c r="BV133" i="1"/>
  <c r="BX132" i="1"/>
  <c r="BW132" i="1"/>
  <c r="BV132" i="1"/>
  <c r="BX131" i="1"/>
  <c r="BW131" i="1"/>
  <c r="BV131" i="1"/>
  <c r="BX130" i="1"/>
  <c r="BW130" i="1"/>
  <c r="BV130" i="1"/>
  <c r="BX129" i="1"/>
  <c r="BW129" i="1"/>
  <c r="BV129" i="1"/>
  <c r="BX128" i="1"/>
  <c r="BW128" i="1"/>
  <c r="BV128" i="1"/>
  <c r="BX127" i="1"/>
  <c r="BW127" i="1"/>
  <c r="BV127" i="1"/>
  <c r="BX126" i="1"/>
  <c r="BW126" i="1"/>
  <c r="BV126" i="1"/>
  <c r="BX125" i="1"/>
  <c r="BW125" i="1"/>
  <c r="BV125" i="1"/>
  <c r="BX124" i="1"/>
  <c r="BW124" i="1"/>
  <c r="BV124" i="1"/>
  <c r="BX123" i="1"/>
  <c r="BW123" i="1"/>
  <c r="BV123" i="1"/>
  <c r="BX122" i="1"/>
  <c r="BW122" i="1"/>
  <c r="BV122" i="1"/>
  <c r="BX121" i="1"/>
  <c r="BW121" i="1"/>
  <c r="BV121" i="1"/>
  <c r="BX120" i="1"/>
  <c r="BW120" i="1"/>
  <c r="BV120" i="1"/>
  <c r="BX119" i="1"/>
  <c r="BW119" i="1"/>
  <c r="BV119" i="1"/>
  <c r="BX118" i="1"/>
  <c r="BW118" i="1"/>
  <c r="BV118" i="1"/>
  <c r="BX117" i="1"/>
  <c r="BW117" i="1"/>
  <c r="BV117" i="1"/>
  <c r="BX116" i="1"/>
  <c r="BW116" i="1"/>
  <c r="BV116" i="1"/>
  <c r="BX115" i="1"/>
  <c r="BW115" i="1"/>
  <c r="BV115" i="1"/>
  <c r="BX114" i="1"/>
  <c r="BW114" i="1"/>
  <c r="BV114" i="1"/>
  <c r="BX113" i="1"/>
  <c r="BW113" i="1"/>
  <c r="BV113" i="1"/>
  <c r="BX112" i="1"/>
  <c r="BW112" i="1"/>
  <c r="BV112" i="1"/>
  <c r="BX111" i="1"/>
  <c r="BW111" i="1"/>
  <c r="BV111" i="1"/>
  <c r="BX110" i="1"/>
  <c r="BW110" i="1"/>
  <c r="BV110" i="1"/>
  <c r="BX109" i="1"/>
  <c r="BW109" i="1"/>
  <c r="BV109" i="1"/>
  <c r="BX108" i="1"/>
  <c r="BW108" i="1"/>
  <c r="BV108" i="1"/>
  <c r="BX107" i="1"/>
  <c r="BW107" i="1"/>
  <c r="BV107" i="1"/>
  <c r="BX106" i="1"/>
  <c r="BW106" i="1"/>
  <c r="BV106" i="1"/>
  <c r="BX105" i="1"/>
  <c r="BW105" i="1"/>
  <c r="BV105" i="1"/>
  <c r="BX104" i="1"/>
  <c r="BW104" i="1"/>
  <c r="BV104" i="1"/>
  <c r="BX103" i="1"/>
  <c r="BW103" i="1"/>
  <c r="BV103" i="1"/>
  <c r="BX102" i="1"/>
  <c r="BW102" i="1"/>
  <c r="BV102" i="1"/>
  <c r="BX101" i="1"/>
  <c r="BW101" i="1"/>
  <c r="BV101" i="1"/>
  <c r="BX100" i="1"/>
  <c r="BW100" i="1"/>
  <c r="BV100" i="1"/>
  <c r="BX99" i="1"/>
  <c r="BW99" i="1"/>
  <c r="BV99" i="1"/>
  <c r="BX98" i="1"/>
  <c r="BW98" i="1"/>
  <c r="BV98" i="1"/>
  <c r="BX97" i="1"/>
  <c r="BW97" i="1"/>
  <c r="BV97" i="1"/>
  <c r="BX96" i="1"/>
  <c r="BW96" i="1"/>
  <c r="BV96" i="1"/>
  <c r="BX95" i="1"/>
  <c r="BW95" i="1"/>
  <c r="BV95" i="1"/>
  <c r="BX94" i="1"/>
  <c r="BW94" i="1"/>
  <c r="BV94" i="1"/>
  <c r="BX92" i="1"/>
  <c r="BW92" i="1"/>
  <c r="BV92" i="1"/>
  <c r="BX91" i="1"/>
  <c r="BW91" i="1"/>
  <c r="BV91" i="1"/>
  <c r="BX90" i="1"/>
  <c r="BW90" i="1"/>
  <c r="BV90" i="1"/>
  <c r="BX89" i="1"/>
  <c r="BT89" i="1" s="1"/>
  <c r="BW89" i="1"/>
  <c r="BV89" i="1"/>
  <c r="BX88" i="1"/>
  <c r="BW88" i="1"/>
  <c r="BV88" i="1"/>
  <c r="BX87" i="1"/>
  <c r="BW87" i="1"/>
  <c r="BV87" i="1"/>
  <c r="BX86" i="1"/>
  <c r="BW86" i="1"/>
  <c r="BV86" i="1"/>
  <c r="BX85" i="1"/>
  <c r="BT85" i="1" s="1"/>
  <c r="BW85" i="1"/>
  <c r="BV85" i="1"/>
  <c r="BX84" i="1"/>
  <c r="BW84" i="1"/>
  <c r="BV84" i="1"/>
  <c r="BX83" i="1"/>
  <c r="BT83" i="1" s="1"/>
  <c r="BW83" i="1"/>
  <c r="BV83" i="1"/>
  <c r="BX82" i="1"/>
  <c r="BW82" i="1"/>
  <c r="BV82" i="1"/>
  <c r="BX81" i="1"/>
  <c r="BT81" i="1" s="1"/>
  <c r="BW81" i="1"/>
  <c r="BV81" i="1"/>
  <c r="BX80" i="1"/>
  <c r="BW80" i="1"/>
  <c r="BV80" i="1"/>
  <c r="BX79" i="1"/>
  <c r="BW79" i="1"/>
  <c r="BV79" i="1"/>
  <c r="BX78" i="1"/>
  <c r="BW78" i="1"/>
  <c r="BV78" i="1"/>
  <c r="BX77" i="1"/>
  <c r="BT77" i="1" s="1"/>
  <c r="BW77" i="1"/>
  <c r="BV77" i="1"/>
  <c r="BX76" i="1"/>
  <c r="BW76" i="1"/>
  <c r="BV76" i="1"/>
  <c r="BX75" i="1"/>
  <c r="BT75" i="1" s="1"/>
  <c r="BW75" i="1"/>
  <c r="BV75" i="1"/>
  <c r="BX74" i="1"/>
  <c r="BW74" i="1"/>
  <c r="BV74" i="1"/>
  <c r="BX73" i="1"/>
  <c r="BT73" i="1" s="1"/>
  <c r="BW73" i="1"/>
  <c r="BV73" i="1"/>
  <c r="BX72" i="1"/>
  <c r="BW72" i="1"/>
  <c r="BV72" i="1"/>
  <c r="BX71" i="1"/>
  <c r="BW71" i="1"/>
  <c r="BV71" i="1"/>
  <c r="BX70" i="1"/>
  <c r="BW70" i="1"/>
  <c r="BV70" i="1"/>
  <c r="BX69" i="1"/>
  <c r="BW69" i="1"/>
  <c r="BV69" i="1"/>
  <c r="BX68" i="1"/>
  <c r="BT68" i="1" s="1"/>
  <c r="BW68" i="1"/>
  <c r="BV68" i="1"/>
  <c r="BX67" i="1"/>
  <c r="BT67" i="1" s="1"/>
  <c r="BW67" i="1"/>
  <c r="BV67" i="1"/>
  <c r="BX66" i="1"/>
  <c r="BT66" i="1" s="1"/>
  <c r="BW66" i="1"/>
  <c r="BV66" i="1"/>
  <c r="BX65" i="1"/>
  <c r="BT65" i="1" s="1"/>
  <c r="BW65" i="1"/>
  <c r="BV65" i="1"/>
  <c r="BX64" i="1"/>
  <c r="BT64" i="1" s="1"/>
  <c r="BW64" i="1"/>
  <c r="BV64" i="1"/>
  <c r="BX63" i="1"/>
  <c r="BT63" i="1" s="1"/>
  <c r="BW63" i="1"/>
  <c r="BV63" i="1"/>
  <c r="BX62" i="1"/>
  <c r="BW62" i="1"/>
  <c r="BV62" i="1"/>
  <c r="BX61" i="1"/>
  <c r="BT61" i="1" s="1"/>
  <c r="BW61" i="1"/>
  <c r="BV61" i="1"/>
  <c r="BX60" i="1"/>
  <c r="BT60" i="1" s="1"/>
  <c r="BW60" i="1"/>
  <c r="BV60" i="1"/>
  <c r="BX59" i="1"/>
  <c r="BT59" i="1" s="1"/>
  <c r="BW59" i="1"/>
  <c r="BV59" i="1"/>
  <c r="BX58" i="1"/>
  <c r="BT58" i="1" s="1"/>
  <c r="BW58" i="1"/>
  <c r="BV58" i="1"/>
  <c r="BX56" i="1"/>
  <c r="BW56" i="1"/>
  <c r="BV56" i="1"/>
  <c r="BX55" i="1"/>
  <c r="BW55" i="1"/>
  <c r="BV55" i="1"/>
  <c r="BX54" i="1"/>
  <c r="BW54" i="1"/>
  <c r="BV54" i="1"/>
  <c r="BX53" i="1"/>
  <c r="BW53" i="1"/>
  <c r="BV53" i="1"/>
  <c r="BX52" i="1"/>
  <c r="BT52" i="1" s="1"/>
  <c r="BW52" i="1"/>
  <c r="BV52" i="1"/>
  <c r="BX51" i="1"/>
  <c r="BW51" i="1"/>
  <c r="BV51" i="1"/>
  <c r="BX50" i="1"/>
  <c r="BT50" i="1" s="1"/>
  <c r="BW50" i="1"/>
  <c r="BV50" i="1"/>
  <c r="BX49" i="1"/>
  <c r="BT49" i="1" s="1"/>
  <c r="BW49" i="1"/>
  <c r="BV49" i="1"/>
  <c r="BX48" i="1"/>
  <c r="BT48" i="1" s="1"/>
  <c r="BW48" i="1"/>
  <c r="BV48" i="1"/>
  <c r="BX47" i="1"/>
  <c r="BT47" i="1" s="1"/>
  <c r="BW47" i="1"/>
  <c r="BV47" i="1"/>
  <c r="BX46" i="1"/>
  <c r="BT46" i="1" s="1"/>
  <c r="BW46" i="1"/>
  <c r="BV46" i="1"/>
  <c r="BX45" i="1"/>
  <c r="BT45" i="1" s="1"/>
  <c r="BW45" i="1"/>
  <c r="BV45" i="1"/>
  <c r="BX44" i="1"/>
  <c r="BT44" i="1" s="1"/>
  <c r="BW44" i="1"/>
  <c r="BV44" i="1"/>
  <c r="BX43" i="1"/>
  <c r="BT43" i="1" s="1"/>
  <c r="BW43" i="1"/>
  <c r="BV43" i="1"/>
  <c r="BX42" i="1"/>
  <c r="BW42" i="1"/>
  <c r="BV42" i="1"/>
  <c r="BX41" i="1"/>
  <c r="BT41" i="1" s="1"/>
  <c r="BW41" i="1"/>
  <c r="BV41" i="1"/>
  <c r="BX40" i="1"/>
  <c r="BT40" i="1" s="1"/>
  <c r="BW40" i="1"/>
  <c r="BV40" i="1"/>
  <c r="BX39" i="1"/>
  <c r="BW39" i="1"/>
  <c r="BV39" i="1"/>
  <c r="BX38" i="1"/>
  <c r="BT38" i="1" s="1"/>
  <c r="BW38" i="1"/>
  <c r="BV38" i="1"/>
  <c r="BX37" i="1"/>
  <c r="BT37" i="1" s="1"/>
  <c r="BW37" i="1"/>
  <c r="BV37" i="1"/>
  <c r="BX36" i="1"/>
  <c r="BT36" i="1" s="1"/>
  <c r="BW36" i="1"/>
  <c r="BV36" i="1"/>
  <c r="BX35" i="1"/>
  <c r="BW35" i="1"/>
  <c r="BV35" i="1"/>
  <c r="BX34" i="1"/>
  <c r="BT34" i="1" s="1"/>
  <c r="BW34" i="1"/>
  <c r="BV34" i="1"/>
  <c r="BX33" i="1"/>
  <c r="BT33" i="1" s="1"/>
  <c r="BW33" i="1"/>
  <c r="BV33" i="1"/>
  <c r="BX32" i="1"/>
  <c r="BT32" i="1" s="1"/>
  <c r="BW32" i="1"/>
  <c r="BV32" i="1"/>
  <c r="BX31" i="1"/>
  <c r="BT31" i="1" s="1"/>
  <c r="BW31" i="1"/>
  <c r="BV31" i="1"/>
  <c r="BX30" i="1"/>
  <c r="BW30" i="1"/>
  <c r="BV30" i="1"/>
  <c r="BX29" i="1"/>
  <c r="BT29" i="1" s="1"/>
  <c r="BW29" i="1"/>
  <c r="BV29" i="1"/>
  <c r="BX28" i="1"/>
  <c r="BW28" i="1"/>
  <c r="BV28" i="1"/>
  <c r="BX27" i="1"/>
  <c r="BW27" i="1"/>
  <c r="BV27" i="1"/>
  <c r="BX26" i="1"/>
  <c r="BT26" i="1" s="1"/>
  <c r="BW26" i="1"/>
  <c r="BV26" i="1"/>
  <c r="BX25" i="1"/>
  <c r="BW25" i="1"/>
  <c r="BV25" i="1"/>
  <c r="BX24" i="1"/>
  <c r="BW24" i="1"/>
  <c r="BV24" i="1"/>
  <c r="BX23" i="1"/>
  <c r="BW23" i="1"/>
  <c r="BV23" i="1"/>
  <c r="BM323" i="1"/>
  <c r="BL323" i="1"/>
  <c r="BM322" i="1"/>
  <c r="BL322" i="1"/>
  <c r="BM321" i="1"/>
  <c r="BL321" i="1"/>
  <c r="BM320" i="1"/>
  <c r="BL320" i="1"/>
  <c r="BM319" i="1"/>
  <c r="BL319" i="1"/>
  <c r="BM318" i="1"/>
  <c r="BL318" i="1"/>
  <c r="BM317" i="1"/>
  <c r="BL317" i="1"/>
  <c r="BM316" i="1"/>
  <c r="BL316" i="1"/>
  <c r="BM315" i="1"/>
  <c r="BL315" i="1"/>
  <c r="BM314" i="1"/>
  <c r="BL314" i="1"/>
  <c r="BM313" i="1"/>
  <c r="BL313" i="1"/>
  <c r="BM312" i="1"/>
  <c r="BL312" i="1"/>
  <c r="BM311" i="1"/>
  <c r="BL311" i="1"/>
  <c r="BM310" i="1"/>
  <c r="BL310" i="1"/>
  <c r="BM309" i="1"/>
  <c r="BL309" i="1"/>
  <c r="BM308" i="1"/>
  <c r="BL308" i="1"/>
  <c r="BM307" i="1"/>
  <c r="BI307" i="1" s="1"/>
  <c r="BL307" i="1"/>
  <c r="BM306" i="1"/>
  <c r="BL306" i="1"/>
  <c r="BM305" i="1"/>
  <c r="BI305" i="1" s="1"/>
  <c r="BL305" i="1"/>
  <c r="BM304" i="1"/>
  <c r="BL304" i="1"/>
  <c r="BM303" i="1"/>
  <c r="BI303" i="1" s="1"/>
  <c r="BL303" i="1"/>
  <c r="BM302" i="1"/>
  <c r="BL302" i="1"/>
  <c r="BM301" i="1"/>
  <c r="BI301" i="1" s="1"/>
  <c r="BL301" i="1"/>
  <c r="BM300" i="1"/>
  <c r="BL300" i="1"/>
  <c r="BM299" i="1"/>
  <c r="BI299" i="1" s="1"/>
  <c r="BL299" i="1"/>
  <c r="BM298" i="1"/>
  <c r="BL298" i="1"/>
  <c r="BM297" i="1"/>
  <c r="BI297" i="1" s="1"/>
  <c r="BL297" i="1"/>
  <c r="BM296" i="1"/>
  <c r="BL296" i="1"/>
  <c r="BM295" i="1"/>
  <c r="BI295" i="1" s="1"/>
  <c r="BL295" i="1"/>
  <c r="BM294" i="1"/>
  <c r="BL294" i="1"/>
  <c r="BM293" i="1"/>
  <c r="BI293" i="1" s="1"/>
  <c r="BL293" i="1"/>
  <c r="BM292" i="1"/>
  <c r="BL292" i="1"/>
  <c r="BM291" i="1"/>
  <c r="BI291" i="1" s="1"/>
  <c r="BL291" i="1"/>
  <c r="BM290" i="1"/>
  <c r="BL290" i="1"/>
  <c r="BM289" i="1"/>
  <c r="BI289" i="1" s="1"/>
  <c r="BL289" i="1"/>
  <c r="BM288" i="1"/>
  <c r="BL288" i="1"/>
  <c r="BM287" i="1"/>
  <c r="BI287" i="1" s="1"/>
  <c r="BL287" i="1"/>
  <c r="BM286" i="1"/>
  <c r="BL286" i="1"/>
  <c r="BM285" i="1"/>
  <c r="BI285" i="1" s="1"/>
  <c r="BL285" i="1"/>
  <c r="BM284" i="1"/>
  <c r="BL284" i="1"/>
  <c r="BM283" i="1"/>
  <c r="BI283" i="1" s="1"/>
  <c r="BL283" i="1"/>
  <c r="BM282" i="1"/>
  <c r="BL282" i="1"/>
  <c r="BM281" i="1"/>
  <c r="BI281" i="1" s="1"/>
  <c r="BL281" i="1"/>
  <c r="BM280" i="1"/>
  <c r="BL280" i="1"/>
  <c r="BM279" i="1"/>
  <c r="BI279" i="1" s="1"/>
  <c r="BL279" i="1"/>
  <c r="BM278" i="1"/>
  <c r="BL278" i="1"/>
  <c r="BM277" i="1"/>
  <c r="BI277" i="1" s="1"/>
  <c r="BL277" i="1"/>
  <c r="BM276" i="1"/>
  <c r="BL276" i="1"/>
  <c r="BM275" i="1"/>
  <c r="BI275" i="1" s="1"/>
  <c r="BL275" i="1"/>
  <c r="BM274" i="1"/>
  <c r="BL274" i="1"/>
  <c r="BM273" i="1"/>
  <c r="BI273" i="1" s="1"/>
  <c r="BL273" i="1"/>
  <c r="BM272" i="1"/>
  <c r="BL272" i="1"/>
  <c r="BM271" i="1"/>
  <c r="BI271" i="1" s="1"/>
  <c r="BL271" i="1"/>
  <c r="BM270" i="1"/>
  <c r="BL270" i="1"/>
  <c r="BM269" i="1"/>
  <c r="BI269" i="1" s="1"/>
  <c r="BL269" i="1"/>
  <c r="BM268" i="1"/>
  <c r="BL268" i="1"/>
  <c r="BM267" i="1"/>
  <c r="BI267" i="1" s="1"/>
  <c r="BL267" i="1"/>
  <c r="BM266" i="1"/>
  <c r="BL266" i="1"/>
  <c r="BM265" i="1"/>
  <c r="BI265" i="1" s="1"/>
  <c r="BL265" i="1"/>
  <c r="BM264" i="1"/>
  <c r="BL264" i="1"/>
  <c r="BM263" i="1"/>
  <c r="BI263" i="1" s="1"/>
  <c r="BL263" i="1"/>
  <c r="BM262" i="1"/>
  <c r="BL262" i="1"/>
  <c r="BM261" i="1"/>
  <c r="BI261" i="1" s="1"/>
  <c r="BL261" i="1"/>
  <c r="BM260" i="1"/>
  <c r="BL260" i="1"/>
  <c r="BM259" i="1"/>
  <c r="BI259" i="1" s="1"/>
  <c r="BL259" i="1"/>
  <c r="BM258" i="1"/>
  <c r="BL258" i="1"/>
  <c r="BM257" i="1"/>
  <c r="BI257" i="1" s="1"/>
  <c r="BL257" i="1"/>
  <c r="BM256" i="1"/>
  <c r="BL256" i="1"/>
  <c r="BM255" i="1"/>
  <c r="BI255" i="1" s="1"/>
  <c r="BL255" i="1"/>
  <c r="BM254" i="1"/>
  <c r="BL254" i="1"/>
  <c r="BM253" i="1"/>
  <c r="BI253" i="1" s="1"/>
  <c r="BL253" i="1"/>
  <c r="BM252" i="1"/>
  <c r="BL252" i="1"/>
  <c r="BM251" i="1"/>
  <c r="BI251" i="1" s="1"/>
  <c r="BL251" i="1"/>
  <c r="BM250" i="1"/>
  <c r="BL250" i="1"/>
  <c r="BM249" i="1"/>
  <c r="BI249" i="1" s="1"/>
  <c r="BL249" i="1"/>
  <c r="BM248" i="1"/>
  <c r="BL248" i="1"/>
  <c r="BM247" i="1"/>
  <c r="BI247" i="1" s="1"/>
  <c r="BL247" i="1"/>
  <c r="BM246" i="1"/>
  <c r="BL246" i="1"/>
  <c r="BM245" i="1"/>
  <c r="BI245" i="1" s="1"/>
  <c r="BL245" i="1"/>
  <c r="BM244" i="1"/>
  <c r="BL244" i="1"/>
  <c r="BM243" i="1"/>
  <c r="BI243" i="1" s="1"/>
  <c r="BL243" i="1"/>
  <c r="BM242" i="1"/>
  <c r="BL242" i="1"/>
  <c r="BM241" i="1"/>
  <c r="BI241" i="1" s="1"/>
  <c r="BL241" i="1"/>
  <c r="BM240" i="1"/>
  <c r="BL240" i="1"/>
  <c r="BM239" i="1"/>
  <c r="BI239" i="1" s="1"/>
  <c r="BL239" i="1"/>
  <c r="BM238" i="1"/>
  <c r="BL238" i="1"/>
  <c r="BM237" i="1"/>
  <c r="BI237" i="1" s="1"/>
  <c r="BL237" i="1"/>
  <c r="BM236" i="1"/>
  <c r="BL236" i="1"/>
  <c r="BM235" i="1"/>
  <c r="BI235" i="1" s="1"/>
  <c r="BL235" i="1"/>
  <c r="BM234" i="1"/>
  <c r="BI234" i="1" s="1"/>
  <c r="BL234" i="1"/>
  <c r="BM233" i="1"/>
  <c r="BL233" i="1"/>
  <c r="BM232" i="1"/>
  <c r="BI232" i="1" s="1"/>
  <c r="BL232" i="1"/>
  <c r="BM231" i="1"/>
  <c r="BI231" i="1" s="1"/>
  <c r="BL231" i="1"/>
  <c r="BM230" i="1"/>
  <c r="BI230" i="1" s="1"/>
  <c r="BL230" i="1"/>
  <c r="BM229" i="1"/>
  <c r="BL229" i="1"/>
  <c r="BM228" i="1"/>
  <c r="BL228" i="1"/>
  <c r="BM227" i="1"/>
  <c r="BI227" i="1" s="1"/>
  <c r="BL227" i="1"/>
  <c r="BM226" i="1"/>
  <c r="BI226" i="1" s="1"/>
  <c r="BL226" i="1"/>
  <c r="BM225" i="1"/>
  <c r="BL225" i="1"/>
  <c r="BM224" i="1"/>
  <c r="BI224" i="1" s="1"/>
  <c r="BL224" i="1"/>
  <c r="BM223" i="1"/>
  <c r="BI223" i="1" s="1"/>
  <c r="BL223" i="1"/>
  <c r="BM222" i="1"/>
  <c r="BI222" i="1" s="1"/>
  <c r="BL222" i="1"/>
  <c r="BM221" i="1"/>
  <c r="BL221" i="1"/>
  <c r="BM220" i="1"/>
  <c r="BI220" i="1" s="1"/>
  <c r="BL220" i="1"/>
  <c r="BM219" i="1"/>
  <c r="BI219" i="1" s="1"/>
  <c r="BL219" i="1"/>
  <c r="BM218" i="1"/>
  <c r="BI218" i="1" s="1"/>
  <c r="BL218" i="1"/>
  <c r="BM217" i="1"/>
  <c r="BL217" i="1"/>
  <c r="BM216" i="1"/>
  <c r="BI216" i="1" s="1"/>
  <c r="BL216" i="1"/>
  <c r="BM215" i="1"/>
  <c r="BI215" i="1" s="1"/>
  <c r="BL215" i="1"/>
  <c r="BM214" i="1"/>
  <c r="BI214" i="1" s="1"/>
  <c r="BL214" i="1"/>
  <c r="BM213" i="1"/>
  <c r="BL213" i="1"/>
  <c r="BM212" i="1"/>
  <c r="BI212" i="1" s="1"/>
  <c r="BL212" i="1"/>
  <c r="BM211" i="1"/>
  <c r="BI211" i="1" s="1"/>
  <c r="BL211" i="1"/>
  <c r="BM210" i="1"/>
  <c r="BI210" i="1" s="1"/>
  <c r="BL210" i="1"/>
  <c r="BM209" i="1"/>
  <c r="BL209" i="1"/>
  <c r="BM208" i="1"/>
  <c r="BI208" i="1" s="1"/>
  <c r="BL208" i="1"/>
  <c r="BM207" i="1"/>
  <c r="BI207" i="1" s="1"/>
  <c r="BL207" i="1"/>
  <c r="BM206" i="1"/>
  <c r="BI206" i="1" s="1"/>
  <c r="BL206" i="1"/>
  <c r="BM205" i="1"/>
  <c r="BL205" i="1"/>
  <c r="BM204" i="1"/>
  <c r="BI204" i="1" s="1"/>
  <c r="BL204" i="1"/>
  <c r="BM203" i="1"/>
  <c r="BI203" i="1" s="1"/>
  <c r="BL203" i="1"/>
  <c r="BM202" i="1"/>
  <c r="BI202" i="1" s="1"/>
  <c r="BL202" i="1"/>
  <c r="BM201" i="1"/>
  <c r="BL201" i="1"/>
  <c r="BM200" i="1"/>
  <c r="BI200" i="1" s="1"/>
  <c r="BL200" i="1"/>
  <c r="BM199" i="1"/>
  <c r="BI199" i="1" s="1"/>
  <c r="BL199" i="1"/>
  <c r="BM198" i="1"/>
  <c r="BI198" i="1" s="1"/>
  <c r="BL198" i="1"/>
  <c r="BM197" i="1"/>
  <c r="BL197" i="1"/>
  <c r="BM196" i="1"/>
  <c r="BL196" i="1"/>
  <c r="BM195" i="1"/>
  <c r="BI195" i="1" s="1"/>
  <c r="BL195" i="1"/>
  <c r="BM194" i="1"/>
  <c r="BI194" i="1" s="1"/>
  <c r="BL194" i="1"/>
  <c r="BM193" i="1"/>
  <c r="BL193" i="1"/>
  <c r="BM192" i="1"/>
  <c r="BI192" i="1" s="1"/>
  <c r="BL192" i="1"/>
  <c r="BM191" i="1"/>
  <c r="BI191" i="1" s="1"/>
  <c r="BL191" i="1"/>
  <c r="BM190" i="1"/>
  <c r="BI190" i="1" s="1"/>
  <c r="BL190" i="1"/>
  <c r="BM189" i="1"/>
  <c r="BL189" i="1"/>
  <c r="BM188" i="1"/>
  <c r="BI188" i="1" s="1"/>
  <c r="BL188" i="1"/>
  <c r="BM187" i="1"/>
  <c r="BI187" i="1" s="1"/>
  <c r="BL187" i="1"/>
  <c r="BM186" i="1"/>
  <c r="BI186" i="1" s="1"/>
  <c r="BL186" i="1"/>
  <c r="BM185" i="1"/>
  <c r="BL185" i="1"/>
  <c r="BM184" i="1"/>
  <c r="BI184" i="1" s="1"/>
  <c r="BL184" i="1"/>
  <c r="BM183" i="1"/>
  <c r="BI183" i="1" s="1"/>
  <c r="BL183" i="1"/>
  <c r="BM182" i="1"/>
  <c r="BI182" i="1" s="1"/>
  <c r="BL182" i="1"/>
  <c r="BM181" i="1"/>
  <c r="BL181" i="1"/>
  <c r="BM180" i="1"/>
  <c r="BI180" i="1" s="1"/>
  <c r="BL180" i="1"/>
  <c r="BM179" i="1"/>
  <c r="BI179" i="1" s="1"/>
  <c r="BL179" i="1"/>
  <c r="BM178" i="1"/>
  <c r="BI178" i="1" s="1"/>
  <c r="BL178" i="1"/>
  <c r="BM177" i="1"/>
  <c r="BL177" i="1"/>
  <c r="BM176" i="1"/>
  <c r="BI176" i="1" s="1"/>
  <c r="BL176" i="1"/>
  <c r="BM175" i="1"/>
  <c r="BI175" i="1" s="1"/>
  <c r="BL175" i="1"/>
  <c r="BM174" i="1"/>
  <c r="BI174" i="1" s="1"/>
  <c r="BL174" i="1"/>
  <c r="BM173" i="1"/>
  <c r="BL173" i="1"/>
  <c r="BM172" i="1"/>
  <c r="BI172" i="1" s="1"/>
  <c r="BL172" i="1"/>
  <c r="BM171" i="1"/>
  <c r="BI171" i="1" s="1"/>
  <c r="BL171" i="1"/>
  <c r="BM170" i="1"/>
  <c r="BI170" i="1" s="1"/>
  <c r="BL170" i="1"/>
  <c r="BM169" i="1"/>
  <c r="BL169" i="1"/>
  <c r="BM168" i="1"/>
  <c r="BI168" i="1" s="1"/>
  <c r="BL168" i="1"/>
  <c r="BM167" i="1"/>
  <c r="BI167" i="1" s="1"/>
  <c r="BL167" i="1"/>
  <c r="BM166" i="1"/>
  <c r="BI166" i="1" s="1"/>
  <c r="BL166" i="1"/>
  <c r="BM165" i="1"/>
  <c r="BL165" i="1"/>
  <c r="BM164" i="1"/>
  <c r="BL164" i="1"/>
  <c r="BM163" i="1"/>
  <c r="BI163" i="1" s="1"/>
  <c r="BL163" i="1"/>
  <c r="BM162" i="1"/>
  <c r="BI162" i="1" s="1"/>
  <c r="BL162" i="1"/>
  <c r="BM161" i="1"/>
  <c r="BL161" i="1"/>
  <c r="BM160" i="1"/>
  <c r="BI160" i="1" s="1"/>
  <c r="BL160" i="1"/>
  <c r="BM159" i="1"/>
  <c r="BI159" i="1" s="1"/>
  <c r="BL159" i="1"/>
  <c r="BM158" i="1"/>
  <c r="BI158" i="1" s="1"/>
  <c r="BL158" i="1"/>
  <c r="BM157" i="1"/>
  <c r="BL157" i="1"/>
  <c r="BM156" i="1"/>
  <c r="BI156" i="1" s="1"/>
  <c r="BL156" i="1"/>
  <c r="BM155" i="1"/>
  <c r="BI155" i="1" s="1"/>
  <c r="BL155" i="1"/>
  <c r="BM154" i="1"/>
  <c r="BI154" i="1" s="1"/>
  <c r="BL154" i="1"/>
  <c r="BM153" i="1"/>
  <c r="BL153" i="1"/>
  <c r="BM152" i="1"/>
  <c r="BI152" i="1" s="1"/>
  <c r="BL152" i="1"/>
  <c r="BM151" i="1"/>
  <c r="BI151" i="1" s="1"/>
  <c r="BL151" i="1"/>
  <c r="BM150" i="1"/>
  <c r="BI150" i="1" s="1"/>
  <c r="BL150" i="1"/>
  <c r="BM149" i="1"/>
  <c r="BL149" i="1"/>
  <c r="BM148" i="1"/>
  <c r="BI148" i="1" s="1"/>
  <c r="BL148" i="1"/>
  <c r="BM147" i="1"/>
  <c r="BI147" i="1" s="1"/>
  <c r="BL147" i="1"/>
  <c r="BM146" i="1"/>
  <c r="BI146" i="1" s="1"/>
  <c r="BL146" i="1"/>
  <c r="BM145" i="1"/>
  <c r="BL145" i="1"/>
  <c r="BM144" i="1"/>
  <c r="BI144" i="1" s="1"/>
  <c r="BL144" i="1"/>
  <c r="BM143" i="1"/>
  <c r="BI143" i="1" s="1"/>
  <c r="BL143" i="1"/>
  <c r="BM142" i="1"/>
  <c r="BI142" i="1" s="1"/>
  <c r="BL142" i="1"/>
  <c r="BM141" i="1"/>
  <c r="BL141" i="1"/>
  <c r="BM140" i="1"/>
  <c r="BI140" i="1" s="1"/>
  <c r="BL140" i="1"/>
  <c r="BM139" i="1"/>
  <c r="BI139" i="1" s="1"/>
  <c r="BL139" i="1"/>
  <c r="BM138" i="1"/>
  <c r="BI138" i="1" s="1"/>
  <c r="BL138" i="1"/>
  <c r="BM137" i="1"/>
  <c r="BL137" i="1"/>
  <c r="BM136" i="1"/>
  <c r="BI136" i="1" s="1"/>
  <c r="BL136" i="1"/>
  <c r="BM135" i="1"/>
  <c r="BI135" i="1" s="1"/>
  <c r="BL135" i="1"/>
  <c r="BM134" i="1"/>
  <c r="BI134" i="1" s="1"/>
  <c r="BL134" i="1"/>
  <c r="BM133" i="1"/>
  <c r="BL133" i="1"/>
  <c r="BM132" i="1"/>
  <c r="BL132" i="1"/>
  <c r="BM131" i="1"/>
  <c r="BI131" i="1" s="1"/>
  <c r="BL131" i="1"/>
  <c r="BM130" i="1"/>
  <c r="BI130" i="1" s="1"/>
  <c r="BL130" i="1"/>
  <c r="BM129" i="1"/>
  <c r="BL129" i="1"/>
  <c r="BM128" i="1"/>
  <c r="BI128" i="1" s="1"/>
  <c r="BL128" i="1"/>
  <c r="BM127" i="1"/>
  <c r="BI127" i="1" s="1"/>
  <c r="BL127" i="1"/>
  <c r="BM126" i="1"/>
  <c r="BI126" i="1" s="1"/>
  <c r="BL126" i="1"/>
  <c r="BM125" i="1"/>
  <c r="BL125" i="1"/>
  <c r="BM124" i="1"/>
  <c r="BI124" i="1" s="1"/>
  <c r="BL124" i="1"/>
  <c r="BM123" i="1"/>
  <c r="BI123" i="1" s="1"/>
  <c r="BL123" i="1"/>
  <c r="BM122" i="1"/>
  <c r="BI122" i="1" s="1"/>
  <c r="BL122" i="1"/>
  <c r="BM121" i="1"/>
  <c r="BL121" i="1"/>
  <c r="BM120" i="1"/>
  <c r="BI120" i="1" s="1"/>
  <c r="BL120" i="1"/>
  <c r="BM119" i="1"/>
  <c r="BI119" i="1" s="1"/>
  <c r="BL119" i="1"/>
  <c r="BM118" i="1"/>
  <c r="BI118" i="1" s="1"/>
  <c r="BL118" i="1"/>
  <c r="BM117" i="1"/>
  <c r="BL117" i="1"/>
  <c r="BM116" i="1"/>
  <c r="BI116" i="1" s="1"/>
  <c r="BL116" i="1"/>
  <c r="BM115" i="1"/>
  <c r="BI115" i="1" s="1"/>
  <c r="BL115" i="1"/>
  <c r="BM114" i="1"/>
  <c r="BI114" i="1" s="1"/>
  <c r="BL114" i="1"/>
  <c r="BM113" i="1"/>
  <c r="BL113" i="1"/>
  <c r="BM112" i="1"/>
  <c r="BI112" i="1" s="1"/>
  <c r="BL112" i="1"/>
  <c r="BM111" i="1"/>
  <c r="BI111" i="1" s="1"/>
  <c r="BL111" i="1"/>
  <c r="BM110" i="1"/>
  <c r="BI110" i="1" s="1"/>
  <c r="BL110" i="1"/>
  <c r="BM109" i="1"/>
  <c r="BL109" i="1"/>
  <c r="BM108" i="1"/>
  <c r="BI108" i="1" s="1"/>
  <c r="BL108" i="1"/>
  <c r="BM107" i="1"/>
  <c r="BI107" i="1" s="1"/>
  <c r="BL107" i="1"/>
  <c r="BM106" i="1"/>
  <c r="BI106" i="1" s="1"/>
  <c r="BL106" i="1"/>
  <c r="BM105" i="1"/>
  <c r="BL105" i="1"/>
  <c r="BM104" i="1"/>
  <c r="BI104" i="1" s="1"/>
  <c r="BL104" i="1"/>
  <c r="BM103" i="1"/>
  <c r="BI103" i="1" s="1"/>
  <c r="BL103" i="1"/>
  <c r="BM102" i="1"/>
  <c r="BI102" i="1" s="1"/>
  <c r="BL102" i="1"/>
  <c r="BM101" i="1"/>
  <c r="BL101" i="1"/>
  <c r="BM100" i="1"/>
  <c r="BL100" i="1"/>
  <c r="BM99" i="1"/>
  <c r="BI99" i="1" s="1"/>
  <c r="BL99" i="1"/>
  <c r="BM98" i="1"/>
  <c r="BI98" i="1" s="1"/>
  <c r="BL98" i="1"/>
  <c r="BM97" i="1"/>
  <c r="BL97" i="1"/>
  <c r="BM96" i="1"/>
  <c r="BI96" i="1" s="1"/>
  <c r="BL96" i="1"/>
  <c r="BM95" i="1"/>
  <c r="BL95" i="1"/>
  <c r="BM94" i="1"/>
  <c r="BI94" i="1" s="1"/>
  <c r="BL94" i="1"/>
  <c r="BM93" i="1"/>
  <c r="BL93" i="1"/>
  <c r="BM92" i="1"/>
  <c r="BI92" i="1" s="1"/>
  <c r="BL92" i="1"/>
  <c r="BM91" i="1"/>
  <c r="BL91" i="1"/>
  <c r="BM90" i="1"/>
  <c r="BI90" i="1" s="1"/>
  <c r="BL90" i="1"/>
  <c r="BM89" i="1"/>
  <c r="BL89" i="1"/>
  <c r="BM88" i="1"/>
  <c r="BI88" i="1" s="1"/>
  <c r="BL88" i="1"/>
  <c r="BM87" i="1"/>
  <c r="BI87" i="1" s="1"/>
  <c r="BL87" i="1"/>
  <c r="BM86" i="1"/>
  <c r="BI86" i="1" s="1"/>
  <c r="BL86" i="1"/>
  <c r="BM85" i="1"/>
  <c r="BI85" i="1" s="1"/>
  <c r="BL85" i="1"/>
  <c r="BM84" i="1"/>
  <c r="BI84" i="1" s="1"/>
  <c r="BL84" i="1"/>
  <c r="BM83" i="1"/>
  <c r="BI83" i="1" s="1"/>
  <c r="BL83" i="1"/>
  <c r="BM82" i="1"/>
  <c r="BI82" i="1" s="1"/>
  <c r="BL82" i="1"/>
  <c r="BM81" i="1"/>
  <c r="BI81" i="1" s="1"/>
  <c r="BL81" i="1"/>
  <c r="BM80" i="1"/>
  <c r="BI80" i="1" s="1"/>
  <c r="BL80" i="1"/>
  <c r="BM79" i="1"/>
  <c r="BL79" i="1"/>
  <c r="BM78" i="1"/>
  <c r="BI78" i="1" s="1"/>
  <c r="BL78" i="1"/>
  <c r="BM77" i="1"/>
  <c r="BI77" i="1" s="1"/>
  <c r="BL77" i="1"/>
  <c r="BM76" i="1"/>
  <c r="BI76" i="1" s="1"/>
  <c r="BL76" i="1"/>
  <c r="BM75" i="1"/>
  <c r="BI75" i="1" s="1"/>
  <c r="BL75" i="1"/>
  <c r="BM74" i="1"/>
  <c r="BI74" i="1" s="1"/>
  <c r="BL74" i="1"/>
  <c r="BM73" i="1"/>
  <c r="BL73" i="1"/>
  <c r="BM72" i="1"/>
  <c r="BI72" i="1" s="1"/>
  <c r="BL72" i="1"/>
  <c r="BM71" i="1"/>
  <c r="BI71" i="1" s="1"/>
  <c r="BL71" i="1"/>
  <c r="BM70" i="1"/>
  <c r="BI70" i="1" s="1"/>
  <c r="BL70" i="1"/>
  <c r="BM69" i="1"/>
  <c r="BI69" i="1" s="1"/>
  <c r="BL69" i="1"/>
  <c r="BM68" i="1"/>
  <c r="BI68" i="1" s="1"/>
  <c r="BL68" i="1"/>
  <c r="BM67" i="1"/>
  <c r="BI67" i="1" s="1"/>
  <c r="BL67" i="1"/>
  <c r="BM66" i="1"/>
  <c r="BI66" i="1" s="1"/>
  <c r="BL66" i="1"/>
  <c r="BM65" i="1"/>
  <c r="BI65" i="1" s="1"/>
  <c r="BL65" i="1"/>
  <c r="BM64" i="1"/>
  <c r="BI64" i="1" s="1"/>
  <c r="BL64" i="1"/>
  <c r="BM63" i="1"/>
  <c r="BI63" i="1" s="1"/>
  <c r="BL63" i="1"/>
  <c r="BM62" i="1"/>
  <c r="BI62" i="1" s="1"/>
  <c r="BL62" i="1"/>
  <c r="BM61" i="1"/>
  <c r="BI61" i="1" s="1"/>
  <c r="BL61" i="1"/>
  <c r="BM60" i="1"/>
  <c r="BI60" i="1" s="1"/>
  <c r="BL60" i="1"/>
  <c r="BM59" i="1"/>
  <c r="BI59" i="1" s="1"/>
  <c r="BL59" i="1"/>
  <c r="BM58" i="1"/>
  <c r="BI58" i="1" s="1"/>
  <c r="BL58" i="1"/>
  <c r="BM57" i="1"/>
  <c r="BI57" i="1" s="1"/>
  <c r="BL57" i="1"/>
  <c r="BM56" i="1"/>
  <c r="BI56" i="1" s="1"/>
  <c r="BL56" i="1"/>
  <c r="BM55" i="1"/>
  <c r="BL55" i="1"/>
  <c r="BM54" i="1"/>
  <c r="BI54" i="1" s="1"/>
  <c r="BL54" i="1"/>
  <c r="BM53" i="1"/>
  <c r="BI53" i="1" s="1"/>
  <c r="BL53" i="1"/>
  <c r="BM52" i="1"/>
  <c r="BI52" i="1" s="1"/>
  <c r="BL52" i="1"/>
  <c r="BM51" i="1"/>
  <c r="BI51" i="1" s="1"/>
  <c r="BL51" i="1"/>
  <c r="BM50" i="1"/>
  <c r="BI50" i="1" s="1"/>
  <c r="BL50" i="1"/>
  <c r="BM49" i="1"/>
  <c r="BI49" i="1" s="1"/>
  <c r="BL49" i="1"/>
  <c r="BM48" i="1"/>
  <c r="BI48" i="1" s="1"/>
  <c r="BL48" i="1"/>
  <c r="BM47" i="1"/>
  <c r="BI47" i="1" s="1"/>
  <c r="BL47" i="1"/>
  <c r="BM46" i="1"/>
  <c r="BI46" i="1" s="1"/>
  <c r="BL46" i="1"/>
  <c r="BM45" i="1"/>
  <c r="BI45" i="1" s="1"/>
  <c r="BL45" i="1"/>
  <c r="BM44" i="1"/>
  <c r="BI44" i="1" s="1"/>
  <c r="BL44" i="1"/>
  <c r="BM43" i="1"/>
  <c r="BI43" i="1" s="1"/>
  <c r="BL43" i="1"/>
  <c r="BM42" i="1"/>
  <c r="BI42" i="1" s="1"/>
  <c r="BL42" i="1"/>
  <c r="BM41" i="1"/>
  <c r="BI41" i="1" s="1"/>
  <c r="BL41" i="1"/>
  <c r="BM40" i="1"/>
  <c r="BI40" i="1" s="1"/>
  <c r="BL40" i="1"/>
  <c r="BM39" i="1"/>
  <c r="BI39" i="1" s="1"/>
  <c r="BL39" i="1"/>
  <c r="BM38" i="1"/>
  <c r="BI38" i="1" s="1"/>
  <c r="BL38" i="1"/>
  <c r="BM37" i="1"/>
  <c r="BL37" i="1"/>
  <c r="BM36" i="1"/>
  <c r="BI36" i="1" s="1"/>
  <c r="BL36" i="1"/>
  <c r="BM35" i="1"/>
  <c r="BI35" i="1" s="1"/>
  <c r="BL35" i="1"/>
  <c r="BM34" i="1"/>
  <c r="BI34" i="1" s="1"/>
  <c r="BL34" i="1"/>
  <c r="BM33" i="1"/>
  <c r="BI33" i="1" s="1"/>
  <c r="BL33" i="1"/>
  <c r="BM32" i="1"/>
  <c r="BI32" i="1" s="1"/>
  <c r="BL32" i="1"/>
  <c r="BM31" i="1"/>
  <c r="BI31" i="1" s="1"/>
  <c r="BL31" i="1"/>
  <c r="BM30" i="1"/>
  <c r="BI30" i="1" s="1"/>
  <c r="BL30" i="1"/>
  <c r="BM29" i="1"/>
  <c r="BL29" i="1"/>
  <c r="BM28" i="1"/>
  <c r="BI28" i="1" s="1"/>
  <c r="BL28" i="1"/>
  <c r="BM27" i="1"/>
  <c r="BI27" i="1" s="1"/>
  <c r="BL27" i="1"/>
  <c r="BM26" i="1"/>
  <c r="BL26" i="1"/>
  <c r="BM25" i="1"/>
  <c r="BI25" i="1" s="1"/>
  <c r="BL25" i="1"/>
  <c r="BM24" i="1"/>
  <c r="BI24" i="1" s="1"/>
  <c r="BL24" i="1"/>
  <c r="BM23" i="1"/>
  <c r="BL23" i="1"/>
  <c r="BM22" i="1"/>
  <c r="BL22" i="1"/>
  <c r="BK323" i="1"/>
  <c r="BK322" i="1"/>
  <c r="BK321" i="1"/>
  <c r="BK320" i="1"/>
  <c r="BK319" i="1"/>
  <c r="BK318" i="1"/>
  <c r="BK317" i="1"/>
  <c r="BK316" i="1"/>
  <c r="BK315" i="1"/>
  <c r="BK314" i="1"/>
  <c r="BK313" i="1"/>
  <c r="BK312" i="1"/>
  <c r="BK311" i="1"/>
  <c r="BK310" i="1"/>
  <c r="BK309" i="1"/>
  <c r="BK308" i="1"/>
  <c r="BK307" i="1"/>
  <c r="BK306" i="1"/>
  <c r="BK305" i="1"/>
  <c r="BK304" i="1"/>
  <c r="BK303" i="1"/>
  <c r="BK302" i="1"/>
  <c r="BK301" i="1"/>
  <c r="BK300" i="1"/>
  <c r="BK299" i="1"/>
  <c r="BK298" i="1"/>
  <c r="BK297" i="1"/>
  <c r="BK296" i="1"/>
  <c r="BK295" i="1"/>
  <c r="BK294" i="1"/>
  <c r="BK293" i="1"/>
  <c r="BK292" i="1"/>
  <c r="BK291" i="1"/>
  <c r="BK290" i="1"/>
  <c r="BK289" i="1"/>
  <c r="BK288" i="1"/>
  <c r="BK287" i="1"/>
  <c r="BK286" i="1"/>
  <c r="BK285" i="1"/>
  <c r="BK284" i="1"/>
  <c r="BK283" i="1"/>
  <c r="BK282" i="1"/>
  <c r="BK281" i="1"/>
  <c r="BK280" i="1"/>
  <c r="BK279" i="1"/>
  <c r="BK278" i="1"/>
  <c r="BK277" i="1"/>
  <c r="BK276" i="1"/>
  <c r="BK275" i="1"/>
  <c r="BK274" i="1"/>
  <c r="BK273" i="1"/>
  <c r="BK272" i="1"/>
  <c r="BK271" i="1"/>
  <c r="BK270" i="1"/>
  <c r="BK269" i="1"/>
  <c r="BK268" i="1"/>
  <c r="BK267" i="1"/>
  <c r="BK266" i="1"/>
  <c r="BK265" i="1"/>
  <c r="BK264" i="1"/>
  <c r="BK263" i="1"/>
  <c r="BK262" i="1"/>
  <c r="BK261" i="1"/>
  <c r="BK260" i="1"/>
  <c r="BK259" i="1"/>
  <c r="BK258" i="1"/>
  <c r="BK257" i="1"/>
  <c r="BK256" i="1"/>
  <c r="BK255" i="1"/>
  <c r="BK254" i="1"/>
  <c r="BK253" i="1"/>
  <c r="BK252" i="1"/>
  <c r="BK251" i="1"/>
  <c r="BK250" i="1"/>
  <c r="BK249" i="1"/>
  <c r="BK248" i="1"/>
  <c r="BK247" i="1"/>
  <c r="BK246" i="1"/>
  <c r="BK245" i="1"/>
  <c r="BK244" i="1"/>
  <c r="BK243" i="1"/>
  <c r="BK242" i="1"/>
  <c r="BK241" i="1"/>
  <c r="BK240" i="1"/>
  <c r="BK239" i="1"/>
  <c r="BK238" i="1"/>
  <c r="BK237" i="1"/>
  <c r="BK236" i="1"/>
  <c r="BK235" i="1"/>
  <c r="BK234" i="1"/>
  <c r="BK233" i="1"/>
  <c r="BK232" i="1"/>
  <c r="BK231" i="1"/>
  <c r="BK230" i="1"/>
  <c r="BK229" i="1"/>
  <c r="BK228" i="1"/>
  <c r="BK227" i="1"/>
  <c r="BK226" i="1"/>
  <c r="BK225" i="1"/>
  <c r="BK224" i="1"/>
  <c r="BK223" i="1"/>
  <c r="BK222" i="1"/>
  <c r="BK221" i="1"/>
  <c r="BK220" i="1"/>
  <c r="BK219" i="1"/>
  <c r="BK218" i="1"/>
  <c r="BK217" i="1"/>
  <c r="BK216" i="1"/>
  <c r="BK215" i="1"/>
  <c r="BK214" i="1"/>
  <c r="BK213" i="1"/>
  <c r="BK212" i="1"/>
  <c r="BK211" i="1"/>
  <c r="BK210" i="1"/>
  <c r="BK209" i="1"/>
  <c r="BK208" i="1"/>
  <c r="BK207" i="1"/>
  <c r="BK206" i="1"/>
  <c r="BK205" i="1"/>
  <c r="BK204" i="1"/>
  <c r="BK203" i="1"/>
  <c r="BK202" i="1"/>
  <c r="BK201" i="1"/>
  <c r="BK200" i="1"/>
  <c r="BK199" i="1"/>
  <c r="BK198" i="1"/>
  <c r="BK197" i="1"/>
  <c r="BK196" i="1"/>
  <c r="BK195" i="1"/>
  <c r="BK194" i="1"/>
  <c r="BK193" i="1"/>
  <c r="BK192" i="1"/>
  <c r="BK191" i="1"/>
  <c r="BK190" i="1"/>
  <c r="BK189" i="1"/>
  <c r="BK188" i="1"/>
  <c r="BK187" i="1"/>
  <c r="BK186" i="1"/>
  <c r="BK185" i="1"/>
  <c r="BK184" i="1"/>
  <c r="BK183" i="1"/>
  <c r="BK182" i="1"/>
  <c r="BK181" i="1"/>
  <c r="BK180" i="1"/>
  <c r="BK179" i="1"/>
  <c r="BK178" i="1"/>
  <c r="BK177" i="1"/>
  <c r="BK176" i="1"/>
  <c r="BK175" i="1"/>
  <c r="BK174" i="1"/>
  <c r="BK173" i="1"/>
  <c r="BK172" i="1"/>
  <c r="BK171" i="1"/>
  <c r="BK170" i="1"/>
  <c r="BK169" i="1"/>
  <c r="BK168" i="1"/>
  <c r="BK167" i="1"/>
  <c r="BK166" i="1"/>
  <c r="BK165" i="1"/>
  <c r="BK164" i="1"/>
  <c r="BK163" i="1"/>
  <c r="BK162" i="1"/>
  <c r="BK161" i="1"/>
  <c r="BK160" i="1"/>
  <c r="BK159" i="1"/>
  <c r="BK158" i="1"/>
  <c r="BK157" i="1"/>
  <c r="BK156" i="1"/>
  <c r="BK155" i="1"/>
  <c r="BK154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K141" i="1"/>
  <c r="BK140" i="1"/>
  <c r="BK139" i="1"/>
  <c r="BK138" i="1"/>
  <c r="BK137" i="1"/>
  <c r="BK136" i="1"/>
  <c r="BK135" i="1"/>
  <c r="BK134" i="1"/>
  <c r="BK133" i="1"/>
  <c r="BK132" i="1"/>
  <c r="BK131" i="1"/>
  <c r="BK130" i="1"/>
  <c r="BK129" i="1"/>
  <c r="BK128" i="1"/>
  <c r="BK127" i="1"/>
  <c r="BK126" i="1"/>
  <c r="BK125" i="1"/>
  <c r="BK124" i="1"/>
  <c r="BK123" i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00" i="1"/>
  <c r="BK99" i="1"/>
  <c r="BK98" i="1"/>
  <c r="BK97" i="1"/>
  <c r="BK96" i="1"/>
  <c r="BK95" i="1"/>
  <c r="BK94" i="1"/>
  <c r="BK93" i="1"/>
  <c r="BK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I26" i="1"/>
  <c r="BI100" i="1"/>
  <c r="BI132" i="1"/>
  <c r="BI164" i="1"/>
  <c r="BI196" i="1"/>
  <c r="BI228" i="1"/>
  <c r="BB323" i="1"/>
  <c r="BA323" i="1"/>
  <c r="AZ323" i="1"/>
  <c r="BB322" i="1"/>
  <c r="BA322" i="1"/>
  <c r="AZ322" i="1"/>
  <c r="BB321" i="1"/>
  <c r="BA321" i="1"/>
  <c r="AZ321" i="1"/>
  <c r="BB320" i="1"/>
  <c r="BA320" i="1"/>
  <c r="AZ320" i="1"/>
  <c r="BB319" i="1"/>
  <c r="BA319" i="1"/>
  <c r="AZ319" i="1"/>
  <c r="BB318" i="1"/>
  <c r="BA318" i="1"/>
  <c r="AZ318" i="1"/>
  <c r="BB317" i="1"/>
  <c r="BA317" i="1"/>
  <c r="AZ317" i="1"/>
  <c r="BB316" i="1"/>
  <c r="BA316" i="1"/>
  <c r="AZ316" i="1"/>
  <c r="BB315" i="1"/>
  <c r="BA315" i="1"/>
  <c r="AZ315" i="1"/>
  <c r="BB314" i="1"/>
  <c r="BA314" i="1"/>
  <c r="AZ314" i="1"/>
  <c r="BB313" i="1"/>
  <c r="BA313" i="1"/>
  <c r="AZ313" i="1"/>
  <c r="BB312" i="1"/>
  <c r="BA312" i="1"/>
  <c r="AZ312" i="1"/>
  <c r="BB311" i="1"/>
  <c r="BA311" i="1"/>
  <c r="AZ311" i="1"/>
  <c r="BB310" i="1"/>
  <c r="BA310" i="1"/>
  <c r="AZ310" i="1"/>
  <c r="BB309" i="1"/>
  <c r="BA309" i="1"/>
  <c r="AZ309" i="1"/>
  <c r="BB308" i="1"/>
  <c r="BA308" i="1"/>
  <c r="AZ308" i="1"/>
  <c r="BB307" i="1"/>
  <c r="BA307" i="1"/>
  <c r="AZ307" i="1"/>
  <c r="BB306" i="1"/>
  <c r="BA306" i="1"/>
  <c r="AZ306" i="1"/>
  <c r="BB305" i="1"/>
  <c r="BA305" i="1"/>
  <c r="AZ305" i="1"/>
  <c r="BB304" i="1"/>
  <c r="BA304" i="1"/>
  <c r="AZ304" i="1"/>
  <c r="BB303" i="1"/>
  <c r="BA303" i="1"/>
  <c r="AZ303" i="1"/>
  <c r="BB302" i="1"/>
  <c r="BA302" i="1"/>
  <c r="AZ302" i="1"/>
  <c r="BB301" i="1"/>
  <c r="BA301" i="1"/>
  <c r="AZ301" i="1"/>
  <c r="BB300" i="1"/>
  <c r="BA300" i="1"/>
  <c r="AZ300" i="1"/>
  <c r="BB299" i="1"/>
  <c r="BA299" i="1"/>
  <c r="AZ299" i="1"/>
  <c r="BB298" i="1"/>
  <c r="BA298" i="1"/>
  <c r="AZ298" i="1"/>
  <c r="BB297" i="1"/>
  <c r="BA297" i="1"/>
  <c r="AZ297" i="1"/>
  <c r="BB296" i="1"/>
  <c r="BA296" i="1"/>
  <c r="AZ296" i="1"/>
  <c r="BB295" i="1"/>
  <c r="BA295" i="1"/>
  <c r="AZ295" i="1"/>
  <c r="BB294" i="1"/>
  <c r="BA294" i="1"/>
  <c r="AZ294" i="1"/>
  <c r="BB293" i="1"/>
  <c r="BA293" i="1"/>
  <c r="AZ293" i="1"/>
  <c r="BB292" i="1"/>
  <c r="BA292" i="1"/>
  <c r="AZ292" i="1"/>
  <c r="BB291" i="1"/>
  <c r="BA291" i="1"/>
  <c r="AZ291" i="1"/>
  <c r="BB290" i="1"/>
  <c r="BA290" i="1"/>
  <c r="AZ290" i="1"/>
  <c r="BB289" i="1"/>
  <c r="BA289" i="1"/>
  <c r="AZ289" i="1"/>
  <c r="BB288" i="1"/>
  <c r="BA288" i="1"/>
  <c r="AZ288" i="1"/>
  <c r="BB287" i="1"/>
  <c r="BA287" i="1"/>
  <c r="AZ287" i="1"/>
  <c r="BB286" i="1"/>
  <c r="BA286" i="1"/>
  <c r="AZ286" i="1"/>
  <c r="BB285" i="1"/>
  <c r="BA285" i="1"/>
  <c r="AZ285" i="1"/>
  <c r="BB284" i="1"/>
  <c r="BA284" i="1"/>
  <c r="AZ284" i="1"/>
  <c r="BB283" i="1"/>
  <c r="BA283" i="1"/>
  <c r="AZ283" i="1"/>
  <c r="BB282" i="1"/>
  <c r="BA282" i="1"/>
  <c r="AZ282" i="1"/>
  <c r="BB281" i="1"/>
  <c r="BA281" i="1"/>
  <c r="AZ281" i="1"/>
  <c r="BB280" i="1"/>
  <c r="BA280" i="1"/>
  <c r="AZ280" i="1"/>
  <c r="BB279" i="1"/>
  <c r="BA279" i="1"/>
  <c r="AZ279" i="1"/>
  <c r="BB278" i="1"/>
  <c r="BA278" i="1"/>
  <c r="AZ278" i="1"/>
  <c r="BB277" i="1"/>
  <c r="BA277" i="1"/>
  <c r="AZ277" i="1"/>
  <c r="BB276" i="1"/>
  <c r="BA276" i="1"/>
  <c r="AZ276" i="1"/>
  <c r="BB275" i="1"/>
  <c r="BA275" i="1"/>
  <c r="AZ275" i="1"/>
  <c r="BB274" i="1"/>
  <c r="BA274" i="1"/>
  <c r="AZ274" i="1"/>
  <c r="BB273" i="1"/>
  <c r="BA273" i="1"/>
  <c r="AZ273" i="1"/>
  <c r="BB272" i="1"/>
  <c r="BA272" i="1"/>
  <c r="AZ272" i="1"/>
  <c r="BB271" i="1"/>
  <c r="BA271" i="1"/>
  <c r="AZ271" i="1"/>
  <c r="BB270" i="1"/>
  <c r="BA270" i="1"/>
  <c r="AZ270" i="1"/>
  <c r="BB269" i="1"/>
  <c r="BA269" i="1"/>
  <c r="AZ269" i="1"/>
  <c r="BB268" i="1"/>
  <c r="BA268" i="1"/>
  <c r="AZ268" i="1"/>
  <c r="BB267" i="1"/>
  <c r="BA267" i="1"/>
  <c r="AZ267" i="1"/>
  <c r="BB266" i="1"/>
  <c r="BA266" i="1"/>
  <c r="AZ266" i="1"/>
  <c r="BB265" i="1"/>
  <c r="BA265" i="1"/>
  <c r="AZ265" i="1"/>
  <c r="BB264" i="1"/>
  <c r="BA264" i="1"/>
  <c r="AZ264" i="1"/>
  <c r="BB263" i="1"/>
  <c r="BA263" i="1"/>
  <c r="AZ263" i="1"/>
  <c r="BB262" i="1"/>
  <c r="BA262" i="1"/>
  <c r="AZ262" i="1"/>
  <c r="BB261" i="1"/>
  <c r="BA261" i="1"/>
  <c r="AZ261" i="1"/>
  <c r="BB260" i="1"/>
  <c r="BA260" i="1"/>
  <c r="AZ260" i="1"/>
  <c r="BB259" i="1"/>
  <c r="BA259" i="1"/>
  <c r="AZ259" i="1"/>
  <c r="BB258" i="1"/>
  <c r="BA258" i="1"/>
  <c r="AZ258" i="1"/>
  <c r="BB257" i="1"/>
  <c r="BA257" i="1"/>
  <c r="AZ257" i="1"/>
  <c r="BB256" i="1"/>
  <c r="BA256" i="1"/>
  <c r="AZ256" i="1"/>
  <c r="BB255" i="1"/>
  <c r="BA255" i="1"/>
  <c r="AZ255" i="1"/>
  <c r="BB254" i="1"/>
  <c r="BA254" i="1"/>
  <c r="AZ254" i="1"/>
  <c r="BB253" i="1"/>
  <c r="BA253" i="1"/>
  <c r="AZ253" i="1"/>
  <c r="BB252" i="1"/>
  <c r="BA252" i="1"/>
  <c r="AZ252" i="1"/>
  <c r="BB251" i="1"/>
  <c r="BA251" i="1"/>
  <c r="AZ251" i="1"/>
  <c r="BB250" i="1"/>
  <c r="BA250" i="1"/>
  <c r="AZ250" i="1"/>
  <c r="BB249" i="1"/>
  <c r="BA249" i="1"/>
  <c r="AZ249" i="1"/>
  <c r="BB248" i="1"/>
  <c r="BA248" i="1"/>
  <c r="AZ248" i="1"/>
  <c r="BB247" i="1"/>
  <c r="BA247" i="1"/>
  <c r="AZ247" i="1"/>
  <c r="BB246" i="1"/>
  <c r="BA246" i="1"/>
  <c r="AZ246" i="1"/>
  <c r="BB245" i="1"/>
  <c r="BA245" i="1"/>
  <c r="AZ245" i="1"/>
  <c r="BB244" i="1"/>
  <c r="BA244" i="1"/>
  <c r="AZ244" i="1"/>
  <c r="BB243" i="1"/>
  <c r="BA243" i="1"/>
  <c r="AZ243" i="1"/>
  <c r="BB242" i="1"/>
  <c r="BA242" i="1"/>
  <c r="AZ242" i="1"/>
  <c r="BB241" i="1"/>
  <c r="BA241" i="1"/>
  <c r="AZ241" i="1"/>
  <c r="BB240" i="1"/>
  <c r="BA240" i="1"/>
  <c r="AZ240" i="1"/>
  <c r="BB239" i="1"/>
  <c r="BA239" i="1"/>
  <c r="AZ239" i="1"/>
  <c r="BB238" i="1"/>
  <c r="BA238" i="1"/>
  <c r="AZ238" i="1"/>
  <c r="BB237" i="1"/>
  <c r="BA237" i="1"/>
  <c r="AZ237" i="1"/>
  <c r="BB236" i="1"/>
  <c r="BA236" i="1"/>
  <c r="AZ236" i="1"/>
  <c r="BB235" i="1"/>
  <c r="BA235" i="1"/>
  <c r="AZ235" i="1"/>
  <c r="BB234" i="1"/>
  <c r="BA234" i="1"/>
  <c r="AZ234" i="1"/>
  <c r="BB233" i="1"/>
  <c r="BA233" i="1"/>
  <c r="AZ233" i="1"/>
  <c r="BB232" i="1"/>
  <c r="BA232" i="1"/>
  <c r="AZ232" i="1"/>
  <c r="BB231" i="1"/>
  <c r="BA231" i="1"/>
  <c r="AZ231" i="1"/>
  <c r="BB230" i="1"/>
  <c r="BA230" i="1"/>
  <c r="AZ230" i="1"/>
  <c r="BB229" i="1"/>
  <c r="BA229" i="1"/>
  <c r="AZ229" i="1"/>
  <c r="BB228" i="1"/>
  <c r="BA228" i="1"/>
  <c r="AZ228" i="1"/>
  <c r="BB227" i="1"/>
  <c r="BA227" i="1"/>
  <c r="AZ227" i="1"/>
  <c r="BB226" i="1"/>
  <c r="BA226" i="1"/>
  <c r="AZ226" i="1"/>
  <c r="BB225" i="1"/>
  <c r="BA225" i="1"/>
  <c r="AZ225" i="1"/>
  <c r="BB224" i="1"/>
  <c r="BA224" i="1"/>
  <c r="AZ224" i="1"/>
  <c r="BB223" i="1"/>
  <c r="BA223" i="1"/>
  <c r="AZ223" i="1"/>
  <c r="BB222" i="1"/>
  <c r="BA222" i="1"/>
  <c r="AZ222" i="1"/>
  <c r="BB221" i="1"/>
  <c r="BA221" i="1"/>
  <c r="AZ221" i="1"/>
  <c r="BB220" i="1"/>
  <c r="BA220" i="1"/>
  <c r="AZ220" i="1"/>
  <c r="BB219" i="1"/>
  <c r="BA219" i="1"/>
  <c r="AZ219" i="1"/>
  <c r="BB218" i="1"/>
  <c r="BA218" i="1"/>
  <c r="AZ218" i="1"/>
  <c r="BB217" i="1"/>
  <c r="BA217" i="1"/>
  <c r="AZ217" i="1"/>
  <c r="BB216" i="1"/>
  <c r="BA216" i="1"/>
  <c r="AZ216" i="1"/>
  <c r="BB215" i="1"/>
  <c r="BA215" i="1"/>
  <c r="AZ215" i="1"/>
  <c r="BB214" i="1"/>
  <c r="BA214" i="1"/>
  <c r="AZ214" i="1"/>
  <c r="BB213" i="1"/>
  <c r="BA213" i="1"/>
  <c r="AZ213" i="1"/>
  <c r="BB212" i="1"/>
  <c r="BA212" i="1"/>
  <c r="AZ212" i="1"/>
  <c r="BB211" i="1"/>
  <c r="BA211" i="1"/>
  <c r="AZ211" i="1"/>
  <c r="BB210" i="1"/>
  <c r="BA210" i="1"/>
  <c r="AZ210" i="1"/>
  <c r="BB209" i="1"/>
  <c r="BA209" i="1"/>
  <c r="AZ209" i="1"/>
  <c r="BB208" i="1"/>
  <c r="BA208" i="1"/>
  <c r="AZ208" i="1"/>
  <c r="BB207" i="1"/>
  <c r="BA207" i="1"/>
  <c r="AZ207" i="1"/>
  <c r="BB206" i="1"/>
  <c r="BA206" i="1"/>
  <c r="AZ206" i="1"/>
  <c r="BB205" i="1"/>
  <c r="BA205" i="1"/>
  <c r="AZ205" i="1"/>
  <c r="BB204" i="1"/>
  <c r="BA204" i="1"/>
  <c r="AZ204" i="1"/>
  <c r="BB203" i="1"/>
  <c r="BA203" i="1"/>
  <c r="AZ203" i="1"/>
  <c r="BB202" i="1"/>
  <c r="BA202" i="1"/>
  <c r="AZ202" i="1"/>
  <c r="BB201" i="1"/>
  <c r="BA201" i="1"/>
  <c r="AZ201" i="1"/>
  <c r="BB200" i="1"/>
  <c r="BA200" i="1"/>
  <c r="AZ200" i="1"/>
  <c r="BB199" i="1"/>
  <c r="BA199" i="1"/>
  <c r="AZ199" i="1"/>
  <c r="BB198" i="1"/>
  <c r="BA198" i="1"/>
  <c r="AZ198" i="1"/>
  <c r="BB197" i="1"/>
  <c r="BA197" i="1"/>
  <c r="AZ197" i="1"/>
  <c r="BB196" i="1"/>
  <c r="BA196" i="1"/>
  <c r="AZ196" i="1"/>
  <c r="BB195" i="1"/>
  <c r="BA195" i="1"/>
  <c r="AZ195" i="1"/>
  <c r="BB194" i="1"/>
  <c r="BA194" i="1"/>
  <c r="AZ194" i="1"/>
  <c r="BB193" i="1"/>
  <c r="BA193" i="1"/>
  <c r="AZ193" i="1"/>
  <c r="BB192" i="1"/>
  <c r="BA192" i="1"/>
  <c r="AZ192" i="1"/>
  <c r="BB191" i="1"/>
  <c r="BA191" i="1"/>
  <c r="AZ191" i="1"/>
  <c r="BB190" i="1"/>
  <c r="BA190" i="1"/>
  <c r="AZ190" i="1"/>
  <c r="BB189" i="1"/>
  <c r="BA189" i="1"/>
  <c r="AZ189" i="1"/>
  <c r="BB188" i="1"/>
  <c r="BA188" i="1"/>
  <c r="AZ188" i="1"/>
  <c r="BB187" i="1"/>
  <c r="BA187" i="1"/>
  <c r="AZ187" i="1"/>
  <c r="BB186" i="1"/>
  <c r="BA186" i="1"/>
  <c r="AZ186" i="1"/>
  <c r="BB185" i="1"/>
  <c r="BA185" i="1"/>
  <c r="AZ185" i="1"/>
  <c r="BB184" i="1"/>
  <c r="BA184" i="1"/>
  <c r="AZ184" i="1"/>
  <c r="BB183" i="1"/>
  <c r="BA183" i="1"/>
  <c r="AZ183" i="1"/>
  <c r="BB182" i="1"/>
  <c r="BA182" i="1"/>
  <c r="AZ182" i="1"/>
  <c r="BB181" i="1"/>
  <c r="BA181" i="1"/>
  <c r="AZ181" i="1"/>
  <c r="BB180" i="1"/>
  <c r="BA180" i="1"/>
  <c r="AZ180" i="1"/>
  <c r="BB179" i="1"/>
  <c r="BA179" i="1"/>
  <c r="AZ179" i="1"/>
  <c r="BB178" i="1"/>
  <c r="BA178" i="1"/>
  <c r="AZ178" i="1"/>
  <c r="BB177" i="1"/>
  <c r="BA177" i="1"/>
  <c r="AZ177" i="1"/>
  <c r="BB176" i="1"/>
  <c r="BA176" i="1"/>
  <c r="AZ176" i="1"/>
  <c r="BB175" i="1"/>
  <c r="BA175" i="1"/>
  <c r="AZ175" i="1"/>
  <c r="BB174" i="1"/>
  <c r="BA174" i="1"/>
  <c r="AZ174" i="1"/>
  <c r="BB173" i="1"/>
  <c r="BA173" i="1"/>
  <c r="AZ173" i="1"/>
  <c r="BB172" i="1"/>
  <c r="BA172" i="1"/>
  <c r="AZ172" i="1"/>
  <c r="BB171" i="1"/>
  <c r="BA171" i="1"/>
  <c r="AZ171" i="1"/>
  <c r="BB170" i="1"/>
  <c r="BA170" i="1"/>
  <c r="AZ170" i="1"/>
  <c r="BB169" i="1"/>
  <c r="BA169" i="1"/>
  <c r="AZ169" i="1"/>
  <c r="BB168" i="1"/>
  <c r="BA168" i="1"/>
  <c r="AZ168" i="1"/>
  <c r="BB167" i="1"/>
  <c r="BA167" i="1"/>
  <c r="AZ167" i="1"/>
  <c r="BB166" i="1"/>
  <c r="BA166" i="1"/>
  <c r="AZ166" i="1"/>
  <c r="BB165" i="1"/>
  <c r="BA165" i="1"/>
  <c r="AZ165" i="1"/>
  <c r="BB164" i="1"/>
  <c r="BA164" i="1"/>
  <c r="AZ164" i="1"/>
  <c r="BB163" i="1"/>
  <c r="BA163" i="1"/>
  <c r="AZ163" i="1"/>
  <c r="BB162" i="1"/>
  <c r="BA162" i="1"/>
  <c r="AZ162" i="1"/>
  <c r="BB161" i="1"/>
  <c r="BA161" i="1"/>
  <c r="AZ161" i="1"/>
  <c r="BB160" i="1"/>
  <c r="BA160" i="1"/>
  <c r="AZ160" i="1"/>
  <c r="BB159" i="1"/>
  <c r="BA159" i="1"/>
  <c r="AZ159" i="1"/>
  <c r="BB158" i="1"/>
  <c r="BA158" i="1"/>
  <c r="AZ158" i="1"/>
  <c r="BB157" i="1"/>
  <c r="BA157" i="1"/>
  <c r="AZ157" i="1"/>
  <c r="BB156" i="1"/>
  <c r="BA156" i="1"/>
  <c r="AZ156" i="1"/>
  <c r="BB155" i="1"/>
  <c r="BA155" i="1"/>
  <c r="AZ155" i="1"/>
  <c r="BB154" i="1"/>
  <c r="BA154" i="1"/>
  <c r="AZ154" i="1"/>
  <c r="BB153" i="1"/>
  <c r="BA153" i="1"/>
  <c r="AZ153" i="1"/>
  <c r="BB152" i="1"/>
  <c r="BA152" i="1"/>
  <c r="AZ152" i="1"/>
  <c r="BB151" i="1"/>
  <c r="BA151" i="1"/>
  <c r="AZ151" i="1"/>
  <c r="BB150" i="1"/>
  <c r="BA150" i="1"/>
  <c r="AZ150" i="1"/>
  <c r="BB149" i="1"/>
  <c r="BA149" i="1"/>
  <c r="AZ149" i="1"/>
  <c r="BB148" i="1"/>
  <c r="BA148" i="1"/>
  <c r="AZ148" i="1"/>
  <c r="BB147" i="1"/>
  <c r="BA147" i="1"/>
  <c r="AZ147" i="1"/>
  <c r="BB146" i="1"/>
  <c r="BA146" i="1"/>
  <c r="AZ146" i="1"/>
  <c r="BB145" i="1"/>
  <c r="BA145" i="1"/>
  <c r="AZ145" i="1"/>
  <c r="BB144" i="1"/>
  <c r="BA144" i="1"/>
  <c r="AZ144" i="1"/>
  <c r="BB143" i="1"/>
  <c r="BA143" i="1"/>
  <c r="AZ143" i="1"/>
  <c r="BB142" i="1"/>
  <c r="BA142" i="1"/>
  <c r="AZ142" i="1"/>
  <c r="BB141" i="1"/>
  <c r="BA141" i="1"/>
  <c r="AZ141" i="1"/>
  <c r="BB140" i="1"/>
  <c r="BA140" i="1"/>
  <c r="AZ140" i="1"/>
  <c r="BB139" i="1"/>
  <c r="BA139" i="1"/>
  <c r="AZ139" i="1"/>
  <c r="BB138" i="1"/>
  <c r="BA138" i="1"/>
  <c r="AZ138" i="1"/>
  <c r="BB137" i="1"/>
  <c r="BA137" i="1"/>
  <c r="AZ137" i="1"/>
  <c r="BB136" i="1"/>
  <c r="BA136" i="1"/>
  <c r="AZ136" i="1"/>
  <c r="BB135" i="1"/>
  <c r="BA135" i="1"/>
  <c r="AZ135" i="1"/>
  <c r="BB134" i="1"/>
  <c r="BA134" i="1"/>
  <c r="AZ134" i="1"/>
  <c r="BB133" i="1"/>
  <c r="BA133" i="1"/>
  <c r="AZ133" i="1"/>
  <c r="BB132" i="1"/>
  <c r="BA132" i="1"/>
  <c r="AZ132" i="1"/>
  <c r="BB131" i="1"/>
  <c r="BA131" i="1"/>
  <c r="AZ131" i="1"/>
  <c r="BB130" i="1"/>
  <c r="BA130" i="1"/>
  <c r="AZ130" i="1"/>
  <c r="BB129" i="1"/>
  <c r="BA129" i="1"/>
  <c r="AZ129" i="1"/>
  <c r="BB128" i="1"/>
  <c r="BA128" i="1"/>
  <c r="AZ128" i="1"/>
  <c r="BB127" i="1"/>
  <c r="BA127" i="1"/>
  <c r="AZ127" i="1"/>
  <c r="BB126" i="1"/>
  <c r="BA126" i="1"/>
  <c r="AZ126" i="1"/>
  <c r="BB125" i="1"/>
  <c r="BA125" i="1"/>
  <c r="AZ125" i="1"/>
  <c r="BB124" i="1"/>
  <c r="BA124" i="1"/>
  <c r="AZ124" i="1"/>
  <c r="BB123" i="1"/>
  <c r="BA123" i="1"/>
  <c r="AZ123" i="1"/>
  <c r="BB122" i="1"/>
  <c r="BA122" i="1"/>
  <c r="AZ122" i="1"/>
  <c r="BB121" i="1"/>
  <c r="BA121" i="1"/>
  <c r="AZ121" i="1"/>
  <c r="BB120" i="1"/>
  <c r="BA120" i="1"/>
  <c r="AZ120" i="1"/>
  <c r="BB119" i="1"/>
  <c r="BA119" i="1"/>
  <c r="AZ119" i="1"/>
  <c r="BB118" i="1"/>
  <c r="BA118" i="1"/>
  <c r="AZ118" i="1"/>
  <c r="BB117" i="1"/>
  <c r="BA117" i="1"/>
  <c r="AZ117" i="1"/>
  <c r="BB116" i="1"/>
  <c r="BA116" i="1"/>
  <c r="AZ116" i="1"/>
  <c r="BB115" i="1"/>
  <c r="BA115" i="1"/>
  <c r="AZ115" i="1"/>
  <c r="BB114" i="1"/>
  <c r="BA114" i="1"/>
  <c r="AZ114" i="1"/>
  <c r="BB113" i="1"/>
  <c r="BA113" i="1"/>
  <c r="AZ113" i="1"/>
  <c r="BB112" i="1"/>
  <c r="BA112" i="1"/>
  <c r="AZ112" i="1"/>
  <c r="BB111" i="1"/>
  <c r="BA111" i="1"/>
  <c r="AZ111" i="1"/>
  <c r="BB110" i="1"/>
  <c r="BA110" i="1"/>
  <c r="AZ110" i="1"/>
  <c r="BB109" i="1"/>
  <c r="BA109" i="1"/>
  <c r="AZ109" i="1"/>
  <c r="BB108" i="1"/>
  <c r="BA108" i="1"/>
  <c r="AZ108" i="1"/>
  <c r="BB107" i="1"/>
  <c r="BA107" i="1"/>
  <c r="AZ107" i="1"/>
  <c r="BB106" i="1"/>
  <c r="BA106" i="1"/>
  <c r="AZ106" i="1"/>
  <c r="BB105" i="1"/>
  <c r="BA105" i="1"/>
  <c r="AZ105" i="1"/>
  <c r="BB104" i="1"/>
  <c r="BA104" i="1"/>
  <c r="AZ104" i="1"/>
  <c r="BB103" i="1"/>
  <c r="BA103" i="1"/>
  <c r="AZ103" i="1"/>
  <c r="BB102" i="1"/>
  <c r="BA102" i="1"/>
  <c r="AZ102" i="1"/>
  <c r="BB101" i="1"/>
  <c r="BA101" i="1"/>
  <c r="AZ101" i="1"/>
  <c r="BB100" i="1"/>
  <c r="BA100" i="1"/>
  <c r="AZ100" i="1"/>
  <c r="BB99" i="1"/>
  <c r="BA99" i="1"/>
  <c r="AZ99" i="1"/>
  <c r="BB98" i="1"/>
  <c r="BA98" i="1"/>
  <c r="AZ98" i="1"/>
  <c r="BB97" i="1"/>
  <c r="BA97" i="1"/>
  <c r="AZ97" i="1"/>
  <c r="BB96" i="1"/>
  <c r="BA96" i="1"/>
  <c r="AZ96" i="1"/>
  <c r="BB95" i="1"/>
  <c r="BA95" i="1"/>
  <c r="AZ95" i="1"/>
  <c r="BB94" i="1"/>
  <c r="BA94" i="1"/>
  <c r="AZ94" i="1"/>
  <c r="BB93" i="1"/>
  <c r="BA93" i="1"/>
  <c r="AZ93" i="1"/>
  <c r="BB92" i="1"/>
  <c r="BA92" i="1"/>
  <c r="AZ92" i="1"/>
  <c r="BB91" i="1"/>
  <c r="BA91" i="1"/>
  <c r="AZ91" i="1"/>
  <c r="BB90" i="1"/>
  <c r="BA90" i="1"/>
  <c r="AZ90" i="1"/>
  <c r="BB89" i="1"/>
  <c r="BA89" i="1"/>
  <c r="AZ89" i="1"/>
  <c r="BB88" i="1"/>
  <c r="BA88" i="1"/>
  <c r="AZ88" i="1"/>
  <c r="BB87" i="1"/>
  <c r="BA87" i="1"/>
  <c r="AZ87" i="1"/>
  <c r="BB86" i="1"/>
  <c r="BA86" i="1"/>
  <c r="AZ86" i="1"/>
  <c r="BB85" i="1"/>
  <c r="BA85" i="1"/>
  <c r="AZ85" i="1"/>
  <c r="BB84" i="1"/>
  <c r="BA84" i="1"/>
  <c r="AZ84" i="1"/>
  <c r="BB83" i="1"/>
  <c r="BA83" i="1"/>
  <c r="AZ83" i="1"/>
  <c r="BB82" i="1"/>
  <c r="BA82" i="1"/>
  <c r="AZ82" i="1"/>
  <c r="BB81" i="1"/>
  <c r="BA81" i="1"/>
  <c r="AZ81" i="1"/>
  <c r="BB80" i="1"/>
  <c r="BA80" i="1"/>
  <c r="AZ80" i="1"/>
  <c r="BB79" i="1"/>
  <c r="BA79" i="1"/>
  <c r="AZ79" i="1"/>
  <c r="BB78" i="1"/>
  <c r="BA78" i="1"/>
  <c r="AZ78" i="1"/>
  <c r="BB77" i="1"/>
  <c r="BA77" i="1"/>
  <c r="AZ77" i="1"/>
  <c r="BB76" i="1"/>
  <c r="BA76" i="1"/>
  <c r="AZ76" i="1"/>
  <c r="BB75" i="1"/>
  <c r="BA75" i="1"/>
  <c r="AZ75" i="1"/>
  <c r="BB74" i="1"/>
  <c r="BA74" i="1"/>
  <c r="AZ74" i="1"/>
  <c r="BB73" i="1"/>
  <c r="BA73" i="1"/>
  <c r="AZ73" i="1"/>
  <c r="BB72" i="1"/>
  <c r="BA72" i="1"/>
  <c r="AZ72" i="1"/>
  <c r="BB71" i="1"/>
  <c r="BA71" i="1"/>
  <c r="AZ71" i="1"/>
  <c r="BB70" i="1"/>
  <c r="BA70" i="1"/>
  <c r="AZ70" i="1"/>
  <c r="BB69" i="1"/>
  <c r="BA69" i="1"/>
  <c r="AZ69" i="1"/>
  <c r="BB68" i="1"/>
  <c r="BA68" i="1"/>
  <c r="AZ68" i="1"/>
  <c r="BB67" i="1"/>
  <c r="BA67" i="1"/>
  <c r="AZ67" i="1"/>
  <c r="BB66" i="1"/>
  <c r="BA66" i="1"/>
  <c r="AZ66" i="1"/>
  <c r="BB65" i="1"/>
  <c r="BA65" i="1"/>
  <c r="AZ65" i="1"/>
  <c r="BB64" i="1"/>
  <c r="BA64" i="1"/>
  <c r="AZ64" i="1"/>
  <c r="BB63" i="1"/>
  <c r="BA63" i="1"/>
  <c r="AZ63" i="1"/>
  <c r="BB62" i="1"/>
  <c r="BA62" i="1"/>
  <c r="AZ62" i="1"/>
  <c r="BB61" i="1"/>
  <c r="BA61" i="1"/>
  <c r="AZ61" i="1"/>
  <c r="BB60" i="1"/>
  <c r="BA60" i="1"/>
  <c r="AZ60" i="1"/>
  <c r="BB59" i="1"/>
  <c r="AX59" i="1" s="1"/>
  <c r="BA59" i="1"/>
  <c r="AZ59" i="1"/>
  <c r="BB58" i="1"/>
  <c r="BA58" i="1"/>
  <c r="AZ58" i="1"/>
  <c r="BB57" i="1"/>
  <c r="BA57" i="1"/>
  <c r="AZ57" i="1"/>
  <c r="BB56" i="1"/>
  <c r="BA56" i="1"/>
  <c r="AZ56" i="1"/>
  <c r="BB55" i="1"/>
  <c r="BA55" i="1"/>
  <c r="AZ55" i="1"/>
  <c r="BB54" i="1"/>
  <c r="BA54" i="1"/>
  <c r="AZ54" i="1"/>
  <c r="BB53" i="1"/>
  <c r="BA53" i="1"/>
  <c r="AZ53" i="1"/>
  <c r="BB52" i="1"/>
  <c r="BA52" i="1"/>
  <c r="AZ52" i="1"/>
  <c r="BB51" i="1"/>
  <c r="BA51" i="1"/>
  <c r="AZ51" i="1"/>
  <c r="BB50" i="1"/>
  <c r="BA50" i="1"/>
  <c r="AZ50" i="1"/>
  <c r="BB49" i="1"/>
  <c r="BA49" i="1"/>
  <c r="AZ49" i="1"/>
  <c r="BB48" i="1"/>
  <c r="BA48" i="1"/>
  <c r="AZ48" i="1"/>
  <c r="BB47" i="1"/>
  <c r="AX47" i="1" s="1"/>
  <c r="BA47" i="1"/>
  <c r="AZ47" i="1"/>
  <c r="BB46" i="1"/>
  <c r="BA46" i="1"/>
  <c r="AZ46" i="1"/>
  <c r="BB45" i="1"/>
  <c r="BA45" i="1"/>
  <c r="AZ45" i="1"/>
  <c r="BB44" i="1"/>
  <c r="BA44" i="1"/>
  <c r="AZ44" i="1"/>
  <c r="BB43" i="1"/>
  <c r="AX43" i="1" s="1"/>
  <c r="BA43" i="1"/>
  <c r="AZ43" i="1"/>
  <c r="BB42" i="1"/>
  <c r="BA42" i="1"/>
  <c r="AZ42" i="1"/>
  <c r="BB41" i="1"/>
  <c r="BA41" i="1"/>
  <c r="AZ41" i="1"/>
  <c r="BB40" i="1"/>
  <c r="BA40" i="1"/>
  <c r="AZ40" i="1"/>
  <c r="BB39" i="1"/>
  <c r="AX39" i="1" s="1"/>
  <c r="BA39" i="1"/>
  <c r="AZ39" i="1"/>
  <c r="BB38" i="1"/>
  <c r="BA38" i="1"/>
  <c r="AZ38" i="1"/>
  <c r="BB37" i="1"/>
  <c r="BA37" i="1"/>
  <c r="AZ37" i="1"/>
  <c r="BB36" i="1"/>
  <c r="BA36" i="1"/>
  <c r="AZ36" i="1"/>
  <c r="BB35" i="1"/>
  <c r="AX35" i="1" s="1"/>
  <c r="BA35" i="1"/>
  <c r="AZ35" i="1"/>
  <c r="BB34" i="1"/>
  <c r="BA34" i="1"/>
  <c r="AZ34" i="1"/>
  <c r="BB33" i="1"/>
  <c r="BA33" i="1"/>
  <c r="AZ33" i="1"/>
  <c r="BB32" i="1"/>
  <c r="BA32" i="1"/>
  <c r="AZ32" i="1"/>
  <c r="BB31" i="1"/>
  <c r="BA31" i="1"/>
  <c r="AZ31" i="1"/>
  <c r="BB30" i="1"/>
  <c r="BA30" i="1"/>
  <c r="AZ30" i="1"/>
  <c r="BB29" i="1"/>
  <c r="BA29" i="1"/>
  <c r="AZ29" i="1"/>
  <c r="BB28" i="1"/>
  <c r="BA28" i="1"/>
  <c r="AZ28" i="1"/>
  <c r="BB27" i="1"/>
  <c r="AX27" i="1" s="1"/>
  <c r="BA27" i="1"/>
  <c r="AZ27" i="1"/>
  <c r="BB26" i="1"/>
  <c r="BA26" i="1"/>
  <c r="AZ26" i="1"/>
  <c r="BB25" i="1"/>
  <c r="BA25" i="1"/>
  <c r="AZ25" i="1"/>
  <c r="BB24" i="1"/>
  <c r="BA24" i="1"/>
  <c r="AZ24" i="1"/>
  <c r="BB23" i="1"/>
  <c r="AX23" i="1" s="1"/>
  <c r="BA23" i="1"/>
  <c r="AZ23" i="1"/>
  <c r="BB22" i="1"/>
  <c r="BA22" i="1"/>
  <c r="AZ22" i="1"/>
  <c r="AR323" i="1"/>
  <c r="AQ323" i="1"/>
  <c r="AP323" i="1"/>
  <c r="AR322" i="1"/>
  <c r="AQ322" i="1"/>
  <c r="AP322" i="1"/>
  <c r="AR321" i="1"/>
  <c r="AQ321" i="1"/>
  <c r="AP321" i="1"/>
  <c r="AR320" i="1"/>
  <c r="AQ320" i="1"/>
  <c r="AP320" i="1"/>
  <c r="AR319" i="1"/>
  <c r="AQ319" i="1"/>
  <c r="AP319" i="1"/>
  <c r="AR318" i="1"/>
  <c r="AQ318" i="1"/>
  <c r="AP318" i="1"/>
  <c r="AR317" i="1"/>
  <c r="AQ317" i="1"/>
  <c r="AP317" i="1"/>
  <c r="AR316" i="1"/>
  <c r="AQ316" i="1"/>
  <c r="AP316" i="1"/>
  <c r="AR315" i="1"/>
  <c r="AQ315" i="1"/>
  <c r="AP315" i="1"/>
  <c r="AR314" i="1"/>
  <c r="AQ314" i="1"/>
  <c r="AP314" i="1"/>
  <c r="AR313" i="1"/>
  <c r="AQ313" i="1"/>
  <c r="AP313" i="1"/>
  <c r="AR312" i="1"/>
  <c r="AQ312" i="1"/>
  <c r="AP312" i="1"/>
  <c r="AR311" i="1"/>
  <c r="AQ311" i="1"/>
  <c r="AP311" i="1"/>
  <c r="AR310" i="1"/>
  <c r="AQ310" i="1"/>
  <c r="AP310" i="1"/>
  <c r="AR309" i="1"/>
  <c r="AQ309" i="1"/>
  <c r="AP309" i="1"/>
  <c r="AR308" i="1"/>
  <c r="AQ308" i="1"/>
  <c r="AP308" i="1"/>
  <c r="AR307" i="1"/>
  <c r="AQ307" i="1"/>
  <c r="AP307" i="1"/>
  <c r="AR306" i="1"/>
  <c r="AQ306" i="1"/>
  <c r="AP306" i="1"/>
  <c r="AR305" i="1"/>
  <c r="AQ305" i="1"/>
  <c r="AP305" i="1"/>
  <c r="AR304" i="1"/>
  <c r="AQ304" i="1"/>
  <c r="AP304" i="1"/>
  <c r="AR303" i="1"/>
  <c r="AQ303" i="1"/>
  <c r="AP303" i="1"/>
  <c r="AR302" i="1"/>
  <c r="AQ302" i="1"/>
  <c r="AP302" i="1"/>
  <c r="AR301" i="1"/>
  <c r="AQ301" i="1"/>
  <c r="AP301" i="1"/>
  <c r="AR300" i="1"/>
  <c r="AQ300" i="1"/>
  <c r="AP300" i="1"/>
  <c r="AR299" i="1"/>
  <c r="AQ299" i="1"/>
  <c r="AP299" i="1"/>
  <c r="AR298" i="1"/>
  <c r="AQ298" i="1"/>
  <c r="AP298" i="1"/>
  <c r="AR297" i="1"/>
  <c r="AQ297" i="1"/>
  <c r="AP297" i="1"/>
  <c r="AR296" i="1"/>
  <c r="AQ296" i="1"/>
  <c r="AP296" i="1"/>
  <c r="AR295" i="1"/>
  <c r="AQ295" i="1"/>
  <c r="AP295" i="1"/>
  <c r="AR294" i="1"/>
  <c r="AQ294" i="1"/>
  <c r="AP294" i="1"/>
  <c r="AR293" i="1"/>
  <c r="AQ293" i="1"/>
  <c r="AP293" i="1"/>
  <c r="AR292" i="1"/>
  <c r="AQ292" i="1"/>
  <c r="AP292" i="1"/>
  <c r="AR291" i="1"/>
  <c r="AQ291" i="1"/>
  <c r="AP291" i="1"/>
  <c r="AR290" i="1"/>
  <c r="AQ290" i="1"/>
  <c r="AP290" i="1"/>
  <c r="AR289" i="1"/>
  <c r="AQ289" i="1"/>
  <c r="AP289" i="1"/>
  <c r="AR288" i="1"/>
  <c r="AQ288" i="1"/>
  <c r="AP288" i="1"/>
  <c r="AR287" i="1"/>
  <c r="AQ287" i="1"/>
  <c r="AP287" i="1"/>
  <c r="AR286" i="1"/>
  <c r="AQ286" i="1"/>
  <c r="AP286" i="1"/>
  <c r="AR285" i="1"/>
  <c r="AQ285" i="1"/>
  <c r="AP285" i="1"/>
  <c r="AR284" i="1"/>
  <c r="AQ284" i="1"/>
  <c r="AP284" i="1"/>
  <c r="AR283" i="1"/>
  <c r="AQ283" i="1"/>
  <c r="AP283" i="1"/>
  <c r="AR282" i="1"/>
  <c r="AQ282" i="1"/>
  <c r="AP282" i="1"/>
  <c r="AR281" i="1"/>
  <c r="AQ281" i="1"/>
  <c r="AP281" i="1"/>
  <c r="AR280" i="1"/>
  <c r="AQ280" i="1"/>
  <c r="AP280" i="1"/>
  <c r="AR279" i="1"/>
  <c r="AQ279" i="1"/>
  <c r="AP279" i="1"/>
  <c r="AR278" i="1"/>
  <c r="AQ278" i="1"/>
  <c r="AP278" i="1"/>
  <c r="AR277" i="1"/>
  <c r="AQ277" i="1"/>
  <c r="AP277" i="1"/>
  <c r="AR276" i="1"/>
  <c r="AQ276" i="1"/>
  <c r="AP276" i="1"/>
  <c r="AR275" i="1"/>
  <c r="AQ275" i="1"/>
  <c r="AP275" i="1"/>
  <c r="AR274" i="1"/>
  <c r="AQ274" i="1"/>
  <c r="AP274" i="1"/>
  <c r="AR273" i="1"/>
  <c r="AQ273" i="1"/>
  <c r="AP273" i="1"/>
  <c r="AR272" i="1"/>
  <c r="AQ272" i="1"/>
  <c r="AP272" i="1"/>
  <c r="AR271" i="1"/>
  <c r="AQ271" i="1"/>
  <c r="AP271" i="1"/>
  <c r="AR270" i="1"/>
  <c r="AQ270" i="1"/>
  <c r="AP270" i="1"/>
  <c r="AR269" i="1"/>
  <c r="AQ269" i="1"/>
  <c r="AP269" i="1"/>
  <c r="AR268" i="1"/>
  <c r="AQ268" i="1"/>
  <c r="AP268" i="1"/>
  <c r="AR267" i="1"/>
  <c r="AQ267" i="1"/>
  <c r="AP267" i="1"/>
  <c r="AR266" i="1"/>
  <c r="AQ266" i="1"/>
  <c r="AP266" i="1"/>
  <c r="AR265" i="1"/>
  <c r="AQ265" i="1"/>
  <c r="AP265" i="1"/>
  <c r="AR264" i="1"/>
  <c r="AQ264" i="1"/>
  <c r="AP264" i="1"/>
  <c r="AR263" i="1"/>
  <c r="AQ263" i="1"/>
  <c r="AP263" i="1"/>
  <c r="AR262" i="1"/>
  <c r="AQ262" i="1"/>
  <c r="AP262" i="1"/>
  <c r="AR261" i="1"/>
  <c r="AQ261" i="1"/>
  <c r="AP261" i="1"/>
  <c r="AR260" i="1"/>
  <c r="AQ260" i="1"/>
  <c r="AP260" i="1"/>
  <c r="AR259" i="1"/>
  <c r="AQ259" i="1"/>
  <c r="AP259" i="1"/>
  <c r="AR258" i="1"/>
  <c r="AQ258" i="1"/>
  <c r="AP258" i="1"/>
  <c r="AR257" i="1"/>
  <c r="AQ257" i="1"/>
  <c r="AP257" i="1"/>
  <c r="AR256" i="1"/>
  <c r="AQ256" i="1"/>
  <c r="AP256" i="1"/>
  <c r="AR255" i="1"/>
  <c r="AQ255" i="1"/>
  <c r="AP255" i="1"/>
  <c r="AR254" i="1"/>
  <c r="AQ254" i="1"/>
  <c r="AP254" i="1"/>
  <c r="AR253" i="1"/>
  <c r="AQ253" i="1"/>
  <c r="AP253" i="1"/>
  <c r="AR252" i="1"/>
  <c r="AQ252" i="1"/>
  <c r="AP252" i="1"/>
  <c r="AR251" i="1"/>
  <c r="AQ251" i="1"/>
  <c r="AP251" i="1"/>
  <c r="AR250" i="1"/>
  <c r="AQ250" i="1"/>
  <c r="AP250" i="1"/>
  <c r="AR249" i="1"/>
  <c r="AQ249" i="1"/>
  <c r="AP249" i="1"/>
  <c r="AR248" i="1"/>
  <c r="AQ248" i="1"/>
  <c r="AP248" i="1"/>
  <c r="AR247" i="1"/>
  <c r="AQ247" i="1"/>
  <c r="AP247" i="1"/>
  <c r="AR246" i="1"/>
  <c r="AQ246" i="1"/>
  <c r="AP246" i="1"/>
  <c r="AR245" i="1"/>
  <c r="AQ245" i="1"/>
  <c r="AP245" i="1"/>
  <c r="AR244" i="1"/>
  <c r="AQ244" i="1"/>
  <c r="AP244" i="1"/>
  <c r="AR243" i="1"/>
  <c r="AQ243" i="1"/>
  <c r="AP243" i="1"/>
  <c r="AR242" i="1"/>
  <c r="AQ242" i="1"/>
  <c r="AP242" i="1"/>
  <c r="AR241" i="1"/>
  <c r="AQ241" i="1"/>
  <c r="AP241" i="1"/>
  <c r="AR240" i="1"/>
  <c r="AQ240" i="1"/>
  <c r="AP240" i="1"/>
  <c r="AR239" i="1"/>
  <c r="AQ239" i="1"/>
  <c r="AP239" i="1"/>
  <c r="AR238" i="1"/>
  <c r="AQ238" i="1"/>
  <c r="AP238" i="1"/>
  <c r="AR237" i="1"/>
  <c r="AQ237" i="1"/>
  <c r="AP237" i="1"/>
  <c r="AR236" i="1"/>
  <c r="AQ236" i="1"/>
  <c r="AP236" i="1"/>
  <c r="AR235" i="1"/>
  <c r="AN235" i="1" s="1"/>
  <c r="AQ235" i="1"/>
  <c r="AP235" i="1"/>
  <c r="AR234" i="1"/>
  <c r="AQ234" i="1"/>
  <c r="AP234" i="1"/>
  <c r="AR233" i="1"/>
  <c r="AN233" i="1" s="1"/>
  <c r="AQ233" i="1"/>
  <c r="AP233" i="1"/>
  <c r="AR232" i="1"/>
  <c r="AQ232" i="1"/>
  <c r="AP232" i="1"/>
  <c r="AR231" i="1"/>
  <c r="AN231" i="1" s="1"/>
  <c r="AQ231" i="1"/>
  <c r="AP231" i="1"/>
  <c r="AR230" i="1"/>
  <c r="AQ230" i="1"/>
  <c r="AP230" i="1"/>
  <c r="AR229" i="1"/>
  <c r="AN229" i="1" s="1"/>
  <c r="AQ229" i="1"/>
  <c r="AP229" i="1"/>
  <c r="AR228" i="1"/>
  <c r="AQ228" i="1"/>
  <c r="AP228" i="1"/>
  <c r="AR227" i="1"/>
  <c r="AN227" i="1" s="1"/>
  <c r="AQ227" i="1"/>
  <c r="AP227" i="1"/>
  <c r="AR226" i="1"/>
  <c r="AQ226" i="1"/>
  <c r="AP226" i="1"/>
  <c r="AR225" i="1"/>
  <c r="AN225" i="1" s="1"/>
  <c r="AQ225" i="1"/>
  <c r="AP225" i="1"/>
  <c r="AR224" i="1"/>
  <c r="AQ224" i="1"/>
  <c r="AP224" i="1"/>
  <c r="AR223" i="1"/>
  <c r="AN223" i="1" s="1"/>
  <c r="AQ223" i="1"/>
  <c r="AP223" i="1"/>
  <c r="AR222" i="1"/>
  <c r="AQ222" i="1"/>
  <c r="AP222" i="1"/>
  <c r="AR221" i="1"/>
  <c r="AN221" i="1" s="1"/>
  <c r="AQ221" i="1"/>
  <c r="AP221" i="1"/>
  <c r="AR220" i="1"/>
  <c r="AQ220" i="1"/>
  <c r="AP220" i="1"/>
  <c r="AR219" i="1"/>
  <c r="AN219" i="1" s="1"/>
  <c r="AQ219" i="1"/>
  <c r="AP219" i="1"/>
  <c r="AR218" i="1"/>
  <c r="AQ218" i="1"/>
  <c r="AP218" i="1"/>
  <c r="AR217" i="1"/>
  <c r="AN217" i="1" s="1"/>
  <c r="AQ217" i="1"/>
  <c r="AP217" i="1"/>
  <c r="AR216" i="1"/>
  <c r="AQ216" i="1"/>
  <c r="AP216" i="1"/>
  <c r="AR215" i="1"/>
  <c r="AN215" i="1" s="1"/>
  <c r="AQ215" i="1"/>
  <c r="AP215" i="1"/>
  <c r="AR214" i="1"/>
  <c r="AQ214" i="1"/>
  <c r="AP214" i="1"/>
  <c r="AR213" i="1"/>
  <c r="AN213" i="1" s="1"/>
  <c r="AQ213" i="1"/>
  <c r="AP213" i="1"/>
  <c r="AR212" i="1"/>
  <c r="AQ212" i="1"/>
  <c r="AP212" i="1"/>
  <c r="AR211" i="1"/>
  <c r="AQ211" i="1"/>
  <c r="AP211" i="1"/>
  <c r="AR210" i="1"/>
  <c r="AQ210" i="1"/>
  <c r="AP210" i="1"/>
  <c r="AR209" i="1"/>
  <c r="AN209" i="1" s="1"/>
  <c r="AQ209" i="1"/>
  <c r="AP209" i="1"/>
  <c r="AR208" i="1"/>
  <c r="AQ208" i="1"/>
  <c r="AP208" i="1"/>
  <c r="AR207" i="1"/>
  <c r="AN207" i="1" s="1"/>
  <c r="AQ207" i="1"/>
  <c r="AP207" i="1"/>
  <c r="AR206" i="1"/>
  <c r="AQ206" i="1"/>
  <c r="AP206" i="1"/>
  <c r="AR205" i="1"/>
  <c r="AN205" i="1" s="1"/>
  <c r="AQ205" i="1"/>
  <c r="AP205" i="1"/>
  <c r="AR204" i="1"/>
  <c r="AQ204" i="1"/>
  <c r="AP204" i="1"/>
  <c r="AR203" i="1"/>
  <c r="AN203" i="1" s="1"/>
  <c r="AQ203" i="1"/>
  <c r="AP203" i="1"/>
  <c r="AR202" i="1"/>
  <c r="AQ202" i="1"/>
  <c r="AP202" i="1"/>
  <c r="AR201" i="1"/>
  <c r="AN201" i="1" s="1"/>
  <c r="AQ201" i="1"/>
  <c r="AP201" i="1"/>
  <c r="AR200" i="1"/>
  <c r="AQ200" i="1"/>
  <c r="AP200" i="1"/>
  <c r="AR199" i="1"/>
  <c r="AN199" i="1" s="1"/>
  <c r="AQ199" i="1"/>
  <c r="AP199" i="1"/>
  <c r="AR198" i="1"/>
  <c r="AQ198" i="1"/>
  <c r="AP198" i="1"/>
  <c r="AR197" i="1"/>
  <c r="AN197" i="1" s="1"/>
  <c r="AQ197" i="1"/>
  <c r="AP197" i="1"/>
  <c r="AR196" i="1"/>
  <c r="AQ196" i="1"/>
  <c r="AP196" i="1"/>
  <c r="AR195" i="1"/>
  <c r="AN195" i="1" s="1"/>
  <c r="AQ195" i="1"/>
  <c r="AP195" i="1"/>
  <c r="AR194" i="1"/>
  <c r="AQ194" i="1"/>
  <c r="AP194" i="1"/>
  <c r="AR193" i="1"/>
  <c r="AN193" i="1" s="1"/>
  <c r="AQ193" i="1"/>
  <c r="AP193" i="1"/>
  <c r="AR192" i="1"/>
  <c r="AQ192" i="1"/>
  <c r="AP192" i="1"/>
  <c r="AR191" i="1"/>
  <c r="AN191" i="1" s="1"/>
  <c r="AQ191" i="1"/>
  <c r="AP191" i="1"/>
  <c r="AR190" i="1"/>
  <c r="AQ190" i="1"/>
  <c r="AP190" i="1"/>
  <c r="AR189" i="1"/>
  <c r="AN189" i="1" s="1"/>
  <c r="AQ189" i="1"/>
  <c r="AP189" i="1"/>
  <c r="AR188" i="1"/>
  <c r="AQ188" i="1"/>
  <c r="AP188" i="1"/>
  <c r="AR187" i="1"/>
  <c r="AN187" i="1" s="1"/>
  <c r="AQ187" i="1"/>
  <c r="AP187" i="1"/>
  <c r="AR186" i="1"/>
  <c r="AQ186" i="1"/>
  <c r="AP186" i="1"/>
  <c r="AR185" i="1"/>
  <c r="AN185" i="1" s="1"/>
  <c r="AQ185" i="1"/>
  <c r="AP185" i="1"/>
  <c r="AR184" i="1"/>
  <c r="AQ184" i="1"/>
  <c r="AP184" i="1"/>
  <c r="AR183" i="1"/>
  <c r="AN183" i="1" s="1"/>
  <c r="AQ183" i="1"/>
  <c r="AP183" i="1"/>
  <c r="AR182" i="1"/>
  <c r="AQ182" i="1"/>
  <c r="AP182" i="1"/>
  <c r="AR181" i="1"/>
  <c r="AN181" i="1" s="1"/>
  <c r="AQ181" i="1"/>
  <c r="AP181" i="1"/>
  <c r="AR180" i="1"/>
  <c r="AQ180" i="1"/>
  <c r="AP180" i="1"/>
  <c r="AR179" i="1"/>
  <c r="AQ179" i="1"/>
  <c r="AP179" i="1"/>
  <c r="AR178" i="1"/>
  <c r="AQ178" i="1"/>
  <c r="AP178" i="1"/>
  <c r="AR177" i="1"/>
  <c r="AN177" i="1" s="1"/>
  <c r="AQ177" i="1"/>
  <c r="AP177" i="1"/>
  <c r="AR176" i="1"/>
  <c r="AQ176" i="1"/>
  <c r="AP176" i="1"/>
  <c r="AR175" i="1"/>
  <c r="AN175" i="1" s="1"/>
  <c r="AQ175" i="1"/>
  <c r="AP175" i="1"/>
  <c r="AR174" i="1"/>
  <c r="AQ174" i="1"/>
  <c r="AP174" i="1"/>
  <c r="AR173" i="1"/>
  <c r="AN173" i="1" s="1"/>
  <c r="AQ173" i="1"/>
  <c r="AP173" i="1"/>
  <c r="AR172" i="1"/>
  <c r="AQ172" i="1"/>
  <c r="AP172" i="1"/>
  <c r="AR171" i="1"/>
  <c r="AN171" i="1" s="1"/>
  <c r="AQ171" i="1"/>
  <c r="AP171" i="1"/>
  <c r="AR170" i="1"/>
  <c r="AQ170" i="1"/>
  <c r="AP170" i="1"/>
  <c r="AR169" i="1"/>
  <c r="AN169" i="1" s="1"/>
  <c r="AQ169" i="1"/>
  <c r="AP169" i="1"/>
  <c r="AR168" i="1"/>
  <c r="AQ168" i="1"/>
  <c r="AP168" i="1"/>
  <c r="AR167" i="1"/>
  <c r="AN167" i="1" s="1"/>
  <c r="AQ167" i="1"/>
  <c r="AP167" i="1"/>
  <c r="AR166" i="1"/>
  <c r="AQ166" i="1"/>
  <c r="AP166" i="1"/>
  <c r="AR165" i="1"/>
  <c r="AN165" i="1" s="1"/>
  <c r="AQ165" i="1"/>
  <c r="AP165" i="1"/>
  <c r="AR164" i="1"/>
  <c r="AQ164" i="1"/>
  <c r="AP164" i="1"/>
  <c r="AR163" i="1"/>
  <c r="AN163" i="1" s="1"/>
  <c r="AQ163" i="1"/>
  <c r="AP163" i="1"/>
  <c r="AR162" i="1"/>
  <c r="AQ162" i="1"/>
  <c r="AP162" i="1"/>
  <c r="AR161" i="1"/>
  <c r="AN161" i="1" s="1"/>
  <c r="AQ161" i="1"/>
  <c r="AP161" i="1"/>
  <c r="AR160" i="1"/>
  <c r="AQ160" i="1"/>
  <c r="AP160" i="1"/>
  <c r="AR159" i="1"/>
  <c r="AN159" i="1" s="1"/>
  <c r="AQ159" i="1"/>
  <c r="AP159" i="1"/>
  <c r="AR158" i="1"/>
  <c r="AQ158" i="1"/>
  <c r="AP158" i="1"/>
  <c r="AR157" i="1"/>
  <c r="AN157" i="1" s="1"/>
  <c r="AQ157" i="1"/>
  <c r="AP157" i="1"/>
  <c r="AR156" i="1"/>
  <c r="AQ156" i="1"/>
  <c r="AP156" i="1"/>
  <c r="AR155" i="1"/>
  <c r="AN155" i="1" s="1"/>
  <c r="AQ155" i="1"/>
  <c r="AP155" i="1"/>
  <c r="AR154" i="1"/>
  <c r="AQ154" i="1"/>
  <c r="AP154" i="1"/>
  <c r="AR153" i="1"/>
  <c r="AN153" i="1" s="1"/>
  <c r="AQ153" i="1"/>
  <c r="AP153" i="1"/>
  <c r="AR152" i="1"/>
  <c r="AQ152" i="1"/>
  <c r="AP152" i="1"/>
  <c r="AR151" i="1"/>
  <c r="AN151" i="1" s="1"/>
  <c r="AQ151" i="1"/>
  <c r="AP151" i="1"/>
  <c r="AR150" i="1"/>
  <c r="AQ150" i="1"/>
  <c r="AP150" i="1"/>
  <c r="AR149" i="1"/>
  <c r="AN149" i="1" s="1"/>
  <c r="AQ149" i="1"/>
  <c r="AP149" i="1"/>
  <c r="AR148" i="1"/>
  <c r="AQ148" i="1"/>
  <c r="AP148" i="1"/>
  <c r="AR147" i="1"/>
  <c r="AQ147" i="1"/>
  <c r="AP147" i="1"/>
  <c r="AR146" i="1"/>
  <c r="AQ146" i="1"/>
  <c r="AP146" i="1"/>
  <c r="AR145" i="1"/>
  <c r="AN145" i="1" s="1"/>
  <c r="AQ145" i="1"/>
  <c r="AP145" i="1"/>
  <c r="AR144" i="1"/>
  <c r="AQ144" i="1"/>
  <c r="AP144" i="1"/>
  <c r="AR143" i="1"/>
  <c r="AN143" i="1" s="1"/>
  <c r="AQ143" i="1"/>
  <c r="AP143" i="1"/>
  <c r="AR142" i="1"/>
  <c r="AQ142" i="1"/>
  <c r="AP142" i="1"/>
  <c r="AR141" i="1"/>
  <c r="AN141" i="1" s="1"/>
  <c r="AQ141" i="1"/>
  <c r="AP141" i="1"/>
  <c r="AR140" i="1"/>
  <c r="AQ140" i="1"/>
  <c r="AP140" i="1"/>
  <c r="AR139" i="1"/>
  <c r="AN139" i="1" s="1"/>
  <c r="AQ139" i="1"/>
  <c r="AP139" i="1"/>
  <c r="AR138" i="1"/>
  <c r="AQ138" i="1"/>
  <c r="AP138" i="1"/>
  <c r="AR137" i="1"/>
  <c r="AN137" i="1" s="1"/>
  <c r="AQ137" i="1"/>
  <c r="AP137" i="1"/>
  <c r="AR136" i="1"/>
  <c r="AQ136" i="1"/>
  <c r="AP136" i="1"/>
  <c r="AR135" i="1"/>
  <c r="AN135" i="1" s="1"/>
  <c r="AQ135" i="1"/>
  <c r="AP135" i="1"/>
  <c r="AR134" i="1"/>
  <c r="AQ134" i="1"/>
  <c r="AP134" i="1"/>
  <c r="AR133" i="1"/>
  <c r="AN133" i="1" s="1"/>
  <c r="AQ133" i="1"/>
  <c r="AP133" i="1"/>
  <c r="AR132" i="1"/>
  <c r="AQ132" i="1"/>
  <c r="AP132" i="1"/>
  <c r="AR131" i="1"/>
  <c r="AN131" i="1" s="1"/>
  <c r="AQ131" i="1"/>
  <c r="AP131" i="1"/>
  <c r="AR130" i="1"/>
  <c r="AQ130" i="1"/>
  <c r="AP130" i="1"/>
  <c r="AR129" i="1"/>
  <c r="AN129" i="1" s="1"/>
  <c r="AQ129" i="1"/>
  <c r="AP129" i="1"/>
  <c r="AR128" i="1"/>
  <c r="AQ128" i="1"/>
  <c r="AP128" i="1"/>
  <c r="AR127" i="1"/>
  <c r="AN127" i="1" s="1"/>
  <c r="AQ127" i="1"/>
  <c r="AP127" i="1"/>
  <c r="AR126" i="1"/>
  <c r="AQ126" i="1"/>
  <c r="AP126" i="1"/>
  <c r="AR125" i="1"/>
  <c r="AN125" i="1" s="1"/>
  <c r="AQ125" i="1"/>
  <c r="AP125" i="1"/>
  <c r="AR124" i="1"/>
  <c r="AQ124" i="1"/>
  <c r="AP124" i="1"/>
  <c r="AR123" i="1"/>
  <c r="AN123" i="1" s="1"/>
  <c r="AQ123" i="1"/>
  <c r="AP123" i="1"/>
  <c r="AR122" i="1"/>
  <c r="AQ122" i="1"/>
  <c r="AP122" i="1"/>
  <c r="AR121" i="1"/>
  <c r="AN121" i="1" s="1"/>
  <c r="AQ121" i="1"/>
  <c r="AP121" i="1"/>
  <c r="AR120" i="1"/>
  <c r="AQ120" i="1"/>
  <c r="AP120" i="1"/>
  <c r="AR119" i="1"/>
  <c r="AN119" i="1" s="1"/>
  <c r="AQ119" i="1"/>
  <c r="AP119" i="1"/>
  <c r="AR118" i="1"/>
  <c r="AQ118" i="1"/>
  <c r="AP118" i="1"/>
  <c r="AR117" i="1"/>
  <c r="AN117" i="1" s="1"/>
  <c r="AQ117" i="1"/>
  <c r="AP117" i="1"/>
  <c r="AR116" i="1"/>
  <c r="AQ116" i="1"/>
  <c r="AP116" i="1"/>
  <c r="AR115" i="1"/>
  <c r="AQ115" i="1"/>
  <c r="AP115" i="1"/>
  <c r="AR114" i="1"/>
  <c r="AQ114" i="1"/>
  <c r="AP114" i="1"/>
  <c r="AR113" i="1"/>
  <c r="AN113" i="1" s="1"/>
  <c r="AQ113" i="1"/>
  <c r="AP113" i="1"/>
  <c r="AR112" i="1"/>
  <c r="AQ112" i="1"/>
  <c r="AP112" i="1"/>
  <c r="AR111" i="1"/>
  <c r="AN111" i="1" s="1"/>
  <c r="AQ111" i="1"/>
  <c r="AP111" i="1"/>
  <c r="AR110" i="1"/>
  <c r="AQ110" i="1"/>
  <c r="AP110" i="1"/>
  <c r="AR109" i="1"/>
  <c r="AN109" i="1" s="1"/>
  <c r="AQ109" i="1"/>
  <c r="AP109" i="1"/>
  <c r="AR108" i="1"/>
  <c r="AQ108" i="1"/>
  <c r="AP108" i="1"/>
  <c r="AR107" i="1"/>
  <c r="AN107" i="1" s="1"/>
  <c r="AQ107" i="1"/>
  <c r="AP107" i="1"/>
  <c r="AR106" i="1"/>
  <c r="AQ106" i="1"/>
  <c r="AP106" i="1"/>
  <c r="AR105" i="1"/>
  <c r="AN105" i="1" s="1"/>
  <c r="AQ105" i="1"/>
  <c r="AP105" i="1"/>
  <c r="AR104" i="1"/>
  <c r="AQ104" i="1"/>
  <c r="AP104" i="1"/>
  <c r="AR103" i="1"/>
  <c r="AN103" i="1" s="1"/>
  <c r="AQ103" i="1"/>
  <c r="AP103" i="1"/>
  <c r="AR102" i="1"/>
  <c r="AQ102" i="1"/>
  <c r="AP102" i="1"/>
  <c r="AR101" i="1"/>
  <c r="AN101" i="1" s="1"/>
  <c r="AQ101" i="1"/>
  <c r="AP101" i="1"/>
  <c r="AR100" i="1"/>
  <c r="AQ100" i="1"/>
  <c r="AP100" i="1"/>
  <c r="AR99" i="1"/>
  <c r="AN99" i="1" s="1"/>
  <c r="AQ99" i="1"/>
  <c r="AP99" i="1"/>
  <c r="AR98" i="1"/>
  <c r="AQ98" i="1"/>
  <c r="AP98" i="1"/>
  <c r="AR97" i="1"/>
  <c r="AQ97" i="1"/>
  <c r="AP97" i="1"/>
  <c r="AR96" i="1"/>
  <c r="AQ96" i="1"/>
  <c r="AP96" i="1"/>
  <c r="AR95" i="1"/>
  <c r="AQ95" i="1"/>
  <c r="AP95" i="1"/>
  <c r="AR94" i="1"/>
  <c r="AQ94" i="1"/>
  <c r="AP94" i="1"/>
  <c r="AR93" i="1"/>
  <c r="AQ93" i="1"/>
  <c r="AP93" i="1"/>
  <c r="AR92" i="1"/>
  <c r="AQ92" i="1"/>
  <c r="AP92" i="1"/>
  <c r="AR91" i="1"/>
  <c r="AQ91" i="1"/>
  <c r="AP91" i="1"/>
  <c r="AR90" i="1"/>
  <c r="AQ90" i="1"/>
  <c r="AP90" i="1"/>
  <c r="AR89" i="1"/>
  <c r="AQ89" i="1"/>
  <c r="AP89" i="1"/>
  <c r="AR88" i="1"/>
  <c r="AQ88" i="1"/>
  <c r="AP88" i="1"/>
  <c r="AR87" i="1"/>
  <c r="AQ87" i="1"/>
  <c r="AP87" i="1"/>
  <c r="AR86" i="1"/>
  <c r="AQ86" i="1"/>
  <c r="AP86" i="1"/>
  <c r="AR85" i="1"/>
  <c r="AQ85" i="1"/>
  <c r="AP85" i="1"/>
  <c r="AR84" i="1"/>
  <c r="AQ84" i="1"/>
  <c r="AP84" i="1"/>
  <c r="AR83" i="1"/>
  <c r="AQ83" i="1"/>
  <c r="AP83" i="1"/>
  <c r="AR82" i="1"/>
  <c r="AQ82" i="1"/>
  <c r="AP82" i="1"/>
  <c r="AR81" i="1"/>
  <c r="AQ81" i="1"/>
  <c r="AP81" i="1"/>
  <c r="AR80" i="1"/>
  <c r="AQ80" i="1"/>
  <c r="AP80" i="1"/>
  <c r="AR79" i="1"/>
  <c r="AQ79" i="1"/>
  <c r="AP79" i="1"/>
  <c r="AR78" i="1"/>
  <c r="AQ78" i="1"/>
  <c r="AP78" i="1"/>
  <c r="AR77" i="1"/>
  <c r="AQ77" i="1"/>
  <c r="AP77" i="1"/>
  <c r="AR76" i="1"/>
  <c r="AQ76" i="1"/>
  <c r="AP76" i="1"/>
  <c r="AR75" i="1"/>
  <c r="AN75" i="1" s="1"/>
  <c r="AQ75" i="1"/>
  <c r="AP75" i="1"/>
  <c r="AR74" i="1"/>
  <c r="AQ74" i="1"/>
  <c r="AP74" i="1"/>
  <c r="AR73" i="1"/>
  <c r="AN73" i="1" s="1"/>
  <c r="AQ73" i="1"/>
  <c r="AP73" i="1"/>
  <c r="AR72" i="1"/>
  <c r="AQ72" i="1"/>
  <c r="AP72" i="1"/>
  <c r="AR71" i="1"/>
  <c r="AN71" i="1" s="1"/>
  <c r="AQ71" i="1"/>
  <c r="AP71" i="1"/>
  <c r="AR70" i="1"/>
  <c r="AQ70" i="1"/>
  <c r="AP70" i="1"/>
  <c r="AR69" i="1"/>
  <c r="AN69" i="1" s="1"/>
  <c r="AQ69" i="1"/>
  <c r="AP69" i="1"/>
  <c r="AR68" i="1"/>
  <c r="AQ68" i="1"/>
  <c r="AP68" i="1"/>
  <c r="AR67" i="1"/>
  <c r="AN67" i="1" s="1"/>
  <c r="AQ67" i="1"/>
  <c r="AP67" i="1"/>
  <c r="AR66" i="1"/>
  <c r="AQ66" i="1"/>
  <c r="AP66" i="1"/>
  <c r="AR65" i="1"/>
  <c r="AN65" i="1" s="1"/>
  <c r="AQ65" i="1"/>
  <c r="AP65" i="1"/>
  <c r="AR64" i="1"/>
  <c r="AQ64" i="1"/>
  <c r="AP64" i="1"/>
  <c r="AR63" i="1"/>
  <c r="AN63" i="1" s="1"/>
  <c r="AQ63" i="1"/>
  <c r="AP63" i="1"/>
  <c r="AR62" i="1"/>
  <c r="AQ62" i="1"/>
  <c r="AP62" i="1"/>
  <c r="AR61" i="1"/>
  <c r="AN61" i="1" s="1"/>
  <c r="AQ61" i="1"/>
  <c r="AP61" i="1"/>
  <c r="AR60" i="1"/>
  <c r="AQ60" i="1"/>
  <c r="AP60" i="1"/>
  <c r="AR59" i="1"/>
  <c r="AN59" i="1" s="1"/>
  <c r="AQ59" i="1"/>
  <c r="AP59" i="1"/>
  <c r="AR58" i="1"/>
  <c r="AQ58" i="1"/>
  <c r="AP58" i="1"/>
  <c r="AR57" i="1"/>
  <c r="AN57" i="1" s="1"/>
  <c r="AQ57" i="1"/>
  <c r="AP57" i="1"/>
  <c r="AR56" i="1"/>
  <c r="AQ56" i="1"/>
  <c r="AP56" i="1"/>
  <c r="AR55" i="1"/>
  <c r="AN55" i="1" s="1"/>
  <c r="AQ55" i="1"/>
  <c r="AP55" i="1"/>
  <c r="AR54" i="1"/>
  <c r="AQ54" i="1"/>
  <c r="AP54" i="1"/>
  <c r="AR53" i="1"/>
  <c r="AN53" i="1" s="1"/>
  <c r="AQ53" i="1"/>
  <c r="AP53" i="1"/>
  <c r="AR52" i="1"/>
  <c r="AQ52" i="1"/>
  <c r="AP52" i="1"/>
  <c r="AR51" i="1"/>
  <c r="AN51" i="1" s="1"/>
  <c r="AQ51" i="1"/>
  <c r="AP51" i="1"/>
  <c r="AR50" i="1"/>
  <c r="AQ50" i="1"/>
  <c r="AP50" i="1"/>
  <c r="AR49" i="1"/>
  <c r="AN49" i="1" s="1"/>
  <c r="AQ49" i="1"/>
  <c r="AP49" i="1"/>
  <c r="AR48" i="1"/>
  <c r="AQ48" i="1"/>
  <c r="AP48" i="1"/>
  <c r="AR47" i="1"/>
  <c r="AQ47" i="1"/>
  <c r="AP47" i="1"/>
  <c r="AR46" i="1"/>
  <c r="AQ46" i="1"/>
  <c r="AP46" i="1"/>
  <c r="AR45" i="1"/>
  <c r="AN45" i="1" s="1"/>
  <c r="AQ45" i="1"/>
  <c r="AP45" i="1"/>
  <c r="AR44" i="1"/>
  <c r="AQ44" i="1"/>
  <c r="AP44" i="1"/>
  <c r="AR43" i="1"/>
  <c r="AN43" i="1" s="1"/>
  <c r="AQ43" i="1"/>
  <c r="AP43" i="1"/>
  <c r="AR42" i="1"/>
  <c r="AQ42" i="1"/>
  <c r="AP42" i="1"/>
  <c r="AR41" i="1"/>
  <c r="AN41" i="1" s="1"/>
  <c r="AQ41" i="1"/>
  <c r="AP41" i="1"/>
  <c r="AR40" i="1"/>
  <c r="AQ40" i="1"/>
  <c r="AP40" i="1"/>
  <c r="AR39" i="1"/>
  <c r="AQ39" i="1"/>
  <c r="AP39" i="1"/>
  <c r="AR38" i="1"/>
  <c r="AQ38" i="1"/>
  <c r="AP38" i="1"/>
  <c r="AR37" i="1"/>
  <c r="AN37" i="1" s="1"/>
  <c r="AQ37" i="1"/>
  <c r="AP37" i="1"/>
  <c r="AR36" i="1"/>
  <c r="AQ36" i="1"/>
  <c r="AP36" i="1"/>
  <c r="AR35" i="1"/>
  <c r="AN35" i="1" s="1"/>
  <c r="AQ35" i="1"/>
  <c r="AP35" i="1"/>
  <c r="AR34" i="1"/>
  <c r="AQ34" i="1"/>
  <c r="AP34" i="1"/>
  <c r="AR33" i="1"/>
  <c r="AN33" i="1" s="1"/>
  <c r="AQ33" i="1"/>
  <c r="AP33" i="1"/>
  <c r="AR32" i="1"/>
  <c r="AQ32" i="1"/>
  <c r="AP32" i="1"/>
  <c r="AR31" i="1"/>
  <c r="AN31" i="1" s="1"/>
  <c r="AQ31" i="1"/>
  <c r="AP31" i="1"/>
  <c r="AR30" i="1"/>
  <c r="AQ30" i="1"/>
  <c r="AP30" i="1"/>
  <c r="AR29" i="1"/>
  <c r="AN29" i="1" s="1"/>
  <c r="AQ29" i="1"/>
  <c r="AP29" i="1"/>
  <c r="AR28" i="1"/>
  <c r="AQ28" i="1"/>
  <c r="AP28" i="1"/>
  <c r="AR27" i="1"/>
  <c r="AQ27" i="1"/>
  <c r="AP27" i="1"/>
  <c r="AR26" i="1"/>
  <c r="AQ26" i="1"/>
  <c r="AP26" i="1"/>
  <c r="AR25" i="1"/>
  <c r="AQ25" i="1"/>
  <c r="AP25" i="1"/>
  <c r="AR24" i="1"/>
  <c r="AQ24" i="1"/>
  <c r="AP24" i="1"/>
  <c r="AR23" i="1"/>
  <c r="AQ23" i="1"/>
  <c r="AP23" i="1"/>
  <c r="AR22" i="1"/>
  <c r="AQ22" i="1"/>
  <c r="AP22" i="1"/>
  <c r="AN25" i="1"/>
  <c r="AN115" i="1"/>
  <c r="AN147" i="1"/>
  <c r="AN179" i="1"/>
  <c r="AN211" i="1"/>
  <c r="AH323" i="1"/>
  <c r="AG323" i="1"/>
  <c r="AF323" i="1"/>
  <c r="AH322" i="1"/>
  <c r="AG322" i="1"/>
  <c r="AF322" i="1"/>
  <c r="AH321" i="1"/>
  <c r="AG321" i="1"/>
  <c r="AF321" i="1"/>
  <c r="AH320" i="1"/>
  <c r="AG320" i="1"/>
  <c r="AF320" i="1"/>
  <c r="AH319" i="1"/>
  <c r="AG319" i="1"/>
  <c r="AF319" i="1"/>
  <c r="AH318" i="1"/>
  <c r="AG318" i="1"/>
  <c r="AF318" i="1"/>
  <c r="AH317" i="1"/>
  <c r="AG317" i="1"/>
  <c r="AF317" i="1"/>
  <c r="AH316" i="1"/>
  <c r="AG316" i="1"/>
  <c r="AF316" i="1"/>
  <c r="AH315" i="1"/>
  <c r="AG315" i="1"/>
  <c r="AF315" i="1"/>
  <c r="AH314" i="1"/>
  <c r="AG314" i="1"/>
  <c r="AF314" i="1"/>
  <c r="AH313" i="1"/>
  <c r="AG313" i="1"/>
  <c r="AF313" i="1"/>
  <c r="AH312" i="1"/>
  <c r="AG312" i="1"/>
  <c r="AF312" i="1"/>
  <c r="AH311" i="1"/>
  <c r="AG311" i="1"/>
  <c r="AF311" i="1"/>
  <c r="AH310" i="1"/>
  <c r="AG310" i="1"/>
  <c r="AF310" i="1"/>
  <c r="AH309" i="1"/>
  <c r="AG309" i="1"/>
  <c r="AF309" i="1"/>
  <c r="AH308" i="1"/>
  <c r="AG308" i="1"/>
  <c r="AF308" i="1"/>
  <c r="AH307" i="1"/>
  <c r="AG307" i="1"/>
  <c r="AF307" i="1"/>
  <c r="AH306" i="1"/>
  <c r="AG306" i="1"/>
  <c r="AF306" i="1"/>
  <c r="AH305" i="1"/>
  <c r="AG305" i="1"/>
  <c r="AF305" i="1"/>
  <c r="AH304" i="1"/>
  <c r="AG304" i="1"/>
  <c r="AF304" i="1"/>
  <c r="AH303" i="1"/>
  <c r="AG303" i="1"/>
  <c r="AF303" i="1"/>
  <c r="AH302" i="1"/>
  <c r="AG302" i="1"/>
  <c r="AF302" i="1"/>
  <c r="AH301" i="1"/>
  <c r="AG301" i="1"/>
  <c r="AF301" i="1"/>
  <c r="AH300" i="1"/>
  <c r="AG300" i="1"/>
  <c r="AF300" i="1"/>
  <c r="AH299" i="1"/>
  <c r="AG299" i="1"/>
  <c r="AF299" i="1"/>
  <c r="AH298" i="1"/>
  <c r="AG298" i="1"/>
  <c r="AF298" i="1"/>
  <c r="AH297" i="1"/>
  <c r="AG297" i="1"/>
  <c r="AF297" i="1"/>
  <c r="AH296" i="1"/>
  <c r="AG296" i="1"/>
  <c r="AF296" i="1"/>
  <c r="AH295" i="1"/>
  <c r="AG295" i="1"/>
  <c r="AF295" i="1"/>
  <c r="AH294" i="1"/>
  <c r="AG294" i="1"/>
  <c r="AF294" i="1"/>
  <c r="AH293" i="1"/>
  <c r="AG293" i="1"/>
  <c r="AF293" i="1"/>
  <c r="AH292" i="1"/>
  <c r="AG292" i="1"/>
  <c r="AF292" i="1"/>
  <c r="AH291" i="1"/>
  <c r="AG291" i="1"/>
  <c r="AF291" i="1"/>
  <c r="AH290" i="1"/>
  <c r="AG290" i="1"/>
  <c r="AF290" i="1"/>
  <c r="AH289" i="1"/>
  <c r="AG289" i="1"/>
  <c r="AF289" i="1"/>
  <c r="AH288" i="1"/>
  <c r="AG288" i="1"/>
  <c r="AF288" i="1"/>
  <c r="AH287" i="1"/>
  <c r="AG287" i="1"/>
  <c r="AF287" i="1"/>
  <c r="AH286" i="1"/>
  <c r="AG286" i="1"/>
  <c r="AF286" i="1"/>
  <c r="AH285" i="1"/>
  <c r="AG285" i="1"/>
  <c r="AF285" i="1"/>
  <c r="AH284" i="1"/>
  <c r="AG284" i="1"/>
  <c r="AF284" i="1"/>
  <c r="AH283" i="1"/>
  <c r="AG283" i="1"/>
  <c r="AF283" i="1"/>
  <c r="AH282" i="1"/>
  <c r="AG282" i="1"/>
  <c r="AF282" i="1"/>
  <c r="AH281" i="1"/>
  <c r="AG281" i="1"/>
  <c r="AF281" i="1"/>
  <c r="AH280" i="1"/>
  <c r="AG280" i="1"/>
  <c r="AF280" i="1"/>
  <c r="AH279" i="1"/>
  <c r="AG279" i="1"/>
  <c r="AF279" i="1"/>
  <c r="AH278" i="1"/>
  <c r="AG278" i="1"/>
  <c r="AF278" i="1"/>
  <c r="AH277" i="1"/>
  <c r="AG277" i="1"/>
  <c r="AF277" i="1"/>
  <c r="AH276" i="1"/>
  <c r="AG276" i="1"/>
  <c r="AF276" i="1"/>
  <c r="AH275" i="1"/>
  <c r="AG275" i="1"/>
  <c r="AF275" i="1"/>
  <c r="AH274" i="1"/>
  <c r="AG274" i="1"/>
  <c r="AF274" i="1"/>
  <c r="AH273" i="1"/>
  <c r="AG273" i="1"/>
  <c r="AF273" i="1"/>
  <c r="AH272" i="1"/>
  <c r="AG272" i="1"/>
  <c r="AF272" i="1"/>
  <c r="AH271" i="1"/>
  <c r="AG271" i="1"/>
  <c r="AF271" i="1"/>
  <c r="AH270" i="1"/>
  <c r="AG270" i="1"/>
  <c r="AF270" i="1"/>
  <c r="AH269" i="1"/>
  <c r="AG269" i="1"/>
  <c r="AF269" i="1"/>
  <c r="AH268" i="1"/>
  <c r="AG268" i="1"/>
  <c r="AF268" i="1"/>
  <c r="AH267" i="1"/>
  <c r="AG267" i="1"/>
  <c r="AF267" i="1"/>
  <c r="AH266" i="1"/>
  <c r="AG266" i="1"/>
  <c r="AF266" i="1"/>
  <c r="AH265" i="1"/>
  <c r="AG265" i="1"/>
  <c r="AF265" i="1"/>
  <c r="AH264" i="1"/>
  <c r="AG264" i="1"/>
  <c r="AF264" i="1"/>
  <c r="AH263" i="1"/>
  <c r="AG263" i="1"/>
  <c r="AF263" i="1"/>
  <c r="AH262" i="1"/>
  <c r="AG262" i="1"/>
  <c r="AF262" i="1"/>
  <c r="AH261" i="1"/>
  <c r="AG261" i="1"/>
  <c r="AF261" i="1"/>
  <c r="AH260" i="1"/>
  <c r="AG260" i="1"/>
  <c r="AF260" i="1"/>
  <c r="AH259" i="1"/>
  <c r="AG259" i="1"/>
  <c r="AF259" i="1"/>
  <c r="AH258" i="1"/>
  <c r="AG258" i="1"/>
  <c r="AF258" i="1"/>
  <c r="AH257" i="1"/>
  <c r="AG257" i="1"/>
  <c r="AF257" i="1"/>
  <c r="AH256" i="1"/>
  <c r="AG256" i="1"/>
  <c r="AF256" i="1"/>
  <c r="AH255" i="1"/>
  <c r="AG255" i="1"/>
  <c r="AF255" i="1"/>
  <c r="AH254" i="1"/>
  <c r="AG254" i="1"/>
  <c r="AF254" i="1"/>
  <c r="AH253" i="1"/>
  <c r="AG253" i="1"/>
  <c r="AF253" i="1"/>
  <c r="AH252" i="1"/>
  <c r="AG252" i="1"/>
  <c r="AF252" i="1"/>
  <c r="AH251" i="1"/>
  <c r="AG251" i="1"/>
  <c r="AF251" i="1"/>
  <c r="AH250" i="1"/>
  <c r="AG250" i="1"/>
  <c r="AF250" i="1"/>
  <c r="AH249" i="1"/>
  <c r="AG249" i="1"/>
  <c r="AF249" i="1"/>
  <c r="AH248" i="1"/>
  <c r="AG248" i="1"/>
  <c r="AF248" i="1"/>
  <c r="AH247" i="1"/>
  <c r="AG247" i="1"/>
  <c r="AF247" i="1"/>
  <c r="AH246" i="1"/>
  <c r="AG246" i="1"/>
  <c r="AF246" i="1"/>
  <c r="AH245" i="1"/>
  <c r="AG245" i="1"/>
  <c r="AF245" i="1"/>
  <c r="AH244" i="1"/>
  <c r="AG244" i="1"/>
  <c r="AF244" i="1"/>
  <c r="AH243" i="1"/>
  <c r="AG243" i="1"/>
  <c r="AF243" i="1"/>
  <c r="AH242" i="1"/>
  <c r="AG242" i="1"/>
  <c r="AF242" i="1"/>
  <c r="AH241" i="1"/>
  <c r="AG241" i="1"/>
  <c r="AF241" i="1"/>
  <c r="AH240" i="1"/>
  <c r="AG240" i="1"/>
  <c r="AF240" i="1"/>
  <c r="AH239" i="1"/>
  <c r="AG239" i="1"/>
  <c r="AF239" i="1"/>
  <c r="AH238" i="1"/>
  <c r="AG238" i="1"/>
  <c r="AF238" i="1"/>
  <c r="AH237" i="1"/>
  <c r="AG237" i="1"/>
  <c r="AF237" i="1"/>
  <c r="AH236" i="1"/>
  <c r="AG236" i="1"/>
  <c r="AF236" i="1"/>
  <c r="AH235" i="1"/>
  <c r="AG235" i="1"/>
  <c r="AF235" i="1"/>
  <c r="AH234" i="1"/>
  <c r="AG234" i="1"/>
  <c r="AF234" i="1"/>
  <c r="AH233" i="1"/>
  <c r="AG233" i="1"/>
  <c r="AF233" i="1"/>
  <c r="AH232" i="1"/>
  <c r="AG232" i="1"/>
  <c r="AF232" i="1"/>
  <c r="AH231" i="1"/>
  <c r="AG231" i="1"/>
  <c r="AF231" i="1"/>
  <c r="AH230" i="1"/>
  <c r="AG230" i="1"/>
  <c r="AF230" i="1"/>
  <c r="AH229" i="1"/>
  <c r="AG229" i="1"/>
  <c r="AF229" i="1"/>
  <c r="AH228" i="1"/>
  <c r="AG228" i="1"/>
  <c r="AF228" i="1"/>
  <c r="AH227" i="1"/>
  <c r="AG227" i="1"/>
  <c r="AF227" i="1"/>
  <c r="AH226" i="1"/>
  <c r="AG226" i="1"/>
  <c r="AF226" i="1"/>
  <c r="AH225" i="1"/>
  <c r="AG225" i="1"/>
  <c r="AF225" i="1"/>
  <c r="AH224" i="1"/>
  <c r="AG224" i="1"/>
  <c r="AF224" i="1"/>
  <c r="AH223" i="1"/>
  <c r="AG223" i="1"/>
  <c r="AF223" i="1"/>
  <c r="AH222" i="1"/>
  <c r="AG222" i="1"/>
  <c r="AF222" i="1"/>
  <c r="AH221" i="1"/>
  <c r="AG221" i="1"/>
  <c r="AF221" i="1"/>
  <c r="AH220" i="1"/>
  <c r="AG220" i="1"/>
  <c r="AF220" i="1"/>
  <c r="AH219" i="1"/>
  <c r="AG219" i="1"/>
  <c r="AF219" i="1"/>
  <c r="AH218" i="1"/>
  <c r="AG218" i="1"/>
  <c r="AF218" i="1"/>
  <c r="AH217" i="1"/>
  <c r="AG217" i="1"/>
  <c r="AF217" i="1"/>
  <c r="AH216" i="1"/>
  <c r="AG216" i="1"/>
  <c r="AF216" i="1"/>
  <c r="AH215" i="1"/>
  <c r="AG215" i="1"/>
  <c r="AF215" i="1"/>
  <c r="AH214" i="1"/>
  <c r="AG214" i="1"/>
  <c r="AF214" i="1"/>
  <c r="AH213" i="1"/>
  <c r="AG213" i="1"/>
  <c r="AF213" i="1"/>
  <c r="AH212" i="1"/>
  <c r="AG212" i="1"/>
  <c r="AF212" i="1"/>
  <c r="AH211" i="1"/>
  <c r="AG211" i="1"/>
  <c r="AF211" i="1"/>
  <c r="AH210" i="1"/>
  <c r="AG210" i="1"/>
  <c r="AF210" i="1"/>
  <c r="AH209" i="1"/>
  <c r="AG209" i="1"/>
  <c r="AF209" i="1"/>
  <c r="AH208" i="1"/>
  <c r="AG208" i="1"/>
  <c r="AF208" i="1"/>
  <c r="AH207" i="1"/>
  <c r="AG207" i="1"/>
  <c r="AF207" i="1"/>
  <c r="AH206" i="1"/>
  <c r="AG206" i="1"/>
  <c r="AF206" i="1"/>
  <c r="AH205" i="1"/>
  <c r="AG205" i="1"/>
  <c r="AF205" i="1"/>
  <c r="AH204" i="1"/>
  <c r="AG204" i="1"/>
  <c r="AF204" i="1"/>
  <c r="AH203" i="1"/>
  <c r="AG203" i="1"/>
  <c r="AF203" i="1"/>
  <c r="AH202" i="1"/>
  <c r="AG202" i="1"/>
  <c r="AF202" i="1"/>
  <c r="AH201" i="1"/>
  <c r="AG201" i="1"/>
  <c r="AF201" i="1"/>
  <c r="AH200" i="1"/>
  <c r="AG200" i="1"/>
  <c r="AF200" i="1"/>
  <c r="AH199" i="1"/>
  <c r="AG199" i="1"/>
  <c r="AF199" i="1"/>
  <c r="AH198" i="1"/>
  <c r="AG198" i="1"/>
  <c r="AF198" i="1"/>
  <c r="AH197" i="1"/>
  <c r="AG197" i="1"/>
  <c r="AF197" i="1"/>
  <c r="AH196" i="1"/>
  <c r="AG196" i="1"/>
  <c r="AF196" i="1"/>
  <c r="AH195" i="1"/>
  <c r="AG195" i="1"/>
  <c r="AF195" i="1"/>
  <c r="AH194" i="1"/>
  <c r="AG194" i="1"/>
  <c r="AF194" i="1"/>
  <c r="AH193" i="1"/>
  <c r="AG193" i="1"/>
  <c r="AF193" i="1"/>
  <c r="AH192" i="1"/>
  <c r="AG192" i="1"/>
  <c r="AF192" i="1"/>
  <c r="AH191" i="1"/>
  <c r="AG191" i="1"/>
  <c r="AF191" i="1"/>
  <c r="AH190" i="1"/>
  <c r="AG190" i="1"/>
  <c r="AF190" i="1"/>
  <c r="AH189" i="1"/>
  <c r="AG189" i="1"/>
  <c r="AF189" i="1"/>
  <c r="AH188" i="1"/>
  <c r="AG188" i="1"/>
  <c r="AF188" i="1"/>
  <c r="AH187" i="1"/>
  <c r="AG187" i="1"/>
  <c r="AF187" i="1"/>
  <c r="AH186" i="1"/>
  <c r="AG186" i="1"/>
  <c r="AF186" i="1"/>
  <c r="AH185" i="1"/>
  <c r="AG185" i="1"/>
  <c r="AF185" i="1"/>
  <c r="AH184" i="1"/>
  <c r="AG184" i="1"/>
  <c r="AF184" i="1"/>
  <c r="AH183" i="1"/>
  <c r="AG183" i="1"/>
  <c r="AF183" i="1"/>
  <c r="AH182" i="1"/>
  <c r="AG182" i="1"/>
  <c r="AF182" i="1"/>
  <c r="AH181" i="1"/>
  <c r="AG181" i="1"/>
  <c r="AF181" i="1"/>
  <c r="AH180" i="1"/>
  <c r="AG180" i="1"/>
  <c r="AF180" i="1"/>
  <c r="AH179" i="1"/>
  <c r="AG179" i="1"/>
  <c r="AF179" i="1"/>
  <c r="AH178" i="1"/>
  <c r="AG178" i="1"/>
  <c r="AF178" i="1"/>
  <c r="AH177" i="1"/>
  <c r="AG177" i="1"/>
  <c r="AF177" i="1"/>
  <c r="AH176" i="1"/>
  <c r="AG176" i="1"/>
  <c r="AF176" i="1"/>
  <c r="AH175" i="1"/>
  <c r="AG175" i="1"/>
  <c r="AF175" i="1"/>
  <c r="AH174" i="1"/>
  <c r="AG174" i="1"/>
  <c r="AF174" i="1"/>
  <c r="AH173" i="1"/>
  <c r="AG173" i="1"/>
  <c r="AF173" i="1"/>
  <c r="AH172" i="1"/>
  <c r="AG172" i="1"/>
  <c r="AF172" i="1"/>
  <c r="AH171" i="1"/>
  <c r="AG171" i="1"/>
  <c r="AF171" i="1"/>
  <c r="AH170" i="1"/>
  <c r="AG170" i="1"/>
  <c r="AF170" i="1"/>
  <c r="AH169" i="1"/>
  <c r="AG169" i="1"/>
  <c r="AF169" i="1"/>
  <c r="AH168" i="1"/>
  <c r="AG168" i="1"/>
  <c r="AF168" i="1"/>
  <c r="AH167" i="1"/>
  <c r="AG167" i="1"/>
  <c r="AF167" i="1"/>
  <c r="AH166" i="1"/>
  <c r="AG166" i="1"/>
  <c r="AF166" i="1"/>
  <c r="AH165" i="1"/>
  <c r="AG165" i="1"/>
  <c r="AF165" i="1"/>
  <c r="AH164" i="1"/>
  <c r="AG164" i="1"/>
  <c r="AF164" i="1"/>
  <c r="AH163" i="1"/>
  <c r="AG163" i="1"/>
  <c r="AF163" i="1"/>
  <c r="AH162" i="1"/>
  <c r="AG162" i="1"/>
  <c r="AF162" i="1"/>
  <c r="AH161" i="1"/>
  <c r="AG161" i="1"/>
  <c r="AF161" i="1"/>
  <c r="AH160" i="1"/>
  <c r="AG160" i="1"/>
  <c r="AF160" i="1"/>
  <c r="AH159" i="1"/>
  <c r="AG159" i="1"/>
  <c r="AF159" i="1"/>
  <c r="AH158" i="1"/>
  <c r="AG158" i="1"/>
  <c r="AF158" i="1"/>
  <c r="AH157" i="1"/>
  <c r="AG157" i="1"/>
  <c r="AF157" i="1"/>
  <c r="AH156" i="1"/>
  <c r="AG156" i="1"/>
  <c r="AF156" i="1"/>
  <c r="AH155" i="1"/>
  <c r="AG155" i="1"/>
  <c r="AF155" i="1"/>
  <c r="AH154" i="1"/>
  <c r="AG154" i="1"/>
  <c r="AF154" i="1"/>
  <c r="AH153" i="1"/>
  <c r="AG153" i="1"/>
  <c r="AF153" i="1"/>
  <c r="AH152" i="1"/>
  <c r="AG152" i="1"/>
  <c r="AF152" i="1"/>
  <c r="AH151" i="1"/>
  <c r="AG151" i="1"/>
  <c r="AF151" i="1"/>
  <c r="AH150" i="1"/>
  <c r="AG150" i="1"/>
  <c r="AF150" i="1"/>
  <c r="AH149" i="1"/>
  <c r="AG149" i="1"/>
  <c r="AF149" i="1"/>
  <c r="AH148" i="1"/>
  <c r="AG148" i="1"/>
  <c r="AF148" i="1"/>
  <c r="AH147" i="1"/>
  <c r="AG147" i="1"/>
  <c r="AF147" i="1"/>
  <c r="AH146" i="1"/>
  <c r="AG146" i="1"/>
  <c r="AF146" i="1"/>
  <c r="AH145" i="1"/>
  <c r="AG145" i="1"/>
  <c r="AF145" i="1"/>
  <c r="AH144" i="1"/>
  <c r="AG144" i="1"/>
  <c r="AF144" i="1"/>
  <c r="AH143" i="1"/>
  <c r="AG143" i="1"/>
  <c r="AF143" i="1"/>
  <c r="AH142" i="1"/>
  <c r="AG142" i="1"/>
  <c r="AF142" i="1"/>
  <c r="AH141" i="1"/>
  <c r="AG141" i="1"/>
  <c r="AF141" i="1"/>
  <c r="AH140" i="1"/>
  <c r="AG140" i="1"/>
  <c r="AF140" i="1"/>
  <c r="AH139" i="1"/>
  <c r="AG139" i="1"/>
  <c r="AF139" i="1"/>
  <c r="AH138" i="1"/>
  <c r="AG138" i="1"/>
  <c r="AF138" i="1"/>
  <c r="AH137" i="1"/>
  <c r="AG137" i="1"/>
  <c r="AF137" i="1"/>
  <c r="AH136" i="1"/>
  <c r="AG136" i="1"/>
  <c r="AF136" i="1"/>
  <c r="AH135" i="1"/>
  <c r="AG135" i="1"/>
  <c r="AF135" i="1"/>
  <c r="AH134" i="1"/>
  <c r="AG134" i="1"/>
  <c r="AF134" i="1"/>
  <c r="AH133" i="1"/>
  <c r="AG133" i="1"/>
  <c r="AF133" i="1"/>
  <c r="AH132" i="1"/>
  <c r="AG132" i="1"/>
  <c r="AF132" i="1"/>
  <c r="AH131" i="1"/>
  <c r="AG131" i="1"/>
  <c r="AF131" i="1"/>
  <c r="AH130" i="1"/>
  <c r="AG130" i="1"/>
  <c r="AF130" i="1"/>
  <c r="AH129" i="1"/>
  <c r="AG129" i="1"/>
  <c r="AF129" i="1"/>
  <c r="AH128" i="1"/>
  <c r="AG128" i="1"/>
  <c r="AF128" i="1"/>
  <c r="AH127" i="1"/>
  <c r="AG127" i="1"/>
  <c r="AF127" i="1"/>
  <c r="AH126" i="1"/>
  <c r="AG126" i="1"/>
  <c r="AF126" i="1"/>
  <c r="AH125" i="1"/>
  <c r="AG125" i="1"/>
  <c r="AF125" i="1"/>
  <c r="AH124" i="1"/>
  <c r="AG124" i="1"/>
  <c r="AF124" i="1"/>
  <c r="AH123" i="1"/>
  <c r="AG123" i="1"/>
  <c r="AF123" i="1"/>
  <c r="AH122" i="1"/>
  <c r="AG122" i="1"/>
  <c r="AF122" i="1"/>
  <c r="AH121" i="1"/>
  <c r="AG121" i="1"/>
  <c r="AF121" i="1"/>
  <c r="AH120" i="1"/>
  <c r="AG120" i="1"/>
  <c r="AF120" i="1"/>
  <c r="AH119" i="1"/>
  <c r="AG119" i="1"/>
  <c r="AF119" i="1"/>
  <c r="AH118" i="1"/>
  <c r="AG118" i="1"/>
  <c r="AF118" i="1"/>
  <c r="AH117" i="1"/>
  <c r="AG117" i="1"/>
  <c r="AF117" i="1"/>
  <c r="AH116" i="1"/>
  <c r="AG116" i="1"/>
  <c r="AF116" i="1"/>
  <c r="AH115" i="1"/>
  <c r="AG115" i="1"/>
  <c r="AF115" i="1"/>
  <c r="AH114" i="1"/>
  <c r="AG114" i="1"/>
  <c r="AF114" i="1"/>
  <c r="AH113" i="1"/>
  <c r="AG113" i="1"/>
  <c r="AF113" i="1"/>
  <c r="AH112" i="1"/>
  <c r="AG112" i="1"/>
  <c r="AF112" i="1"/>
  <c r="AH111" i="1"/>
  <c r="AG111" i="1"/>
  <c r="AF111" i="1"/>
  <c r="AH110" i="1"/>
  <c r="AG110" i="1"/>
  <c r="AF110" i="1"/>
  <c r="AH109" i="1"/>
  <c r="AG109" i="1"/>
  <c r="AF109" i="1"/>
  <c r="AH108" i="1"/>
  <c r="AG108" i="1"/>
  <c r="AF108" i="1"/>
  <c r="AH107" i="1"/>
  <c r="AG107" i="1"/>
  <c r="AF107" i="1"/>
  <c r="AH106" i="1"/>
  <c r="AG106" i="1"/>
  <c r="AF106" i="1"/>
  <c r="AH105" i="1"/>
  <c r="AG105" i="1"/>
  <c r="AF105" i="1"/>
  <c r="AH104" i="1"/>
  <c r="AG104" i="1"/>
  <c r="AF104" i="1"/>
  <c r="AH103" i="1"/>
  <c r="AG103" i="1"/>
  <c r="AF103" i="1"/>
  <c r="AH102" i="1"/>
  <c r="AG102" i="1"/>
  <c r="AF102" i="1"/>
  <c r="AH101" i="1"/>
  <c r="AG101" i="1"/>
  <c r="AF101" i="1"/>
  <c r="AH100" i="1"/>
  <c r="AG100" i="1"/>
  <c r="AF100" i="1"/>
  <c r="AH99" i="1"/>
  <c r="AG99" i="1"/>
  <c r="AF99" i="1"/>
  <c r="AH98" i="1"/>
  <c r="AG98" i="1"/>
  <c r="AF98" i="1"/>
  <c r="AH97" i="1"/>
  <c r="AG97" i="1"/>
  <c r="AF97" i="1"/>
  <c r="AH96" i="1"/>
  <c r="AG96" i="1"/>
  <c r="AF96" i="1"/>
  <c r="AH95" i="1"/>
  <c r="AG95" i="1"/>
  <c r="AF95" i="1"/>
  <c r="AH94" i="1"/>
  <c r="AG94" i="1"/>
  <c r="AF94" i="1"/>
  <c r="AH93" i="1"/>
  <c r="AG93" i="1"/>
  <c r="AF93" i="1"/>
  <c r="AH92" i="1"/>
  <c r="AG92" i="1"/>
  <c r="AF92" i="1"/>
  <c r="AH91" i="1"/>
  <c r="AG91" i="1"/>
  <c r="AF91" i="1"/>
  <c r="AH90" i="1"/>
  <c r="AG90" i="1"/>
  <c r="AF90" i="1"/>
  <c r="AH89" i="1"/>
  <c r="AG89" i="1"/>
  <c r="AF89" i="1"/>
  <c r="AH88" i="1"/>
  <c r="AG88" i="1"/>
  <c r="AF88" i="1"/>
  <c r="AH87" i="1"/>
  <c r="AG87" i="1"/>
  <c r="AF87" i="1"/>
  <c r="AH86" i="1"/>
  <c r="AG86" i="1"/>
  <c r="AF86" i="1"/>
  <c r="AH85" i="1"/>
  <c r="AG85" i="1"/>
  <c r="AF85" i="1"/>
  <c r="AH84" i="1"/>
  <c r="AG84" i="1"/>
  <c r="AF84" i="1"/>
  <c r="AH83" i="1"/>
  <c r="AG83" i="1"/>
  <c r="AF83" i="1"/>
  <c r="AH82" i="1"/>
  <c r="AG82" i="1"/>
  <c r="AF82" i="1"/>
  <c r="AH81" i="1"/>
  <c r="AG81" i="1"/>
  <c r="AF81" i="1"/>
  <c r="AH80" i="1"/>
  <c r="AG80" i="1"/>
  <c r="AF80" i="1"/>
  <c r="AH79" i="1"/>
  <c r="AG79" i="1"/>
  <c r="AF79" i="1"/>
  <c r="AH78" i="1"/>
  <c r="AG78" i="1"/>
  <c r="AF78" i="1"/>
  <c r="AH77" i="1"/>
  <c r="AG77" i="1"/>
  <c r="AF77" i="1"/>
  <c r="AH76" i="1"/>
  <c r="AG76" i="1"/>
  <c r="AF76" i="1"/>
  <c r="AH75" i="1"/>
  <c r="AG75" i="1"/>
  <c r="AF75" i="1"/>
  <c r="AH74" i="1"/>
  <c r="AG74" i="1"/>
  <c r="AF74" i="1"/>
  <c r="AH73" i="1"/>
  <c r="AG73" i="1"/>
  <c r="AF73" i="1"/>
  <c r="AH72" i="1"/>
  <c r="AG72" i="1"/>
  <c r="AF72" i="1"/>
  <c r="AH71" i="1"/>
  <c r="AG71" i="1"/>
  <c r="AF71" i="1"/>
  <c r="AH70" i="1"/>
  <c r="AG70" i="1"/>
  <c r="AF70" i="1"/>
  <c r="AH69" i="1"/>
  <c r="AG69" i="1"/>
  <c r="AF69" i="1"/>
  <c r="AH68" i="1"/>
  <c r="AD68" i="1" s="1"/>
  <c r="AG68" i="1"/>
  <c r="AF68" i="1"/>
  <c r="AH67" i="1"/>
  <c r="AG67" i="1"/>
  <c r="AF67" i="1"/>
  <c r="AH66" i="1"/>
  <c r="AD66" i="1" s="1"/>
  <c r="AG66" i="1"/>
  <c r="AF66" i="1"/>
  <c r="AH65" i="1"/>
  <c r="AG65" i="1"/>
  <c r="AF65" i="1"/>
  <c r="AH64" i="1"/>
  <c r="AD64" i="1" s="1"/>
  <c r="AG64" i="1"/>
  <c r="AF64" i="1"/>
  <c r="AH63" i="1"/>
  <c r="AD63" i="1" s="1"/>
  <c r="AG63" i="1"/>
  <c r="AF63" i="1"/>
  <c r="AH62" i="1"/>
  <c r="AD62" i="1" s="1"/>
  <c r="AG62" i="1"/>
  <c r="AF62" i="1"/>
  <c r="AH61" i="1"/>
  <c r="AG61" i="1"/>
  <c r="AF61" i="1"/>
  <c r="AH60" i="1"/>
  <c r="AG60" i="1"/>
  <c r="AF60" i="1"/>
  <c r="AH59" i="1"/>
  <c r="AG59" i="1"/>
  <c r="AF59" i="1"/>
  <c r="AH58" i="1"/>
  <c r="AD58" i="1" s="1"/>
  <c r="AG58" i="1"/>
  <c r="AF58" i="1"/>
  <c r="AH57" i="1"/>
  <c r="AG57" i="1"/>
  <c r="AF57" i="1"/>
  <c r="AH56" i="1"/>
  <c r="AD56" i="1" s="1"/>
  <c r="AG56" i="1"/>
  <c r="AF56" i="1"/>
  <c r="AH55" i="1"/>
  <c r="AG55" i="1"/>
  <c r="AF55" i="1"/>
  <c r="AH54" i="1"/>
  <c r="AG54" i="1"/>
  <c r="AF54" i="1"/>
  <c r="AH53" i="1"/>
  <c r="AG53" i="1"/>
  <c r="AF53" i="1"/>
  <c r="AH52" i="1"/>
  <c r="AD52" i="1" s="1"/>
  <c r="AG52" i="1"/>
  <c r="AF52" i="1"/>
  <c r="AH51" i="1"/>
  <c r="AG51" i="1"/>
  <c r="AF51" i="1"/>
  <c r="AH50" i="1"/>
  <c r="AD50" i="1" s="1"/>
  <c r="AG50" i="1"/>
  <c r="AF50" i="1"/>
  <c r="AH49" i="1"/>
  <c r="AG49" i="1"/>
  <c r="AF49" i="1"/>
  <c r="AH48" i="1"/>
  <c r="AD48" i="1" s="1"/>
  <c r="AG48" i="1"/>
  <c r="AF48" i="1"/>
  <c r="AH47" i="1"/>
  <c r="AG47" i="1"/>
  <c r="AF47" i="1"/>
  <c r="AH46" i="1"/>
  <c r="AD46" i="1" s="1"/>
  <c r="AG46" i="1"/>
  <c r="AF46" i="1"/>
  <c r="AH45" i="1"/>
  <c r="AG45" i="1"/>
  <c r="AF45" i="1"/>
  <c r="AH44" i="1"/>
  <c r="AD44" i="1" s="1"/>
  <c r="AG44" i="1"/>
  <c r="AF44" i="1"/>
  <c r="AH43" i="1"/>
  <c r="AG43" i="1"/>
  <c r="AF43" i="1"/>
  <c r="AH42" i="1"/>
  <c r="AG42" i="1"/>
  <c r="AF42" i="1"/>
  <c r="AH41" i="1"/>
  <c r="AG41" i="1"/>
  <c r="AF41" i="1"/>
  <c r="AH40" i="1"/>
  <c r="AD40" i="1" s="1"/>
  <c r="AG40" i="1"/>
  <c r="AF40" i="1"/>
  <c r="AH39" i="1"/>
  <c r="AD39" i="1" s="1"/>
  <c r="AG39" i="1"/>
  <c r="AF39" i="1"/>
  <c r="AH38" i="1"/>
  <c r="AG38" i="1"/>
  <c r="AF38" i="1"/>
  <c r="AH37" i="1"/>
  <c r="AG37" i="1"/>
  <c r="AF37" i="1"/>
  <c r="AH36" i="1"/>
  <c r="AD36" i="1" s="1"/>
  <c r="AG36" i="1"/>
  <c r="AF36" i="1"/>
  <c r="AH35" i="1"/>
  <c r="AG35" i="1"/>
  <c r="AF35" i="1"/>
  <c r="AH34" i="1"/>
  <c r="AD34" i="1" s="1"/>
  <c r="AG34" i="1"/>
  <c r="AF34" i="1"/>
  <c r="AH33" i="1"/>
  <c r="AG33" i="1"/>
  <c r="AF33" i="1"/>
  <c r="AH32" i="1"/>
  <c r="AD32" i="1" s="1"/>
  <c r="AG32" i="1"/>
  <c r="AF32" i="1"/>
  <c r="AH31" i="1"/>
  <c r="AG31" i="1"/>
  <c r="AF31" i="1"/>
  <c r="AH30" i="1"/>
  <c r="AD30" i="1" s="1"/>
  <c r="AG30" i="1"/>
  <c r="AF30" i="1"/>
  <c r="AH29" i="1"/>
  <c r="AG29" i="1"/>
  <c r="AF29" i="1"/>
  <c r="AH28" i="1"/>
  <c r="AD28" i="1" s="1"/>
  <c r="AG28" i="1"/>
  <c r="AF28" i="1"/>
  <c r="AH27" i="1"/>
  <c r="AG27" i="1"/>
  <c r="AF27" i="1"/>
  <c r="AH26" i="1"/>
  <c r="AD26" i="1" s="1"/>
  <c r="AG26" i="1"/>
  <c r="AF26" i="1"/>
  <c r="AH25" i="1"/>
  <c r="AG25" i="1"/>
  <c r="AF25" i="1"/>
  <c r="AH24" i="1"/>
  <c r="AD24" i="1" s="1"/>
  <c r="AG24" i="1"/>
  <c r="AF24" i="1"/>
  <c r="AH23" i="1"/>
  <c r="AG23" i="1"/>
  <c r="AF23" i="1"/>
  <c r="AH22" i="1"/>
  <c r="AD22" i="1" s="1"/>
  <c r="AG22" i="1"/>
  <c r="AF22" i="1"/>
  <c r="X323" i="1"/>
  <c r="W323" i="1"/>
  <c r="V323" i="1"/>
  <c r="X322" i="1"/>
  <c r="W322" i="1"/>
  <c r="V322" i="1"/>
  <c r="X321" i="1"/>
  <c r="W321" i="1"/>
  <c r="V321" i="1"/>
  <c r="X320" i="1"/>
  <c r="W320" i="1"/>
  <c r="V320" i="1"/>
  <c r="X319" i="1"/>
  <c r="W319" i="1"/>
  <c r="V319" i="1"/>
  <c r="X318" i="1"/>
  <c r="W318" i="1"/>
  <c r="V318" i="1"/>
  <c r="X317" i="1"/>
  <c r="W317" i="1"/>
  <c r="V317" i="1"/>
  <c r="X316" i="1"/>
  <c r="W316" i="1"/>
  <c r="V316" i="1"/>
  <c r="X315" i="1"/>
  <c r="W315" i="1"/>
  <c r="V315" i="1"/>
  <c r="X314" i="1"/>
  <c r="W314" i="1"/>
  <c r="V314" i="1"/>
  <c r="X313" i="1"/>
  <c r="W313" i="1"/>
  <c r="V313" i="1"/>
  <c r="X312" i="1"/>
  <c r="W312" i="1"/>
  <c r="V312" i="1"/>
  <c r="X311" i="1"/>
  <c r="W311" i="1"/>
  <c r="V311" i="1"/>
  <c r="X310" i="1"/>
  <c r="W310" i="1"/>
  <c r="V310" i="1"/>
  <c r="X309" i="1"/>
  <c r="W309" i="1"/>
  <c r="V309" i="1"/>
  <c r="X308" i="1"/>
  <c r="W308" i="1"/>
  <c r="V308" i="1"/>
  <c r="X307" i="1"/>
  <c r="W307" i="1"/>
  <c r="V307" i="1"/>
  <c r="X306" i="1"/>
  <c r="W306" i="1"/>
  <c r="V306" i="1"/>
  <c r="X305" i="1"/>
  <c r="W305" i="1"/>
  <c r="V305" i="1"/>
  <c r="X304" i="1"/>
  <c r="W304" i="1"/>
  <c r="V304" i="1"/>
  <c r="X303" i="1"/>
  <c r="W303" i="1"/>
  <c r="V303" i="1"/>
  <c r="X302" i="1"/>
  <c r="W302" i="1"/>
  <c r="V302" i="1"/>
  <c r="X301" i="1"/>
  <c r="W301" i="1"/>
  <c r="V301" i="1"/>
  <c r="X300" i="1"/>
  <c r="W300" i="1"/>
  <c r="V300" i="1"/>
  <c r="X299" i="1"/>
  <c r="W299" i="1"/>
  <c r="V299" i="1"/>
  <c r="X298" i="1"/>
  <c r="W298" i="1"/>
  <c r="V298" i="1"/>
  <c r="X297" i="1"/>
  <c r="W297" i="1"/>
  <c r="V297" i="1"/>
  <c r="X296" i="1"/>
  <c r="W296" i="1"/>
  <c r="V296" i="1"/>
  <c r="X295" i="1"/>
  <c r="W295" i="1"/>
  <c r="V295" i="1"/>
  <c r="X294" i="1"/>
  <c r="W294" i="1"/>
  <c r="V294" i="1"/>
  <c r="X293" i="1"/>
  <c r="W293" i="1"/>
  <c r="V293" i="1"/>
  <c r="X292" i="1"/>
  <c r="W292" i="1"/>
  <c r="V292" i="1"/>
  <c r="X291" i="1"/>
  <c r="W291" i="1"/>
  <c r="V291" i="1"/>
  <c r="X290" i="1"/>
  <c r="W290" i="1"/>
  <c r="V290" i="1"/>
  <c r="X289" i="1"/>
  <c r="W289" i="1"/>
  <c r="V289" i="1"/>
  <c r="X288" i="1"/>
  <c r="W288" i="1"/>
  <c r="V288" i="1"/>
  <c r="X287" i="1"/>
  <c r="W287" i="1"/>
  <c r="V287" i="1"/>
  <c r="X286" i="1"/>
  <c r="W286" i="1"/>
  <c r="V286" i="1"/>
  <c r="X285" i="1"/>
  <c r="W285" i="1"/>
  <c r="V285" i="1"/>
  <c r="X284" i="1"/>
  <c r="W284" i="1"/>
  <c r="V284" i="1"/>
  <c r="X283" i="1"/>
  <c r="W283" i="1"/>
  <c r="V283" i="1"/>
  <c r="X282" i="1"/>
  <c r="W282" i="1"/>
  <c r="V282" i="1"/>
  <c r="X281" i="1"/>
  <c r="W281" i="1"/>
  <c r="V281" i="1"/>
  <c r="X280" i="1"/>
  <c r="W280" i="1"/>
  <c r="V280" i="1"/>
  <c r="X279" i="1"/>
  <c r="W279" i="1"/>
  <c r="V279" i="1"/>
  <c r="X278" i="1"/>
  <c r="W278" i="1"/>
  <c r="V278" i="1"/>
  <c r="X277" i="1"/>
  <c r="W277" i="1"/>
  <c r="V277" i="1"/>
  <c r="X276" i="1"/>
  <c r="W276" i="1"/>
  <c r="V276" i="1"/>
  <c r="X275" i="1"/>
  <c r="W275" i="1"/>
  <c r="V275" i="1"/>
  <c r="X274" i="1"/>
  <c r="W274" i="1"/>
  <c r="V274" i="1"/>
  <c r="X273" i="1"/>
  <c r="W273" i="1"/>
  <c r="V273" i="1"/>
  <c r="X272" i="1"/>
  <c r="W272" i="1"/>
  <c r="V272" i="1"/>
  <c r="X271" i="1"/>
  <c r="W271" i="1"/>
  <c r="V271" i="1"/>
  <c r="X270" i="1"/>
  <c r="W270" i="1"/>
  <c r="V270" i="1"/>
  <c r="X269" i="1"/>
  <c r="W269" i="1"/>
  <c r="V269" i="1"/>
  <c r="X268" i="1"/>
  <c r="W268" i="1"/>
  <c r="V268" i="1"/>
  <c r="X267" i="1"/>
  <c r="W267" i="1"/>
  <c r="V267" i="1"/>
  <c r="X266" i="1"/>
  <c r="W266" i="1"/>
  <c r="V266" i="1"/>
  <c r="X265" i="1"/>
  <c r="W265" i="1"/>
  <c r="V265" i="1"/>
  <c r="X264" i="1"/>
  <c r="W264" i="1"/>
  <c r="V264" i="1"/>
  <c r="X263" i="1"/>
  <c r="W263" i="1"/>
  <c r="V263" i="1"/>
  <c r="X262" i="1"/>
  <c r="W262" i="1"/>
  <c r="V262" i="1"/>
  <c r="X261" i="1"/>
  <c r="W261" i="1"/>
  <c r="V261" i="1"/>
  <c r="X260" i="1"/>
  <c r="W260" i="1"/>
  <c r="V260" i="1"/>
  <c r="X259" i="1"/>
  <c r="W259" i="1"/>
  <c r="V259" i="1"/>
  <c r="X258" i="1"/>
  <c r="W258" i="1"/>
  <c r="V258" i="1"/>
  <c r="X257" i="1"/>
  <c r="W257" i="1"/>
  <c r="V257" i="1"/>
  <c r="X256" i="1"/>
  <c r="W256" i="1"/>
  <c r="V256" i="1"/>
  <c r="X255" i="1"/>
  <c r="W255" i="1"/>
  <c r="V255" i="1"/>
  <c r="X254" i="1"/>
  <c r="W254" i="1"/>
  <c r="V254" i="1"/>
  <c r="X253" i="1"/>
  <c r="W253" i="1"/>
  <c r="V253" i="1"/>
  <c r="X252" i="1"/>
  <c r="W252" i="1"/>
  <c r="V252" i="1"/>
  <c r="X251" i="1"/>
  <c r="W251" i="1"/>
  <c r="V251" i="1"/>
  <c r="X250" i="1"/>
  <c r="W250" i="1"/>
  <c r="V250" i="1"/>
  <c r="X249" i="1"/>
  <c r="W249" i="1"/>
  <c r="V249" i="1"/>
  <c r="X248" i="1"/>
  <c r="W248" i="1"/>
  <c r="V248" i="1"/>
  <c r="X247" i="1"/>
  <c r="W247" i="1"/>
  <c r="V247" i="1"/>
  <c r="X246" i="1"/>
  <c r="W246" i="1"/>
  <c r="V246" i="1"/>
  <c r="X245" i="1"/>
  <c r="W245" i="1"/>
  <c r="V245" i="1"/>
  <c r="X244" i="1"/>
  <c r="W244" i="1"/>
  <c r="V244" i="1"/>
  <c r="X243" i="1"/>
  <c r="W243" i="1"/>
  <c r="V243" i="1"/>
  <c r="X242" i="1"/>
  <c r="W242" i="1"/>
  <c r="V242" i="1"/>
  <c r="X241" i="1"/>
  <c r="W241" i="1"/>
  <c r="V241" i="1"/>
  <c r="X240" i="1"/>
  <c r="W240" i="1"/>
  <c r="V240" i="1"/>
  <c r="X239" i="1"/>
  <c r="W239" i="1"/>
  <c r="V239" i="1"/>
  <c r="X238" i="1"/>
  <c r="W238" i="1"/>
  <c r="V238" i="1"/>
  <c r="X237" i="1"/>
  <c r="W237" i="1"/>
  <c r="V237" i="1"/>
  <c r="X236" i="1"/>
  <c r="W236" i="1"/>
  <c r="V236" i="1"/>
  <c r="X235" i="1"/>
  <c r="W235" i="1"/>
  <c r="V235" i="1"/>
  <c r="X234" i="1"/>
  <c r="W234" i="1"/>
  <c r="V234" i="1"/>
  <c r="X233" i="1"/>
  <c r="W233" i="1"/>
  <c r="V233" i="1"/>
  <c r="X232" i="1"/>
  <c r="W232" i="1"/>
  <c r="V232" i="1"/>
  <c r="X231" i="1"/>
  <c r="W231" i="1"/>
  <c r="V231" i="1"/>
  <c r="X230" i="1"/>
  <c r="W230" i="1"/>
  <c r="V230" i="1"/>
  <c r="X229" i="1"/>
  <c r="W229" i="1"/>
  <c r="V229" i="1"/>
  <c r="X228" i="1"/>
  <c r="W228" i="1"/>
  <c r="V228" i="1"/>
  <c r="X227" i="1"/>
  <c r="W227" i="1"/>
  <c r="V227" i="1"/>
  <c r="X226" i="1"/>
  <c r="W226" i="1"/>
  <c r="V226" i="1"/>
  <c r="X225" i="1"/>
  <c r="W225" i="1"/>
  <c r="V225" i="1"/>
  <c r="X224" i="1"/>
  <c r="W224" i="1"/>
  <c r="V224" i="1"/>
  <c r="X223" i="1"/>
  <c r="W223" i="1"/>
  <c r="V223" i="1"/>
  <c r="X222" i="1"/>
  <c r="W222" i="1"/>
  <c r="V222" i="1"/>
  <c r="X221" i="1"/>
  <c r="W221" i="1"/>
  <c r="V221" i="1"/>
  <c r="X220" i="1"/>
  <c r="W220" i="1"/>
  <c r="V220" i="1"/>
  <c r="X219" i="1"/>
  <c r="W219" i="1"/>
  <c r="V219" i="1"/>
  <c r="X218" i="1"/>
  <c r="W218" i="1"/>
  <c r="V218" i="1"/>
  <c r="X217" i="1"/>
  <c r="W217" i="1"/>
  <c r="V217" i="1"/>
  <c r="X216" i="1"/>
  <c r="W216" i="1"/>
  <c r="V216" i="1"/>
  <c r="X215" i="1"/>
  <c r="W215" i="1"/>
  <c r="V215" i="1"/>
  <c r="X214" i="1"/>
  <c r="W214" i="1"/>
  <c r="V214" i="1"/>
  <c r="X213" i="1"/>
  <c r="W213" i="1"/>
  <c r="V213" i="1"/>
  <c r="X212" i="1"/>
  <c r="W212" i="1"/>
  <c r="V212" i="1"/>
  <c r="X211" i="1"/>
  <c r="W211" i="1"/>
  <c r="V211" i="1"/>
  <c r="X210" i="1"/>
  <c r="W210" i="1"/>
  <c r="V210" i="1"/>
  <c r="X209" i="1"/>
  <c r="W209" i="1"/>
  <c r="V209" i="1"/>
  <c r="X208" i="1"/>
  <c r="W208" i="1"/>
  <c r="V208" i="1"/>
  <c r="X207" i="1"/>
  <c r="W207" i="1"/>
  <c r="V207" i="1"/>
  <c r="X206" i="1"/>
  <c r="W206" i="1"/>
  <c r="V206" i="1"/>
  <c r="X205" i="1"/>
  <c r="W205" i="1"/>
  <c r="V205" i="1"/>
  <c r="X204" i="1"/>
  <c r="W204" i="1"/>
  <c r="V204" i="1"/>
  <c r="X203" i="1"/>
  <c r="W203" i="1"/>
  <c r="V203" i="1"/>
  <c r="X202" i="1"/>
  <c r="W202" i="1"/>
  <c r="V202" i="1"/>
  <c r="X201" i="1"/>
  <c r="W201" i="1"/>
  <c r="V201" i="1"/>
  <c r="X200" i="1"/>
  <c r="W200" i="1"/>
  <c r="V200" i="1"/>
  <c r="X199" i="1"/>
  <c r="W199" i="1"/>
  <c r="V199" i="1"/>
  <c r="X198" i="1"/>
  <c r="W198" i="1"/>
  <c r="V198" i="1"/>
  <c r="X197" i="1"/>
  <c r="W197" i="1"/>
  <c r="V197" i="1"/>
  <c r="X196" i="1"/>
  <c r="W196" i="1"/>
  <c r="V196" i="1"/>
  <c r="X195" i="1"/>
  <c r="W195" i="1"/>
  <c r="V195" i="1"/>
  <c r="X194" i="1"/>
  <c r="W194" i="1"/>
  <c r="V194" i="1"/>
  <c r="X193" i="1"/>
  <c r="W193" i="1"/>
  <c r="V193" i="1"/>
  <c r="X192" i="1"/>
  <c r="W192" i="1"/>
  <c r="V192" i="1"/>
  <c r="X191" i="1"/>
  <c r="W191" i="1"/>
  <c r="V191" i="1"/>
  <c r="X190" i="1"/>
  <c r="W190" i="1"/>
  <c r="V190" i="1"/>
  <c r="X189" i="1"/>
  <c r="W189" i="1"/>
  <c r="V189" i="1"/>
  <c r="X188" i="1"/>
  <c r="W188" i="1"/>
  <c r="V188" i="1"/>
  <c r="X187" i="1"/>
  <c r="W187" i="1"/>
  <c r="V187" i="1"/>
  <c r="X186" i="1"/>
  <c r="W186" i="1"/>
  <c r="V186" i="1"/>
  <c r="X185" i="1"/>
  <c r="W185" i="1"/>
  <c r="V185" i="1"/>
  <c r="X184" i="1"/>
  <c r="W184" i="1"/>
  <c r="V184" i="1"/>
  <c r="X183" i="1"/>
  <c r="W183" i="1"/>
  <c r="V183" i="1"/>
  <c r="X182" i="1"/>
  <c r="W182" i="1"/>
  <c r="V182" i="1"/>
  <c r="X181" i="1"/>
  <c r="W181" i="1"/>
  <c r="V181" i="1"/>
  <c r="X180" i="1"/>
  <c r="W180" i="1"/>
  <c r="V180" i="1"/>
  <c r="X179" i="1"/>
  <c r="W179" i="1"/>
  <c r="V179" i="1"/>
  <c r="X178" i="1"/>
  <c r="W178" i="1"/>
  <c r="V178" i="1"/>
  <c r="X177" i="1"/>
  <c r="W177" i="1"/>
  <c r="V177" i="1"/>
  <c r="X176" i="1"/>
  <c r="W176" i="1"/>
  <c r="V176" i="1"/>
  <c r="X175" i="1"/>
  <c r="W175" i="1"/>
  <c r="V175" i="1"/>
  <c r="X174" i="1"/>
  <c r="W174" i="1"/>
  <c r="V174" i="1"/>
  <c r="X173" i="1"/>
  <c r="W173" i="1"/>
  <c r="V173" i="1"/>
  <c r="X172" i="1"/>
  <c r="W172" i="1"/>
  <c r="V172" i="1"/>
  <c r="X171" i="1"/>
  <c r="W171" i="1"/>
  <c r="V171" i="1"/>
  <c r="X170" i="1"/>
  <c r="W170" i="1"/>
  <c r="V170" i="1"/>
  <c r="X169" i="1"/>
  <c r="W169" i="1"/>
  <c r="V169" i="1"/>
  <c r="X168" i="1"/>
  <c r="W168" i="1"/>
  <c r="V168" i="1"/>
  <c r="X167" i="1"/>
  <c r="W167" i="1"/>
  <c r="V167" i="1"/>
  <c r="X166" i="1"/>
  <c r="W166" i="1"/>
  <c r="V166" i="1"/>
  <c r="X165" i="1"/>
  <c r="W165" i="1"/>
  <c r="V165" i="1"/>
  <c r="X164" i="1"/>
  <c r="W164" i="1"/>
  <c r="V164" i="1"/>
  <c r="X163" i="1"/>
  <c r="W163" i="1"/>
  <c r="V163" i="1"/>
  <c r="X162" i="1"/>
  <c r="W162" i="1"/>
  <c r="V162" i="1"/>
  <c r="X161" i="1"/>
  <c r="W161" i="1"/>
  <c r="V161" i="1"/>
  <c r="X160" i="1"/>
  <c r="W160" i="1"/>
  <c r="V160" i="1"/>
  <c r="X159" i="1"/>
  <c r="W159" i="1"/>
  <c r="V159" i="1"/>
  <c r="X158" i="1"/>
  <c r="W158" i="1"/>
  <c r="V158" i="1"/>
  <c r="X157" i="1"/>
  <c r="W157" i="1"/>
  <c r="V157" i="1"/>
  <c r="X156" i="1"/>
  <c r="W156" i="1"/>
  <c r="V156" i="1"/>
  <c r="X155" i="1"/>
  <c r="W155" i="1"/>
  <c r="V155" i="1"/>
  <c r="X154" i="1"/>
  <c r="W154" i="1"/>
  <c r="V154" i="1"/>
  <c r="X153" i="1"/>
  <c r="W153" i="1"/>
  <c r="V153" i="1"/>
  <c r="X152" i="1"/>
  <c r="W152" i="1"/>
  <c r="V152" i="1"/>
  <c r="X151" i="1"/>
  <c r="W151" i="1"/>
  <c r="V151" i="1"/>
  <c r="X150" i="1"/>
  <c r="W150" i="1"/>
  <c r="V150" i="1"/>
  <c r="X149" i="1"/>
  <c r="W149" i="1"/>
  <c r="V149" i="1"/>
  <c r="X148" i="1"/>
  <c r="W148" i="1"/>
  <c r="V148" i="1"/>
  <c r="X147" i="1"/>
  <c r="W147" i="1"/>
  <c r="V147" i="1"/>
  <c r="X146" i="1"/>
  <c r="W146" i="1"/>
  <c r="V146" i="1"/>
  <c r="X145" i="1"/>
  <c r="W145" i="1"/>
  <c r="V145" i="1"/>
  <c r="X144" i="1"/>
  <c r="W144" i="1"/>
  <c r="V144" i="1"/>
  <c r="X143" i="1"/>
  <c r="W143" i="1"/>
  <c r="V143" i="1"/>
  <c r="X142" i="1"/>
  <c r="W142" i="1"/>
  <c r="V142" i="1"/>
  <c r="X141" i="1"/>
  <c r="W141" i="1"/>
  <c r="V141" i="1"/>
  <c r="X140" i="1"/>
  <c r="W140" i="1"/>
  <c r="V140" i="1"/>
  <c r="X139" i="1"/>
  <c r="W139" i="1"/>
  <c r="V139" i="1"/>
  <c r="X138" i="1"/>
  <c r="W138" i="1"/>
  <c r="V138" i="1"/>
  <c r="X137" i="1"/>
  <c r="W137" i="1"/>
  <c r="V137" i="1"/>
  <c r="X136" i="1"/>
  <c r="W136" i="1"/>
  <c r="V136" i="1"/>
  <c r="X135" i="1"/>
  <c r="W135" i="1"/>
  <c r="V135" i="1"/>
  <c r="X134" i="1"/>
  <c r="W134" i="1"/>
  <c r="V134" i="1"/>
  <c r="X133" i="1"/>
  <c r="W133" i="1"/>
  <c r="V133" i="1"/>
  <c r="X132" i="1"/>
  <c r="W132" i="1"/>
  <c r="V132" i="1"/>
  <c r="X131" i="1"/>
  <c r="W131" i="1"/>
  <c r="V131" i="1"/>
  <c r="X130" i="1"/>
  <c r="W130" i="1"/>
  <c r="V130" i="1"/>
  <c r="X129" i="1"/>
  <c r="W129" i="1"/>
  <c r="V129" i="1"/>
  <c r="X128" i="1"/>
  <c r="W128" i="1"/>
  <c r="V128" i="1"/>
  <c r="X127" i="1"/>
  <c r="W127" i="1"/>
  <c r="V127" i="1"/>
  <c r="X126" i="1"/>
  <c r="W126" i="1"/>
  <c r="V126" i="1"/>
  <c r="X125" i="1"/>
  <c r="W125" i="1"/>
  <c r="V125" i="1"/>
  <c r="X124" i="1"/>
  <c r="W124" i="1"/>
  <c r="V124" i="1"/>
  <c r="X123" i="1"/>
  <c r="W123" i="1"/>
  <c r="V123" i="1"/>
  <c r="X122" i="1"/>
  <c r="W122" i="1"/>
  <c r="V122" i="1"/>
  <c r="X121" i="1"/>
  <c r="W121" i="1"/>
  <c r="V121" i="1"/>
  <c r="X120" i="1"/>
  <c r="W120" i="1"/>
  <c r="V120" i="1"/>
  <c r="X119" i="1"/>
  <c r="W119" i="1"/>
  <c r="V119" i="1"/>
  <c r="X118" i="1"/>
  <c r="W118" i="1"/>
  <c r="V118" i="1"/>
  <c r="X117" i="1"/>
  <c r="W117" i="1"/>
  <c r="V117" i="1"/>
  <c r="X116" i="1"/>
  <c r="W116" i="1"/>
  <c r="V116" i="1"/>
  <c r="X115" i="1"/>
  <c r="W115" i="1"/>
  <c r="V115" i="1"/>
  <c r="X114" i="1"/>
  <c r="W114" i="1"/>
  <c r="V114" i="1"/>
  <c r="X113" i="1"/>
  <c r="W113" i="1"/>
  <c r="V113" i="1"/>
  <c r="X112" i="1"/>
  <c r="W112" i="1"/>
  <c r="V112" i="1"/>
  <c r="X111" i="1"/>
  <c r="W111" i="1"/>
  <c r="V111" i="1"/>
  <c r="X110" i="1"/>
  <c r="W110" i="1"/>
  <c r="V110" i="1"/>
  <c r="X109" i="1"/>
  <c r="W109" i="1"/>
  <c r="V109" i="1"/>
  <c r="X108" i="1"/>
  <c r="W108" i="1"/>
  <c r="V108" i="1"/>
  <c r="X107" i="1"/>
  <c r="W107" i="1"/>
  <c r="V107" i="1"/>
  <c r="X106" i="1"/>
  <c r="W106" i="1"/>
  <c r="V106" i="1"/>
  <c r="X105" i="1"/>
  <c r="W105" i="1"/>
  <c r="V105" i="1"/>
  <c r="X104" i="1"/>
  <c r="W104" i="1"/>
  <c r="V104" i="1"/>
  <c r="X103" i="1"/>
  <c r="W103" i="1"/>
  <c r="V103" i="1"/>
  <c r="X102" i="1"/>
  <c r="W102" i="1"/>
  <c r="V102" i="1"/>
  <c r="X101" i="1"/>
  <c r="W101" i="1"/>
  <c r="V101" i="1"/>
  <c r="X100" i="1"/>
  <c r="W100" i="1"/>
  <c r="V100" i="1"/>
  <c r="X99" i="1"/>
  <c r="W99" i="1"/>
  <c r="V99" i="1"/>
  <c r="X98" i="1"/>
  <c r="W98" i="1"/>
  <c r="V98" i="1"/>
  <c r="X97" i="1"/>
  <c r="W97" i="1"/>
  <c r="V97" i="1"/>
  <c r="X96" i="1"/>
  <c r="W96" i="1"/>
  <c r="V96" i="1"/>
  <c r="X95" i="1"/>
  <c r="W95" i="1"/>
  <c r="V95" i="1"/>
  <c r="X94" i="1"/>
  <c r="W94" i="1"/>
  <c r="V94" i="1"/>
  <c r="X93" i="1"/>
  <c r="W93" i="1"/>
  <c r="V93" i="1"/>
  <c r="X92" i="1"/>
  <c r="W92" i="1"/>
  <c r="V92" i="1"/>
  <c r="X91" i="1"/>
  <c r="W91" i="1"/>
  <c r="V91" i="1"/>
  <c r="X90" i="1"/>
  <c r="W90" i="1"/>
  <c r="V90" i="1"/>
  <c r="X89" i="1"/>
  <c r="W89" i="1"/>
  <c r="V89" i="1"/>
  <c r="X88" i="1"/>
  <c r="W88" i="1"/>
  <c r="V88" i="1"/>
  <c r="X87" i="1"/>
  <c r="W87" i="1"/>
  <c r="V87" i="1"/>
  <c r="X86" i="1"/>
  <c r="W86" i="1"/>
  <c r="V86" i="1"/>
  <c r="X85" i="1"/>
  <c r="W85" i="1"/>
  <c r="V85" i="1"/>
  <c r="X84" i="1"/>
  <c r="W84" i="1"/>
  <c r="V84" i="1"/>
  <c r="X83" i="1"/>
  <c r="W83" i="1"/>
  <c r="V83" i="1"/>
  <c r="X82" i="1"/>
  <c r="W82" i="1"/>
  <c r="V82" i="1"/>
  <c r="X81" i="1"/>
  <c r="W81" i="1"/>
  <c r="V81" i="1"/>
  <c r="X80" i="1"/>
  <c r="W80" i="1"/>
  <c r="V80" i="1"/>
  <c r="X79" i="1"/>
  <c r="W79" i="1"/>
  <c r="V79" i="1"/>
  <c r="X78" i="1"/>
  <c r="W78" i="1"/>
  <c r="V78" i="1"/>
  <c r="X77" i="1"/>
  <c r="W77" i="1"/>
  <c r="V77" i="1"/>
  <c r="X76" i="1"/>
  <c r="W76" i="1"/>
  <c r="V76" i="1"/>
  <c r="X75" i="1"/>
  <c r="W75" i="1"/>
  <c r="V75" i="1"/>
  <c r="X74" i="1"/>
  <c r="W74" i="1"/>
  <c r="V74" i="1"/>
  <c r="X73" i="1"/>
  <c r="W73" i="1"/>
  <c r="V73" i="1"/>
  <c r="X72" i="1"/>
  <c r="W72" i="1"/>
  <c r="V72" i="1"/>
  <c r="X71" i="1"/>
  <c r="W71" i="1"/>
  <c r="V71" i="1"/>
  <c r="X70" i="1"/>
  <c r="W70" i="1"/>
  <c r="V70" i="1"/>
  <c r="X69" i="1"/>
  <c r="W69" i="1"/>
  <c r="V69" i="1"/>
  <c r="X68" i="1"/>
  <c r="T68" i="1" s="1"/>
  <c r="W68" i="1"/>
  <c r="V68" i="1"/>
  <c r="X67" i="1"/>
  <c r="T67" i="1" s="1"/>
  <c r="W67" i="1"/>
  <c r="V67" i="1"/>
  <c r="X66" i="1"/>
  <c r="W66" i="1"/>
  <c r="V66" i="1"/>
  <c r="X65" i="1"/>
  <c r="W65" i="1"/>
  <c r="V65" i="1"/>
  <c r="X64" i="1"/>
  <c r="T64" i="1" s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T59" i="1" s="1"/>
  <c r="W59" i="1"/>
  <c r="V59" i="1"/>
  <c r="X58" i="1"/>
  <c r="T58" i="1" s="1"/>
  <c r="W58" i="1"/>
  <c r="V58" i="1"/>
  <c r="X57" i="1"/>
  <c r="W57" i="1"/>
  <c r="V57" i="1"/>
  <c r="X56" i="1"/>
  <c r="T56" i="1" s="1"/>
  <c r="W56" i="1"/>
  <c r="V56" i="1"/>
  <c r="X55" i="1"/>
  <c r="T55" i="1" s="1"/>
  <c r="W55" i="1"/>
  <c r="V55" i="1"/>
  <c r="X54" i="1"/>
  <c r="T54" i="1" s="1"/>
  <c r="W54" i="1"/>
  <c r="V54" i="1"/>
  <c r="X53" i="1"/>
  <c r="W53" i="1"/>
  <c r="V53" i="1"/>
  <c r="X52" i="1"/>
  <c r="W52" i="1"/>
  <c r="V52" i="1"/>
  <c r="X51" i="1"/>
  <c r="T51" i="1" s="1"/>
  <c r="W51" i="1"/>
  <c r="V51" i="1"/>
  <c r="X50" i="1"/>
  <c r="T50" i="1" s="1"/>
  <c r="W50" i="1"/>
  <c r="V50" i="1"/>
  <c r="X49" i="1"/>
  <c r="W49" i="1"/>
  <c r="V49" i="1"/>
  <c r="X48" i="1"/>
  <c r="T48" i="1" s="1"/>
  <c r="W48" i="1"/>
  <c r="V48" i="1"/>
  <c r="X47" i="1"/>
  <c r="T47" i="1" s="1"/>
  <c r="W47" i="1"/>
  <c r="V47" i="1"/>
  <c r="X46" i="1"/>
  <c r="T46" i="1" s="1"/>
  <c r="W46" i="1"/>
  <c r="V46" i="1"/>
  <c r="X45" i="1"/>
  <c r="T45" i="1" s="1"/>
  <c r="W45" i="1"/>
  <c r="V45" i="1"/>
  <c r="X44" i="1"/>
  <c r="W44" i="1"/>
  <c r="V44" i="1"/>
  <c r="X43" i="1"/>
  <c r="T43" i="1" s="1"/>
  <c r="W43" i="1"/>
  <c r="V43" i="1"/>
  <c r="X42" i="1"/>
  <c r="T42" i="1" s="1"/>
  <c r="W42" i="1"/>
  <c r="V42" i="1"/>
  <c r="X41" i="1"/>
  <c r="W41" i="1"/>
  <c r="V41" i="1"/>
  <c r="X40" i="1"/>
  <c r="T40" i="1" s="1"/>
  <c r="W40" i="1"/>
  <c r="V40" i="1"/>
  <c r="X39" i="1"/>
  <c r="W39" i="1"/>
  <c r="V39" i="1"/>
  <c r="X38" i="1"/>
  <c r="T38" i="1" s="1"/>
  <c r="W38" i="1"/>
  <c r="V38" i="1"/>
  <c r="X37" i="1"/>
  <c r="T37" i="1" s="1"/>
  <c r="W37" i="1"/>
  <c r="V37" i="1"/>
  <c r="X36" i="1"/>
  <c r="W36" i="1"/>
  <c r="V36" i="1"/>
  <c r="X35" i="1"/>
  <c r="T35" i="1" s="1"/>
  <c r="W35" i="1"/>
  <c r="V35" i="1"/>
  <c r="X34" i="1"/>
  <c r="T34" i="1" s="1"/>
  <c r="W34" i="1"/>
  <c r="V34" i="1"/>
  <c r="X33" i="1"/>
  <c r="T33" i="1" s="1"/>
  <c r="W33" i="1"/>
  <c r="V33" i="1"/>
  <c r="X32" i="1"/>
  <c r="T32" i="1" s="1"/>
  <c r="W32" i="1"/>
  <c r="V32" i="1"/>
  <c r="X31" i="1"/>
  <c r="T31" i="1" s="1"/>
  <c r="W31" i="1"/>
  <c r="V31" i="1"/>
  <c r="X30" i="1"/>
  <c r="W30" i="1"/>
  <c r="V30" i="1"/>
  <c r="X29" i="1"/>
  <c r="T29" i="1" s="1"/>
  <c r="W29" i="1"/>
  <c r="V29" i="1"/>
  <c r="X28" i="1"/>
  <c r="T28" i="1" s="1"/>
  <c r="W28" i="1"/>
  <c r="V28" i="1"/>
  <c r="X27" i="1"/>
  <c r="T27" i="1" s="1"/>
  <c r="W27" i="1"/>
  <c r="V27" i="1"/>
  <c r="X26" i="1"/>
  <c r="W26" i="1"/>
  <c r="V26" i="1"/>
  <c r="X25" i="1"/>
  <c r="W25" i="1"/>
  <c r="V25" i="1"/>
  <c r="X24" i="1"/>
  <c r="T24" i="1" s="1"/>
  <c r="W24" i="1"/>
  <c r="V24" i="1"/>
  <c r="X23" i="1"/>
  <c r="T23" i="1" s="1"/>
  <c r="W23" i="1"/>
  <c r="V23" i="1"/>
  <c r="X22" i="1"/>
  <c r="W22" i="1"/>
  <c r="V22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J60" i="1" s="1"/>
  <c r="M60" i="1"/>
  <c r="N59" i="1"/>
  <c r="M59" i="1"/>
  <c r="N58" i="1"/>
  <c r="J58" i="1" s="1"/>
  <c r="M58" i="1"/>
  <c r="N57" i="1"/>
  <c r="M57" i="1"/>
  <c r="N56" i="1"/>
  <c r="J56" i="1" s="1"/>
  <c r="M56" i="1"/>
  <c r="N55" i="1"/>
  <c r="M55" i="1"/>
  <c r="N54" i="1"/>
  <c r="J54" i="1" s="1"/>
  <c r="M54" i="1"/>
  <c r="N53" i="1"/>
  <c r="M53" i="1"/>
  <c r="N52" i="1"/>
  <c r="J52" i="1" s="1"/>
  <c r="M52" i="1"/>
  <c r="N51" i="1"/>
  <c r="M51" i="1"/>
  <c r="N50" i="1"/>
  <c r="J50" i="1" s="1"/>
  <c r="M50" i="1"/>
  <c r="N49" i="1"/>
  <c r="M49" i="1"/>
  <c r="N48" i="1"/>
  <c r="J48" i="1" s="1"/>
  <c r="M48" i="1"/>
  <c r="N47" i="1"/>
  <c r="M47" i="1"/>
  <c r="N46" i="1"/>
  <c r="J46" i="1" s="1"/>
  <c r="M46" i="1"/>
  <c r="N45" i="1"/>
  <c r="M45" i="1"/>
  <c r="N44" i="1"/>
  <c r="J44" i="1" s="1"/>
  <c r="M44" i="1"/>
  <c r="N43" i="1"/>
  <c r="M43" i="1"/>
  <c r="N42" i="1"/>
  <c r="J42" i="1" s="1"/>
  <c r="M42" i="1"/>
  <c r="N41" i="1"/>
  <c r="M41" i="1"/>
  <c r="N40" i="1"/>
  <c r="J40" i="1" s="1"/>
  <c r="M40" i="1"/>
  <c r="N39" i="1"/>
  <c r="M39" i="1"/>
  <c r="N38" i="1"/>
  <c r="J38" i="1" s="1"/>
  <c r="M38" i="1"/>
  <c r="N37" i="1"/>
  <c r="M37" i="1"/>
  <c r="N36" i="1"/>
  <c r="J36" i="1" s="1"/>
  <c r="M36" i="1"/>
  <c r="N35" i="1"/>
  <c r="M35" i="1"/>
  <c r="N34" i="1"/>
  <c r="J34" i="1" s="1"/>
  <c r="M34" i="1"/>
  <c r="N33" i="1"/>
  <c r="M33" i="1"/>
  <c r="N32" i="1"/>
  <c r="J32" i="1" s="1"/>
  <c r="M32" i="1"/>
  <c r="N31" i="1"/>
  <c r="M31" i="1"/>
  <c r="N30" i="1"/>
  <c r="J30" i="1" s="1"/>
  <c r="M30" i="1"/>
  <c r="N29" i="1"/>
  <c r="M29" i="1"/>
  <c r="N28" i="1"/>
  <c r="J28" i="1" s="1"/>
  <c r="M28" i="1"/>
  <c r="N27" i="1"/>
  <c r="M27" i="1"/>
  <c r="N26" i="1"/>
  <c r="J26" i="1" s="1"/>
  <c r="M26" i="1"/>
  <c r="N25" i="1"/>
  <c r="M25" i="1"/>
  <c r="N24" i="1"/>
  <c r="J24" i="1" s="1"/>
  <c r="M24" i="1"/>
  <c r="N23" i="1"/>
  <c r="M23" i="1"/>
  <c r="N22" i="1"/>
  <c r="J22" i="1" s="1"/>
  <c r="M22" i="1"/>
  <c r="BT94" i="1"/>
  <c r="BT92" i="1"/>
  <c r="BT90" i="1"/>
  <c r="BT88" i="1"/>
  <c r="BT86" i="1"/>
  <c r="BT84" i="1"/>
  <c r="BT82" i="1"/>
  <c r="BT80" i="1"/>
  <c r="BT78" i="1"/>
  <c r="AX78" i="1"/>
  <c r="AN77" i="1"/>
  <c r="BT76" i="1"/>
  <c r="AX76" i="1"/>
  <c r="BT74" i="1"/>
  <c r="AX74" i="1"/>
  <c r="AD74" i="1"/>
  <c r="BI73" i="1"/>
  <c r="BT72" i="1"/>
  <c r="AX72" i="1"/>
  <c r="AD72" i="1"/>
  <c r="T71" i="1"/>
  <c r="BT70" i="1"/>
  <c r="AX70" i="1"/>
  <c r="AD70" i="1"/>
  <c r="BT69" i="1"/>
  <c r="T69" i="1"/>
  <c r="AX68" i="1"/>
  <c r="AX66" i="1"/>
  <c r="T65" i="1"/>
  <c r="AX64" i="1"/>
  <c r="AN64" i="1"/>
  <c r="AX63" i="1"/>
  <c r="T63" i="1"/>
  <c r="BT62" i="1"/>
  <c r="AX62" i="1"/>
  <c r="T62" i="1"/>
  <c r="J62" i="1"/>
  <c r="T61" i="1"/>
  <c r="AX60" i="1"/>
  <c r="AN60" i="1"/>
  <c r="AD60" i="1"/>
  <c r="AD59" i="1"/>
  <c r="AX58" i="1"/>
  <c r="T57" i="1"/>
  <c r="BT56" i="1"/>
  <c r="AX56" i="1"/>
  <c r="AN56" i="1"/>
  <c r="AX55" i="1"/>
  <c r="AD55" i="1"/>
  <c r="BT54" i="1"/>
  <c r="AX54" i="1"/>
  <c r="AD54" i="1"/>
  <c r="BT53" i="1"/>
  <c r="T53" i="1"/>
  <c r="AX52" i="1"/>
  <c r="AN52" i="1"/>
  <c r="BT51" i="1"/>
  <c r="AX51" i="1"/>
  <c r="AD51" i="1"/>
  <c r="AX50" i="1"/>
  <c r="T49" i="1"/>
  <c r="AX48" i="1"/>
  <c r="AN48" i="1"/>
  <c r="AN47" i="1"/>
  <c r="AD47" i="1"/>
  <c r="AX46" i="1"/>
  <c r="AX44" i="1"/>
  <c r="AN44" i="1"/>
  <c r="AD43" i="1"/>
  <c r="BT42" i="1"/>
  <c r="AX42" i="1"/>
  <c r="AD42" i="1"/>
  <c r="T41" i="1"/>
  <c r="AX40" i="1"/>
  <c r="AN40" i="1"/>
  <c r="AN39" i="1"/>
  <c r="T39" i="1"/>
  <c r="AX38" i="1"/>
  <c r="AD38" i="1"/>
  <c r="BI37" i="1"/>
  <c r="AX36" i="1"/>
  <c r="AN36" i="1"/>
  <c r="BT35" i="1"/>
  <c r="AD35" i="1"/>
  <c r="AX34" i="1"/>
  <c r="AX32" i="1"/>
  <c r="AN32" i="1"/>
  <c r="AX31" i="1"/>
  <c r="AD31" i="1"/>
  <c r="BT30" i="1"/>
  <c r="AX30" i="1"/>
  <c r="BI29" i="1"/>
  <c r="BT28" i="1"/>
  <c r="AX28" i="1"/>
  <c r="AN28" i="1"/>
  <c r="BT27" i="1"/>
  <c r="AN27" i="1"/>
  <c r="AD27" i="1"/>
  <c r="AX26" i="1"/>
  <c r="BT25" i="1"/>
  <c r="T25" i="1"/>
  <c r="BT24" i="1"/>
  <c r="AX24" i="1"/>
  <c r="AN24" i="1"/>
  <c r="AN23" i="1"/>
  <c r="AD23" i="1"/>
  <c r="BI22" i="1"/>
  <c r="AX22" i="1"/>
  <c r="CO323" i="1"/>
  <c r="CO322" i="1"/>
  <c r="CO321" i="1"/>
  <c r="CO320" i="1"/>
  <c r="CO319" i="1"/>
  <c r="CO318" i="1"/>
  <c r="CO317" i="1"/>
  <c r="CO316" i="1"/>
  <c r="CO315" i="1"/>
  <c r="CO314" i="1"/>
  <c r="CO313" i="1"/>
  <c r="CO312" i="1"/>
  <c r="CO311" i="1"/>
  <c r="CO310" i="1"/>
  <c r="CO309" i="1"/>
  <c r="CO308" i="1"/>
  <c r="CO307" i="1"/>
  <c r="CO306" i="1"/>
  <c r="CO305" i="1"/>
  <c r="CO304" i="1"/>
  <c r="CO303" i="1"/>
  <c r="CO302" i="1"/>
  <c r="CO301" i="1"/>
  <c r="CO300" i="1"/>
  <c r="CO299" i="1"/>
  <c r="CO298" i="1"/>
  <c r="CO297" i="1"/>
  <c r="CO296" i="1"/>
  <c r="CO295" i="1"/>
  <c r="CO294" i="1"/>
  <c r="CO293" i="1"/>
  <c r="CO292" i="1"/>
  <c r="CO291" i="1"/>
  <c r="CO290" i="1"/>
  <c r="CO289" i="1"/>
  <c r="CO288" i="1"/>
  <c r="CO287" i="1"/>
  <c r="CO286" i="1"/>
  <c r="CO285" i="1"/>
  <c r="CO284" i="1"/>
  <c r="CO283" i="1"/>
  <c r="CO282" i="1"/>
  <c r="CO281" i="1"/>
  <c r="CO280" i="1"/>
  <c r="CO279" i="1"/>
  <c r="CO278" i="1"/>
  <c r="CO277" i="1"/>
  <c r="CO276" i="1"/>
  <c r="CO275" i="1"/>
  <c r="CO274" i="1"/>
  <c r="CO273" i="1"/>
  <c r="CO272" i="1"/>
  <c r="CO271" i="1"/>
  <c r="CO270" i="1"/>
  <c r="CO269" i="1"/>
  <c r="CO268" i="1"/>
  <c r="CO267" i="1"/>
  <c r="CO266" i="1"/>
  <c r="CO265" i="1"/>
  <c r="CO264" i="1"/>
  <c r="CO263" i="1"/>
  <c r="CO262" i="1"/>
  <c r="CO261" i="1"/>
  <c r="CO260" i="1"/>
  <c r="CO259" i="1"/>
  <c r="CO258" i="1"/>
  <c r="CO257" i="1"/>
  <c r="CO256" i="1"/>
  <c r="CO255" i="1"/>
  <c r="CO254" i="1"/>
  <c r="CO253" i="1"/>
  <c r="CO252" i="1"/>
  <c r="CO251" i="1"/>
  <c r="CO250" i="1"/>
  <c r="CO249" i="1"/>
  <c r="CO248" i="1"/>
  <c r="CO247" i="1"/>
  <c r="CO246" i="1"/>
  <c r="CO245" i="1"/>
  <c r="CO244" i="1"/>
  <c r="CO243" i="1"/>
  <c r="CO242" i="1"/>
  <c r="CO241" i="1"/>
  <c r="CO240" i="1"/>
  <c r="CO239" i="1"/>
  <c r="CO238" i="1"/>
  <c r="CO237" i="1"/>
  <c r="CO236" i="1"/>
  <c r="CO235" i="1"/>
  <c r="CO234" i="1"/>
  <c r="CO233" i="1"/>
  <c r="CO232" i="1"/>
  <c r="CO231" i="1"/>
  <c r="CO230" i="1"/>
  <c r="CO229" i="1"/>
  <c r="CO228" i="1"/>
  <c r="CO227" i="1"/>
  <c r="CO226" i="1"/>
  <c r="CO225" i="1"/>
  <c r="CO224" i="1"/>
  <c r="CO223" i="1"/>
  <c r="CO222" i="1"/>
  <c r="CO221" i="1"/>
  <c r="CO220" i="1"/>
  <c r="CO219" i="1"/>
  <c r="CO218" i="1"/>
  <c r="CO217" i="1"/>
  <c r="CO216" i="1"/>
  <c r="CO215" i="1"/>
  <c r="CO214" i="1"/>
  <c r="CO213" i="1"/>
  <c r="CO212" i="1"/>
  <c r="CO211" i="1"/>
  <c r="CO210" i="1"/>
  <c r="CO209" i="1"/>
  <c r="CO208" i="1"/>
  <c r="CO207" i="1"/>
  <c r="CO206" i="1"/>
  <c r="CO205" i="1"/>
  <c r="CO204" i="1"/>
  <c r="CO203" i="1"/>
  <c r="CO202" i="1"/>
  <c r="CO201" i="1"/>
  <c r="CO200" i="1"/>
  <c r="CO199" i="1"/>
  <c r="CO198" i="1"/>
  <c r="CO197" i="1"/>
  <c r="CO196" i="1"/>
  <c r="CO195" i="1"/>
  <c r="CO194" i="1"/>
  <c r="CO193" i="1"/>
  <c r="CO192" i="1"/>
  <c r="CO191" i="1"/>
  <c r="CO190" i="1"/>
  <c r="CO189" i="1"/>
  <c r="CO188" i="1"/>
  <c r="CO187" i="1"/>
  <c r="CO186" i="1"/>
  <c r="CO185" i="1"/>
  <c r="CO184" i="1"/>
  <c r="CO183" i="1"/>
  <c r="CO182" i="1"/>
  <c r="CO181" i="1"/>
  <c r="CO180" i="1"/>
  <c r="CO179" i="1"/>
  <c r="CO178" i="1"/>
  <c r="CO177" i="1"/>
  <c r="CO176" i="1"/>
  <c r="CO175" i="1"/>
  <c r="CO174" i="1"/>
  <c r="CO173" i="1"/>
  <c r="CO172" i="1"/>
  <c r="CO171" i="1"/>
  <c r="CO170" i="1"/>
  <c r="CO169" i="1"/>
  <c r="CO168" i="1"/>
  <c r="CO167" i="1"/>
  <c r="CO166" i="1"/>
  <c r="CO165" i="1"/>
  <c r="CO164" i="1"/>
  <c r="CO163" i="1"/>
  <c r="CO162" i="1"/>
  <c r="CO161" i="1"/>
  <c r="CO160" i="1"/>
  <c r="CO159" i="1"/>
  <c r="CO158" i="1"/>
  <c r="CO157" i="1"/>
  <c r="CO156" i="1"/>
  <c r="CO155" i="1"/>
  <c r="CO154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O140" i="1"/>
  <c r="CO139" i="1"/>
  <c r="CO138" i="1"/>
  <c r="CO137" i="1"/>
  <c r="CO136" i="1"/>
  <c r="CO135" i="1"/>
  <c r="CO134" i="1"/>
  <c r="CO133" i="1"/>
  <c r="CO132" i="1"/>
  <c r="CO131" i="1"/>
  <c r="CO130" i="1"/>
  <c r="CO129" i="1"/>
  <c r="CO128" i="1"/>
  <c r="CO127" i="1"/>
  <c r="CO126" i="1"/>
  <c r="CO125" i="1"/>
  <c r="CO124" i="1"/>
  <c r="CO123" i="1"/>
  <c r="CO122" i="1"/>
  <c r="CO121" i="1"/>
  <c r="CO120" i="1"/>
  <c r="CO119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6" i="1"/>
  <c r="CO105" i="1"/>
  <c r="CO104" i="1"/>
  <c r="CO103" i="1"/>
  <c r="CO102" i="1"/>
  <c r="CO101" i="1"/>
  <c r="CO100" i="1"/>
  <c r="CO99" i="1"/>
  <c r="CO98" i="1"/>
  <c r="CO97" i="1"/>
  <c r="CO96" i="1"/>
  <c r="CO95" i="1"/>
  <c r="CO94" i="1"/>
  <c r="CO92" i="1"/>
  <c r="CO91" i="1"/>
  <c r="CO90" i="1"/>
  <c r="CO89" i="1"/>
  <c r="CO88" i="1"/>
  <c r="CO87" i="1"/>
  <c r="CO86" i="1"/>
  <c r="CO85" i="1"/>
  <c r="CO84" i="1"/>
  <c r="CO83" i="1"/>
  <c r="CO82" i="1"/>
  <c r="CO81" i="1"/>
  <c r="CO80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7" i="1"/>
  <c r="CO66" i="1"/>
  <c r="CO65" i="1"/>
  <c r="CO64" i="1"/>
  <c r="CO63" i="1"/>
  <c r="CO62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E323" i="1"/>
  <c r="CD323" i="1"/>
  <c r="CE322" i="1"/>
  <c r="CD322" i="1"/>
  <c r="CE321" i="1"/>
  <c r="CD321" i="1"/>
  <c r="CE320" i="1"/>
  <c r="CD320" i="1"/>
  <c r="CE319" i="1"/>
  <c r="CD319" i="1"/>
  <c r="CE318" i="1"/>
  <c r="CD318" i="1"/>
  <c r="CE317" i="1"/>
  <c r="CD317" i="1"/>
  <c r="CE316" i="1"/>
  <c r="CD316" i="1"/>
  <c r="CE315" i="1"/>
  <c r="CD315" i="1"/>
  <c r="CE314" i="1"/>
  <c r="CD314" i="1"/>
  <c r="CE313" i="1"/>
  <c r="CD313" i="1"/>
  <c r="CE312" i="1"/>
  <c r="CD312" i="1"/>
  <c r="CE311" i="1"/>
  <c r="CD311" i="1"/>
  <c r="CE310" i="1"/>
  <c r="CD310" i="1"/>
  <c r="CE309" i="1"/>
  <c r="CD309" i="1"/>
  <c r="CE308" i="1"/>
  <c r="CD308" i="1"/>
  <c r="CD307" i="1"/>
  <c r="CE306" i="1"/>
  <c r="CD306" i="1"/>
  <c r="CD305" i="1"/>
  <c r="CE304" i="1"/>
  <c r="CD304" i="1"/>
  <c r="CE303" i="1"/>
  <c r="CD303" i="1"/>
  <c r="CE302" i="1"/>
  <c r="CD302" i="1"/>
  <c r="CE301" i="1"/>
  <c r="CD301" i="1"/>
  <c r="CE300" i="1"/>
  <c r="CD300" i="1"/>
  <c r="CE299" i="1"/>
  <c r="CD299" i="1"/>
  <c r="CE298" i="1"/>
  <c r="CD298" i="1"/>
  <c r="CE297" i="1"/>
  <c r="CD297" i="1"/>
  <c r="CE296" i="1"/>
  <c r="CD296" i="1"/>
  <c r="CE295" i="1"/>
  <c r="CD295" i="1"/>
  <c r="CE294" i="1"/>
  <c r="CD294" i="1"/>
  <c r="CE293" i="1"/>
  <c r="CD293" i="1"/>
  <c r="CE292" i="1"/>
  <c r="CD292" i="1"/>
  <c r="CE291" i="1"/>
  <c r="CD291" i="1"/>
  <c r="CE290" i="1"/>
  <c r="CD290" i="1"/>
  <c r="CE289" i="1"/>
  <c r="CD289" i="1"/>
  <c r="CE288" i="1"/>
  <c r="CD288" i="1"/>
  <c r="CE287" i="1"/>
  <c r="CD287" i="1"/>
  <c r="CE286" i="1"/>
  <c r="CD286" i="1"/>
  <c r="CE285" i="1"/>
  <c r="CD285" i="1"/>
  <c r="CE284" i="1"/>
  <c r="CD284" i="1"/>
  <c r="CE283" i="1"/>
  <c r="CD283" i="1"/>
  <c r="CE282" i="1"/>
  <c r="CD282" i="1"/>
  <c r="CE281" i="1"/>
  <c r="CD281" i="1"/>
  <c r="CE280" i="1"/>
  <c r="CD280" i="1"/>
  <c r="CE279" i="1"/>
  <c r="CD279" i="1"/>
  <c r="CE278" i="1"/>
  <c r="CD278" i="1"/>
  <c r="CD277" i="1"/>
  <c r="CE276" i="1"/>
  <c r="CD276" i="1"/>
  <c r="CE275" i="1"/>
  <c r="CD275" i="1"/>
  <c r="CE274" i="1"/>
  <c r="CD274" i="1"/>
  <c r="CE273" i="1"/>
  <c r="CD273" i="1"/>
  <c r="CE272" i="1"/>
  <c r="CD272" i="1"/>
  <c r="CE271" i="1"/>
  <c r="CD271" i="1"/>
  <c r="CE270" i="1"/>
  <c r="CD270" i="1"/>
  <c r="CE269" i="1"/>
  <c r="CD269" i="1"/>
  <c r="CE268" i="1"/>
  <c r="CD268" i="1"/>
  <c r="CE267" i="1"/>
  <c r="CD267" i="1"/>
  <c r="CE266" i="1"/>
  <c r="CD266" i="1"/>
  <c r="CE265" i="1"/>
  <c r="CD265" i="1"/>
  <c r="CE264" i="1"/>
  <c r="CD264" i="1"/>
  <c r="CE263" i="1"/>
  <c r="CD263" i="1"/>
  <c r="CE262" i="1"/>
  <c r="CD262" i="1"/>
  <c r="CE261" i="1"/>
  <c r="CD261" i="1"/>
  <c r="CE260" i="1"/>
  <c r="CD260" i="1"/>
  <c r="CE259" i="1"/>
  <c r="CD259" i="1"/>
  <c r="CE258" i="1"/>
  <c r="CD258" i="1"/>
  <c r="CE257" i="1"/>
  <c r="CD257" i="1"/>
  <c r="CE256" i="1"/>
  <c r="CD256" i="1"/>
  <c r="CD255" i="1"/>
  <c r="CE254" i="1"/>
  <c r="CD254" i="1"/>
  <c r="CE253" i="1"/>
  <c r="CD253" i="1"/>
  <c r="CE252" i="1"/>
  <c r="CD252" i="1"/>
  <c r="CE251" i="1"/>
  <c r="CD251" i="1"/>
  <c r="CE250" i="1"/>
  <c r="CD250" i="1"/>
  <c r="CE249" i="1"/>
  <c r="CD249" i="1"/>
  <c r="CE248" i="1"/>
  <c r="CD248" i="1"/>
  <c r="CE247" i="1"/>
  <c r="CD247" i="1"/>
  <c r="CE246" i="1"/>
  <c r="CD246" i="1"/>
  <c r="CE245" i="1"/>
  <c r="CD245" i="1"/>
  <c r="CE244" i="1"/>
  <c r="CD244" i="1"/>
  <c r="CE243" i="1"/>
  <c r="CD243" i="1"/>
  <c r="CE242" i="1"/>
  <c r="CD242" i="1"/>
  <c r="CE241" i="1"/>
  <c r="CD241" i="1"/>
  <c r="CE240" i="1"/>
  <c r="CD240" i="1"/>
  <c r="CE239" i="1"/>
  <c r="CD239" i="1"/>
  <c r="CE238" i="1"/>
  <c r="CD238" i="1"/>
  <c r="CE237" i="1"/>
  <c r="CD237" i="1"/>
  <c r="CE236" i="1"/>
  <c r="CD236" i="1"/>
  <c r="CE235" i="1"/>
  <c r="CD235" i="1"/>
  <c r="CE234" i="1"/>
  <c r="CD234" i="1"/>
  <c r="CE233" i="1"/>
  <c r="CD233" i="1"/>
  <c r="CE232" i="1"/>
  <c r="CD232" i="1"/>
  <c r="CE231" i="1"/>
  <c r="CD231" i="1"/>
  <c r="CE230" i="1"/>
  <c r="CD230" i="1"/>
  <c r="CE229" i="1"/>
  <c r="CD229" i="1"/>
  <c r="CE228" i="1"/>
  <c r="CD228" i="1"/>
  <c r="CE227" i="1"/>
  <c r="CD227" i="1"/>
  <c r="CE226" i="1"/>
  <c r="CD226" i="1"/>
  <c r="CE225" i="1"/>
  <c r="CD225" i="1"/>
  <c r="CE224" i="1"/>
  <c r="CD224" i="1"/>
  <c r="CE223" i="1"/>
  <c r="CD223" i="1"/>
  <c r="CE222" i="1"/>
  <c r="CD222" i="1"/>
  <c r="CE221" i="1"/>
  <c r="CD221" i="1"/>
  <c r="CE220" i="1"/>
  <c r="CD220" i="1"/>
  <c r="CE219" i="1"/>
  <c r="CD219" i="1"/>
  <c r="CE218" i="1"/>
  <c r="CD218" i="1"/>
  <c r="CE217" i="1"/>
  <c r="CD217" i="1"/>
  <c r="CE216" i="1"/>
  <c r="CD216" i="1"/>
  <c r="CE215" i="1"/>
  <c r="CD215" i="1"/>
  <c r="CE214" i="1"/>
  <c r="CD214" i="1"/>
  <c r="CE213" i="1"/>
  <c r="CD213" i="1"/>
  <c r="CE212" i="1"/>
  <c r="CD212" i="1"/>
  <c r="CE211" i="1"/>
  <c r="CD211" i="1"/>
  <c r="CE210" i="1"/>
  <c r="CD210" i="1"/>
  <c r="CE209" i="1"/>
  <c r="CD209" i="1"/>
  <c r="CE208" i="1"/>
  <c r="CD208" i="1"/>
  <c r="CE207" i="1"/>
  <c r="CD207" i="1"/>
  <c r="CE206" i="1"/>
  <c r="CD206" i="1"/>
  <c r="CE205" i="1"/>
  <c r="CD205" i="1"/>
  <c r="CE204" i="1"/>
  <c r="CD204" i="1"/>
  <c r="CE203" i="1"/>
  <c r="CD203" i="1"/>
  <c r="CE202" i="1"/>
  <c r="CD202" i="1"/>
  <c r="CE201" i="1"/>
  <c r="CD201" i="1"/>
  <c r="CE200" i="1"/>
  <c r="CD200" i="1"/>
  <c r="CE199" i="1"/>
  <c r="CD199" i="1"/>
  <c r="CE198" i="1"/>
  <c r="CD198" i="1"/>
  <c r="CE197" i="1"/>
  <c r="CD197" i="1"/>
  <c r="CE196" i="1"/>
  <c r="CD196" i="1"/>
  <c r="CE195" i="1"/>
  <c r="CD195" i="1"/>
  <c r="CE194" i="1"/>
  <c r="CD194" i="1"/>
  <c r="CE193" i="1"/>
  <c r="CD193" i="1"/>
  <c r="CE192" i="1"/>
  <c r="CD192" i="1"/>
  <c r="CE191" i="1"/>
  <c r="CD191" i="1"/>
  <c r="CE190" i="1"/>
  <c r="CD190" i="1"/>
  <c r="CE189" i="1"/>
  <c r="CD189" i="1"/>
  <c r="CE188" i="1"/>
  <c r="CD188" i="1"/>
  <c r="CE187" i="1"/>
  <c r="CD187" i="1"/>
  <c r="CE186" i="1"/>
  <c r="CD186" i="1"/>
  <c r="CE185" i="1"/>
  <c r="CD185" i="1"/>
  <c r="CE184" i="1"/>
  <c r="CD184" i="1"/>
  <c r="CE183" i="1"/>
  <c r="CD183" i="1"/>
  <c r="CE182" i="1"/>
  <c r="CD182" i="1"/>
  <c r="CE181" i="1"/>
  <c r="CD181" i="1"/>
  <c r="CE180" i="1"/>
  <c r="CD180" i="1"/>
  <c r="CE179" i="1"/>
  <c r="CD179" i="1"/>
  <c r="CE178" i="1"/>
  <c r="CD178" i="1"/>
  <c r="CE177" i="1"/>
  <c r="CD177" i="1"/>
  <c r="CE176" i="1"/>
  <c r="CD176" i="1"/>
  <c r="CE175" i="1"/>
  <c r="CD175" i="1"/>
  <c r="CE174" i="1"/>
  <c r="CD174" i="1"/>
  <c r="CE173" i="1"/>
  <c r="CD173" i="1"/>
  <c r="CE172" i="1"/>
  <c r="CD172" i="1"/>
  <c r="CE171" i="1"/>
  <c r="CD171" i="1"/>
  <c r="CE170" i="1"/>
  <c r="CD170" i="1"/>
  <c r="CE169" i="1"/>
  <c r="CD169" i="1"/>
  <c r="CE168" i="1"/>
  <c r="CD168" i="1"/>
  <c r="CE167" i="1"/>
  <c r="CD167" i="1"/>
  <c r="CE166" i="1"/>
  <c r="CD166" i="1"/>
  <c r="CE165" i="1"/>
  <c r="CD165" i="1"/>
  <c r="CE164" i="1"/>
  <c r="CD164" i="1"/>
  <c r="CE163" i="1"/>
  <c r="CD163" i="1"/>
  <c r="CE162" i="1"/>
  <c r="CD162" i="1"/>
  <c r="CE161" i="1"/>
  <c r="CD161" i="1"/>
  <c r="CE160" i="1"/>
  <c r="CD160" i="1"/>
  <c r="CE159" i="1"/>
  <c r="CD159" i="1"/>
  <c r="CE158" i="1"/>
  <c r="CD158" i="1"/>
  <c r="CE157" i="1"/>
  <c r="CD157" i="1"/>
  <c r="CE156" i="1"/>
  <c r="CD156" i="1"/>
  <c r="CE155" i="1"/>
  <c r="CD155" i="1"/>
  <c r="CE154" i="1"/>
  <c r="CD154" i="1"/>
  <c r="CE153" i="1"/>
  <c r="CD153" i="1"/>
  <c r="CE152" i="1"/>
  <c r="CD152" i="1"/>
  <c r="CE151" i="1"/>
  <c r="CD151" i="1"/>
  <c r="CE150" i="1"/>
  <c r="CD150" i="1"/>
  <c r="CE149" i="1"/>
  <c r="CD149" i="1"/>
  <c r="CE148" i="1"/>
  <c r="CD148" i="1"/>
  <c r="CE147" i="1"/>
  <c r="CD147" i="1"/>
  <c r="CE146" i="1"/>
  <c r="CD146" i="1"/>
  <c r="CE145" i="1"/>
  <c r="CD145" i="1"/>
  <c r="CE144" i="1"/>
  <c r="CD144" i="1"/>
  <c r="CE143" i="1"/>
  <c r="CD143" i="1"/>
  <c r="CE142" i="1"/>
  <c r="CD142" i="1"/>
  <c r="CE140" i="1"/>
  <c r="CD140" i="1"/>
  <c r="CE139" i="1"/>
  <c r="CD139" i="1"/>
  <c r="CE138" i="1"/>
  <c r="CD138" i="1"/>
  <c r="CE137" i="1"/>
  <c r="CD137" i="1"/>
  <c r="CE136" i="1"/>
  <c r="CD136" i="1"/>
  <c r="CE135" i="1"/>
  <c r="CD135" i="1"/>
  <c r="CE134" i="1"/>
  <c r="CD134" i="1"/>
  <c r="CE133" i="1"/>
  <c r="CD133" i="1"/>
  <c r="CE132" i="1"/>
  <c r="CD132" i="1"/>
  <c r="CE131" i="1"/>
  <c r="CD131" i="1"/>
  <c r="CE130" i="1"/>
  <c r="CD130" i="1"/>
  <c r="CE129" i="1"/>
  <c r="CD129" i="1"/>
  <c r="CE128" i="1"/>
  <c r="CD128" i="1"/>
  <c r="CE127" i="1"/>
  <c r="CD127" i="1"/>
  <c r="CE126" i="1"/>
  <c r="CD126" i="1"/>
  <c r="CE125" i="1"/>
  <c r="CD125" i="1"/>
  <c r="CE124" i="1"/>
  <c r="CD124" i="1"/>
  <c r="CE123" i="1"/>
  <c r="CD123" i="1"/>
  <c r="CE122" i="1"/>
  <c r="CD122" i="1"/>
  <c r="CE121" i="1"/>
  <c r="CD121" i="1"/>
  <c r="CE120" i="1"/>
  <c r="CD120" i="1"/>
  <c r="CE119" i="1"/>
  <c r="CD119" i="1"/>
  <c r="CE118" i="1"/>
  <c r="CD118" i="1"/>
  <c r="CE117" i="1"/>
  <c r="CD117" i="1"/>
  <c r="CE116" i="1"/>
  <c r="CD116" i="1"/>
  <c r="CE115" i="1"/>
  <c r="CD115" i="1"/>
  <c r="CE114" i="1"/>
  <c r="CD114" i="1"/>
  <c r="CE113" i="1"/>
  <c r="CD113" i="1"/>
  <c r="CE112" i="1"/>
  <c r="CD112" i="1"/>
  <c r="CE111" i="1"/>
  <c r="CD111" i="1"/>
  <c r="CE110" i="1"/>
  <c r="CD110" i="1"/>
  <c r="CE109" i="1"/>
  <c r="CD109" i="1"/>
  <c r="CE108" i="1"/>
  <c r="CD108" i="1"/>
  <c r="CE107" i="1"/>
  <c r="CD107" i="1"/>
  <c r="CE106" i="1"/>
  <c r="CD106" i="1"/>
  <c r="CE105" i="1"/>
  <c r="CD105" i="1"/>
  <c r="CE104" i="1"/>
  <c r="CD104" i="1"/>
  <c r="CE103" i="1"/>
  <c r="CD103" i="1"/>
  <c r="CE102" i="1"/>
  <c r="CD102" i="1"/>
  <c r="CE101" i="1"/>
  <c r="CD101" i="1"/>
  <c r="CE100" i="1"/>
  <c r="CD100" i="1"/>
  <c r="CE99" i="1"/>
  <c r="CD99" i="1"/>
  <c r="CE98" i="1"/>
  <c r="CD98" i="1"/>
  <c r="CE97" i="1"/>
  <c r="CD97" i="1"/>
  <c r="CE96" i="1"/>
  <c r="CD96" i="1"/>
  <c r="CE95" i="1"/>
  <c r="CD95" i="1"/>
  <c r="CE94" i="1"/>
  <c r="CD94" i="1"/>
  <c r="CE92" i="1"/>
  <c r="CD92" i="1"/>
  <c r="CE91" i="1"/>
  <c r="CD91" i="1"/>
  <c r="CE90" i="1"/>
  <c r="CD90" i="1"/>
  <c r="CE89" i="1"/>
  <c r="CD89" i="1"/>
  <c r="CE88" i="1"/>
  <c r="CD88" i="1"/>
  <c r="CE87" i="1"/>
  <c r="CD87" i="1"/>
  <c r="CE86" i="1"/>
  <c r="CD86" i="1"/>
  <c r="CE85" i="1"/>
  <c r="CD85" i="1"/>
  <c r="CE84" i="1"/>
  <c r="CD84" i="1"/>
  <c r="CE83" i="1"/>
  <c r="CD83" i="1"/>
  <c r="CE82" i="1"/>
  <c r="CD82" i="1"/>
  <c r="CE81" i="1"/>
  <c r="CD81" i="1"/>
  <c r="CE80" i="1"/>
  <c r="CD80" i="1"/>
  <c r="CE79" i="1"/>
  <c r="CD79" i="1"/>
  <c r="CE78" i="1"/>
  <c r="CD78" i="1"/>
  <c r="CE77" i="1"/>
  <c r="CD77" i="1"/>
  <c r="CE76" i="1"/>
  <c r="CD76" i="1"/>
  <c r="CE75" i="1"/>
  <c r="CD75" i="1"/>
  <c r="CE74" i="1"/>
  <c r="CD74" i="1"/>
  <c r="CE73" i="1"/>
  <c r="CD73" i="1"/>
  <c r="CE72" i="1"/>
  <c r="CD72" i="1"/>
  <c r="CE71" i="1"/>
  <c r="CD71" i="1"/>
  <c r="CE70" i="1"/>
  <c r="CD70" i="1"/>
  <c r="CE69" i="1"/>
  <c r="CD69" i="1"/>
  <c r="CE68" i="1"/>
  <c r="CD68" i="1"/>
  <c r="CE67" i="1"/>
  <c r="CD67" i="1"/>
  <c r="CE66" i="1"/>
  <c r="CD66" i="1"/>
  <c r="CE65" i="1"/>
  <c r="CD65" i="1"/>
  <c r="CE64" i="1"/>
  <c r="CD64" i="1"/>
  <c r="CE63" i="1"/>
  <c r="CD63" i="1"/>
  <c r="CE62" i="1"/>
  <c r="CD62" i="1"/>
  <c r="CE61" i="1"/>
  <c r="CD61" i="1"/>
  <c r="CE60" i="1"/>
  <c r="CD60" i="1"/>
  <c r="CE59" i="1"/>
  <c r="CD59" i="1"/>
  <c r="CE58" i="1"/>
  <c r="CD58" i="1"/>
  <c r="CE56" i="1"/>
  <c r="CD56" i="1"/>
  <c r="CE55" i="1"/>
  <c r="CD55" i="1"/>
  <c r="CE54" i="1"/>
  <c r="CD54" i="1"/>
  <c r="CE53" i="1"/>
  <c r="CD53" i="1"/>
  <c r="CE52" i="1"/>
  <c r="CD52" i="1"/>
  <c r="CE51" i="1"/>
  <c r="CD51" i="1"/>
  <c r="CE50" i="1"/>
  <c r="CD50" i="1"/>
  <c r="CE49" i="1"/>
  <c r="CD49" i="1"/>
  <c r="CE48" i="1"/>
  <c r="CD48" i="1"/>
  <c r="CE47" i="1"/>
  <c r="CD47" i="1"/>
  <c r="CE46" i="1"/>
  <c r="CD46" i="1"/>
  <c r="CE45" i="1"/>
  <c r="CD45" i="1"/>
  <c r="CE44" i="1"/>
  <c r="CD44" i="1"/>
  <c r="CE43" i="1"/>
  <c r="CD43" i="1"/>
  <c r="CE42" i="1"/>
  <c r="CD42" i="1"/>
  <c r="CE41" i="1"/>
  <c r="CD41" i="1"/>
  <c r="CE40" i="1"/>
  <c r="CD40" i="1"/>
  <c r="CE39" i="1"/>
  <c r="CD39" i="1"/>
  <c r="CE38" i="1"/>
  <c r="CD38" i="1"/>
  <c r="CE37" i="1"/>
  <c r="CD37" i="1"/>
  <c r="CE36" i="1"/>
  <c r="CD36" i="1"/>
  <c r="CE35" i="1"/>
  <c r="CD35" i="1"/>
  <c r="CE34" i="1"/>
  <c r="CD34" i="1"/>
  <c r="CE33" i="1"/>
  <c r="CD33" i="1"/>
  <c r="CE32" i="1"/>
  <c r="CD32" i="1"/>
  <c r="CE31" i="1"/>
  <c r="CD31" i="1"/>
  <c r="CE30" i="1"/>
  <c r="CD30" i="1"/>
  <c r="CE29" i="1"/>
  <c r="CD29" i="1"/>
  <c r="CE28" i="1"/>
  <c r="CD28" i="1"/>
  <c r="CE27" i="1"/>
  <c r="CD27" i="1"/>
  <c r="CE26" i="1"/>
  <c r="CD26" i="1"/>
  <c r="CE25" i="1"/>
  <c r="CD25" i="1"/>
  <c r="CE24" i="1"/>
  <c r="CD24" i="1"/>
  <c r="CE23" i="1"/>
  <c r="CD23" i="1"/>
  <c r="BT323" i="1"/>
  <c r="BT322" i="1"/>
  <c r="BT321" i="1"/>
  <c r="BT320" i="1"/>
  <c r="BT319" i="1"/>
  <c r="BT318" i="1"/>
  <c r="BT317" i="1"/>
  <c r="BT316" i="1"/>
  <c r="BT315" i="1"/>
  <c r="BT314" i="1"/>
  <c r="BT313" i="1"/>
  <c r="BT312" i="1"/>
  <c r="BT311" i="1"/>
  <c r="BT310" i="1"/>
  <c r="BT309" i="1"/>
  <c r="BT308" i="1"/>
  <c r="BT307" i="1"/>
  <c r="BT306" i="1"/>
  <c r="BT305" i="1"/>
  <c r="BT304" i="1"/>
  <c r="BT303" i="1"/>
  <c r="BT302" i="1"/>
  <c r="BT301" i="1"/>
  <c r="BT300" i="1"/>
  <c r="BT299" i="1"/>
  <c r="BT298" i="1"/>
  <c r="BT297" i="1"/>
  <c r="BT296" i="1"/>
  <c r="BT295" i="1"/>
  <c r="BT294" i="1"/>
  <c r="BT293" i="1"/>
  <c r="BT292" i="1"/>
  <c r="BT291" i="1"/>
  <c r="BT290" i="1"/>
  <c r="BT289" i="1"/>
  <c r="BT288" i="1"/>
  <c r="BT287" i="1"/>
  <c r="BT286" i="1"/>
  <c r="BT285" i="1"/>
  <c r="BT284" i="1"/>
  <c r="BT283" i="1"/>
  <c r="BT282" i="1"/>
  <c r="BT281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7" i="1"/>
  <c r="BT266" i="1"/>
  <c r="BT265" i="1"/>
  <c r="BT264" i="1"/>
  <c r="BT263" i="1"/>
  <c r="BT262" i="1"/>
  <c r="BT261" i="1"/>
  <c r="BT260" i="1"/>
  <c r="BT259" i="1"/>
  <c r="BT258" i="1"/>
  <c r="BT257" i="1"/>
  <c r="BT256" i="1"/>
  <c r="BT255" i="1"/>
  <c r="BT254" i="1"/>
  <c r="BT253" i="1"/>
  <c r="BT252" i="1"/>
  <c r="BT251" i="1"/>
  <c r="BT250" i="1"/>
  <c r="BT249" i="1"/>
  <c r="BT248" i="1"/>
  <c r="BT247" i="1"/>
  <c r="BT246" i="1"/>
  <c r="BT245" i="1"/>
  <c r="BT244" i="1"/>
  <c r="BT243" i="1"/>
  <c r="BT242" i="1"/>
  <c r="BT241" i="1"/>
  <c r="BT240" i="1"/>
  <c r="BT239" i="1"/>
  <c r="BT238" i="1"/>
  <c r="BT237" i="1"/>
  <c r="BT236" i="1"/>
  <c r="BT235" i="1"/>
  <c r="BT234" i="1"/>
  <c r="BT233" i="1"/>
  <c r="BT232" i="1"/>
  <c r="BT231" i="1"/>
  <c r="BT230" i="1"/>
  <c r="BT229" i="1"/>
  <c r="BT228" i="1"/>
  <c r="BT227" i="1"/>
  <c r="BT226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6" i="1"/>
  <c r="BT205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2" i="1"/>
  <c r="BT191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5" i="1"/>
  <c r="BT174" i="1"/>
  <c r="BT173" i="1"/>
  <c r="BT172" i="1"/>
  <c r="BT171" i="1"/>
  <c r="BT170" i="1"/>
  <c r="BT169" i="1"/>
  <c r="BT168" i="1"/>
  <c r="BT167" i="1"/>
  <c r="BT166" i="1"/>
  <c r="BT165" i="1"/>
  <c r="BT164" i="1"/>
  <c r="BT163" i="1"/>
  <c r="BT162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8" i="1"/>
  <c r="BT147" i="1"/>
  <c r="BT146" i="1"/>
  <c r="BT145" i="1"/>
  <c r="BT144" i="1"/>
  <c r="BT143" i="1"/>
  <c r="BT142" i="1"/>
  <c r="BT140" i="1"/>
  <c r="BT139" i="1"/>
  <c r="BT138" i="1"/>
  <c r="BT137" i="1"/>
  <c r="BT136" i="1"/>
  <c r="BT135" i="1"/>
  <c r="BT134" i="1"/>
  <c r="BT133" i="1"/>
  <c r="BT132" i="1"/>
  <c r="BT131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8" i="1"/>
  <c r="BT117" i="1"/>
  <c r="BT116" i="1"/>
  <c r="BT115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7" i="1"/>
  <c r="BT96" i="1"/>
  <c r="BT95" i="1"/>
  <c r="BT91" i="1"/>
  <c r="BT87" i="1"/>
  <c r="BT79" i="1"/>
  <c r="BT71" i="1"/>
  <c r="BT55" i="1"/>
  <c r="BT39" i="1"/>
  <c r="BT23" i="1"/>
  <c r="BS323" i="1"/>
  <c r="BS322" i="1"/>
  <c r="BS321" i="1"/>
  <c r="BS320" i="1"/>
  <c r="BS319" i="1"/>
  <c r="BS318" i="1"/>
  <c r="BS317" i="1"/>
  <c r="BS316" i="1"/>
  <c r="BS315" i="1"/>
  <c r="BS314" i="1"/>
  <c r="BS313" i="1"/>
  <c r="BS312" i="1"/>
  <c r="BS311" i="1"/>
  <c r="BS310" i="1"/>
  <c r="BS309" i="1"/>
  <c r="BS308" i="1"/>
  <c r="BS307" i="1"/>
  <c r="BS306" i="1"/>
  <c r="BS305" i="1"/>
  <c r="BS304" i="1"/>
  <c r="BS303" i="1"/>
  <c r="BS302" i="1"/>
  <c r="BS301" i="1"/>
  <c r="BS300" i="1"/>
  <c r="BS299" i="1"/>
  <c r="BS298" i="1"/>
  <c r="BS297" i="1"/>
  <c r="BS296" i="1"/>
  <c r="BS295" i="1"/>
  <c r="BS294" i="1"/>
  <c r="BS293" i="1"/>
  <c r="BS292" i="1"/>
  <c r="BS291" i="1"/>
  <c r="BS290" i="1"/>
  <c r="BS289" i="1"/>
  <c r="BS288" i="1"/>
  <c r="BS287" i="1"/>
  <c r="BS286" i="1"/>
  <c r="BS285" i="1"/>
  <c r="BS284" i="1"/>
  <c r="BS283" i="1"/>
  <c r="BS282" i="1"/>
  <c r="BS281" i="1"/>
  <c r="BS280" i="1"/>
  <c r="BS279" i="1"/>
  <c r="BS278" i="1"/>
  <c r="BS277" i="1"/>
  <c r="BS276" i="1"/>
  <c r="BS275" i="1"/>
  <c r="BS274" i="1"/>
  <c r="BS273" i="1"/>
  <c r="BS272" i="1"/>
  <c r="BS271" i="1"/>
  <c r="BS270" i="1"/>
  <c r="BS269" i="1"/>
  <c r="BS268" i="1"/>
  <c r="BS267" i="1"/>
  <c r="BS266" i="1"/>
  <c r="BS265" i="1"/>
  <c r="BS264" i="1"/>
  <c r="BS263" i="1"/>
  <c r="BS262" i="1"/>
  <c r="BS261" i="1"/>
  <c r="BS260" i="1"/>
  <c r="BS259" i="1"/>
  <c r="BS258" i="1"/>
  <c r="BS257" i="1"/>
  <c r="BS256" i="1"/>
  <c r="BS255" i="1"/>
  <c r="BS254" i="1"/>
  <c r="BS253" i="1"/>
  <c r="BS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BS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S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S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S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S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S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S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S140" i="1"/>
  <c r="BS139" i="1"/>
  <c r="BS138" i="1"/>
  <c r="BS137" i="1"/>
  <c r="BS136" i="1"/>
  <c r="BS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S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S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S96" i="1"/>
  <c r="BS95" i="1"/>
  <c r="BS94" i="1"/>
  <c r="BS92" i="1"/>
  <c r="BS91" i="1"/>
  <c r="BS90" i="1"/>
  <c r="BS89" i="1"/>
  <c r="BS88" i="1"/>
  <c r="BS87" i="1"/>
  <c r="BS86" i="1"/>
  <c r="BS85" i="1"/>
  <c r="BS84" i="1"/>
  <c r="BS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H323" i="1"/>
  <c r="BH322" i="1"/>
  <c r="BH321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AW323" i="1"/>
  <c r="AW322" i="1"/>
  <c r="AW321" i="1"/>
  <c r="AW320" i="1"/>
  <c r="AW319" i="1"/>
  <c r="AW318" i="1"/>
  <c r="AW317" i="1"/>
  <c r="AW316" i="1"/>
  <c r="AW315" i="1"/>
  <c r="AW314" i="1"/>
  <c r="AW313" i="1"/>
  <c r="AW312" i="1"/>
  <c r="AW311" i="1"/>
  <c r="AW310" i="1"/>
  <c r="AW309" i="1"/>
  <c r="AW308" i="1"/>
  <c r="AW307" i="1"/>
  <c r="AW306" i="1"/>
  <c r="AW305" i="1"/>
  <c r="AW304" i="1"/>
  <c r="AW303" i="1"/>
  <c r="AW302" i="1"/>
  <c r="AW301" i="1"/>
  <c r="AW300" i="1"/>
  <c r="AW299" i="1"/>
  <c r="AW298" i="1"/>
  <c r="AW297" i="1"/>
  <c r="AW296" i="1"/>
  <c r="AW295" i="1"/>
  <c r="AW294" i="1"/>
  <c r="AW293" i="1"/>
  <c r="AW292" i="1"/>
  <c r="AW291" i="1"/>
  <c r="AW290" i="1"/>
  <c r="AW289" i="1"/>
  <c r="AW288" i="1"/>
  <c r="AW287" i="1"/>
  <c r="AW286" i="1"/>
  <c r="AW285" i="1"/>
  <c r="AW284" i="1"/>
  <c r="AW283" i="1"/>
  <c r="AW282" i="1"/>
  <c r="AW281" i="1"/>
  <c r="AW280" i="1"/>
  <c r="AW279" i="1"/>
  <c r="AW278" i="1"/>
  <c r="AW277" i="1"/>
  <c r="AW276" i="1"/>
  <c r="AW275" i="1"/>
  <c r="AW274" i="1"/>
  <c r="AW273" i="1"/>
  <c r="AW272" i="1"/>
  <c r="AW271" i="1"/>
  <c r="AW270" i="1"/>
  <c r="AW269" i="1"/>
  <c r="AW268" i="1"/>
  <c r="AW267" i="1"/>
  <c r="AW266" i="1"/>
  <c r="AW265" i="1"/>
  <c r="AW264" i="1"/>
  <c r="AW263" i="1"/>
  <c r="AW262" i="1"/>
  <c r="AW261" i="1"/>
  <c r="AW260" i="1"/>
  <c r="AW259" i="1"/>
  <c r="AW258" i="1"/>
  <c r="AW257" i="1"/>
  <c r="AW256" i="1"/>
  <c r="AW255" i="1"/>
  <c r="AW254" i="1"/>
  <c r="AW253" i="1"/>
  <c r="AW252" i="1"/>
  <c r="AW251" i="1"/>
  <c r="AW250" i="1"/>
  <c r="AW249" i="1"/>
  <c r="AW248" i="1"/>
  <c r="AW247" i="1"/>
  <c r="AW246" i="1"/>
  <c r="AW245" i="1"/>
  <c r="AW244" i="1"/>
  <c r="AW243" i="1"/>
  <c r="AW242" i="1"/>
  <c r="AW241" i="1"/>
  <c r="AW240" i="1"/>
  <c r="AW239" i="1"/>
  <c r="AW238" i="1"/>
  <c r="AW237" i="1"/>
  <c r="AW236" i="1"/>
  <c r="AW235" i="1"/>
  <c r="AW234" i="1"/>
  <c r="AW233" i="1"/>
  <c r="AW232" i="1"/>
  <c r="AW231" i="1"/>
  <c r="AW230" i="1"/>
  <c r="AW229" i="1"/>
  <c r="AW228" i="1"/>
  <c r="AW227" i="1"/>
  <c r="AW226" i="1"/>
  <c r="AW225" i="1"/>
  <c r="AW224" i="1"/>
  <c r="AW223" i="1"/>
  <c r="AW222" i="1"/>
  <c r="AW221" i="1"/>
  <c r="AW220" i="1"/>
  <c r="AW219" i="1"/>
  <c r="AW218" i="1"/>
  <c r="AW217" i="1"/>
  <c r="AW216" i="1"/>
  <c r="AW215" i="1"/>
  <c r="AW214" i="1"/>
  <c r="AW213" i="1"/>
  <c r="AW212" i="1"/>
  <c r="AW211" i="1"/>
  <c r="AW210" i="1"/>
  <c r="AW209" i="1"/>
  <c r="AW208" i="1"/>
  <c r="AW207" i="1"/>
  <c r="AW206" i="1"/>
  <c r="AW205" i="1"/>
  <c r="AW204" i="1"/>
  <c r="AW203" i="1"/>
  <c r="AW202" i="1"/>
  <c r="AW201" i="1"/>
  <c r="AW200" i="1"/>
  <c r="AW199" i="1"/>
  <c r="AW198" i="1"/>
  <c r="AW197" i="1"/>
  <c r="AW196" i="1"/>
  <c r="AW195" i="1"/>
  <c r="AW194" i="1"/>
  <c r="AW193" i="1"/>
  <c r="AW192" i="1"/>
  <c r="AW191" i="1"/>
  <c r="AW190" i="1"/>
  <c r="AW189" i="1"/>
  <c r="AW188" i="1"/>
  <c r="AW187" i="1"/>
  <c r="AW186" i="1"/>
  <c r="AW185" i="1"/>
  <c r="AW184" i="1"/>
  <c r="AW183" i="1"/>
  <c r="AW182" i="1"/>
  <c r="AW181" i="1"/>
  <c r="AW180" i="1"/>
  <c r="AW179" i="1"/>
  <c r="AW178" i="1"/>
  <c r="AW177" i="1"/>
  <c r="AW176" i="1"/>
  <c r="AW175" i="1"/>
  <c r="AW174" i="1"/>
  <c r="AW173" i="1"/>
  <c r="AW172" i="1"/>
  <c r="AW171" i="1"/>
  <c r="AW170" i="1"/>
  <c r="AW169" i="1"/>
  <c r="AW168" i="1"/>
  <c r="AW167" i="1"/>
  <c r="AW166" i="1"/>
  <c r="AW165" i="1"/>
  <c r="AW164" i="1"/>
  <c r="AW163" i="1"/>
  <c r="AW162" i="1"/>
  <c r="AW161" i="1"/>
  <c r="AW160" i="1"/>
  <c r="AW159" i="1"/>
  <c r="AW158" i="1"/>
  <c r="AW157" i="1"/>
  <c r="AW156" i="1"/>
  <c r="AW155" i="1"/>
  <c r="AW154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W141" i="1"/>
  <c r="AW140" i="1"/>
  <c r="AW139" i="1"/>
  <c r="AW138" i="1"/>
  <c r="AW137" i="1"/>
  <c r="AW136" i="1"/>
  <c r="AW135" i="1"/>
  <c r="AW134" i="1"/>
  <c r="AW133" i="1"/>
  <c r="AW132" i="1"/>
  <c r="AW131" i="1"/>
  <c r="AW130" i="1"/>
  <c r="AW129" i="1"/>
  <c r="AW128" i="1"/>
  <c r="AW127" i="1"/>
  <c r="AW126" i="1"/>
  <c r="AW125" i="1"/>
  <c r="AW124" i="1"/>
  <c r="AW123" i="1"/>
  <c r="AW122" i="1"/>
  <c r="AW121" i="1"/>
  <c r="AW120" i="1"/>
  <c r="AW119" i="1"/>
  <c r="AW118" i="1"/>
  <c r="AW117" i="1"/>
  <c r="AW116" i="1"/>
  <c r="AW115" i="1"/>
  <c r="AW114" i="1"/>
  <c r="AW113" i="1"/>
  <c r="AW112" i="1"/>
  <c r="AW111" i="1"/>
  <c r="AW110" i="1"/>
  <c r="AW109" i="1"/>
  <c r="AW108" i="1"/>
  <c r="AW107" i="1"/>
  <c r="AW106" i="1"/>
  <c r="AW105" i="1"/>
  <c r="AW104" i="1"/>
  <c r="AW103" i="1"/>
  <c r="AW102" i="1"/>
  <c r="AW101" i="1"/>
  <c r="AW100" i="1"/>
  <c r="AW99" i="1"/>
  <c r="AW98" i="1"/>
  <c r="AW97" i="1"/>
  <c r="AW96" i="1"/>
  <c r="AW95" i="1"/>
  <c r="AW94" i="1"/>
  <c r="AW93" i="1"/>
  <c r="AW92" i="1"/>
  <c r="AW91" i="1"/>
  <c r="AW90" i="1"/>
  <c r="AW89" i="1"/>
  <c r="AW88" i="1"/>
  <c r="AW87" i="1"/>
  <c r="AW86" i="1"/>
  <c r="AW85" i="1"/>
  <c r="AW84" i="1"/>
  <c r="AW83" i="1"/>
  <c r="AW82" i="1"/>
  <c r="AW81" i="1"/>
  <c r="AW80" i="1"/>
  <c r="AW79" i="1"/>
  <c r="AW78" i="1"/>
  <c r="AW77" i="1"/>
  <c r="AW76" i="1"/>
  <c r="AW75" i="1"/>
  <c r="AW74" i="1"/>
  <c r="AW73" i="1"/>
  <c r="AW72" i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BI323" i="1"/>
  <c r="BI322" i="1"/>
  <c r="BI321" i="1"/>
  <c r="BI320" i="1"/>
  <c r="BI319" i="1"/>
  <c r="BI318" i="1"/>
  <c r="BI317" i="1"/>
  <c r="BI316" i="1"/>
  <c r="BI315" i="1"/>
  <c r="BI314" i="1"/>
  <c r="BI313" i="1"/>
  <c r="BI312" i="1"/>
  <c r="BI311" i="1"/>
  <c r="BI310" i="1"/>
  <c r="BI309" i="1"/>
  <c r="BI308" i="1"/>
  <c r="BI306" i="1"/>
  <c r="BI304" i="1"/>
  <c r="BI302" i="1"/>
  <c r="BI300" i="1"/>
  <c r="BI298" i="1"/>
  <c r="BI296" i="1"/>
  <c r="BI294" i="1"/>
  <c r="BI292" i="1"/>
  <c r="BI290" i="1"/>
  <c r="BI288" i="1"/>
  <c r="BI286" i="1"/>
  <c r="BI284" i="1"/>
  <c r="BI282" i="1"/>
  <c r="BI280" i="1"/>
  <c r="BI278" i="1"/>
  <c r="BI276" i="1"/>
  <c r="BI274" i="1"/>
  <c r="BI272" i="1"/>
  <c r="BI270" i="1"/>
  <c r="BI268" i="1"/>
  <c r="BI266" i="1"/>
  <c r="BI264" i="1"/>
  <c r="BI262" i="1"/>
  <c r="BI260" i="1"/>
  <c r="BI258" i="1"/>
  <c r="BI256" i="1"/>
  <c r="BI254" i="1"/>
  <c r="BI252" i="1"/>
  <c r="BI250" i="1"/>
  <c r="BI248" i="1"/>
  <c r="BI246" i="1"/>
  <c r="BI244" i="1"/>
  <c r="BI242" i="1"/>
  <c r="BI240" i="1"/>
  <c r="BI238" i="1"/>
  <c r="BI236" i="1"/>
  <c r="BI233" i="1"/>
  <c r="BI229" i="1"/>
  <c r="BI225" i="1"/>
  <c r="BI221" i="1"/>
  <c r="BI217" i="1"/>
  <c r="BI213" i="1"/>
  <c r="BI209" i="1"/>
  <c r="BI205" i="1"/>
  <c r="BI201" i="1"/>
  <c r="BI197" i="1"/>
  <c r="BI193" i="1"/>
  <c r="BI189" i="1"/>
  <c r="BI185" i="1"/>
  <c r="BI181" i="1"/>
  <c r="BI177" i="1"/>
  <c r="BI173" i="1"/>
  <c r="BI169" i="1"/>
  <c r="BI165" i="1"/>
  <c r="BI161" i="1"/>
  <c r="BI157" i="1"/>
  <c r="BI153" i="1"/>
  <c r="BI149" i="1"/>
  <c r="BI145" i="1"/>
  <c r="BI141" i="1"/>
  <c r="BI137" i="1"/>
  <c r="BI133" i="1"/>
  <c r="BI129" i="1"/>
  <c r="BI125" i="1"/>
  <c r="BI121" i="1"/>
  <c r="BI117" i="1"/>
  <c r="BI113" i="1"/>
  <c r="BI109" i="1"/>
  <c r="BI105" i="1"/>
  <c r="BI101" i="1"/>
  <c r="BI97" i="1"/>
  <c r="BI95" i="1"/>
  <c r="BI93" i="1"/>
  <c r="BI91" i="1"/>
  <c r="BI89" i="1"/>
  <c r="BI79" i="1"/>
  <c r="BI55" i="1"/>
  <c r="BI23" i="1"/>
  <c r="AX323" i="1"/>
  <c r="AX322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6" i="1"/>
  <c r="AX305" i="1"/>
  <c r="AX304" i="1"/>
  <c r="AX303" i="1"/>
  <c r="AX302" i="1"/>
  <c r="AX301" i="1"/>
  <c r="AX300" i="1"/>
  <c r="AX299" i="1"/>
  <c r="AX298" i="1"/>
  <c r="AX297" i="1"/>
  <c r="AX296" i="1"/>
  <c r="AX295" i="1"/>
  <c r="AX294" i="1"/>
  <c r="AX293" i="1"/>
  <c r="AX292" i="1"/>
  <c r="AX291" i="1"/>
  <c r="AX290" i="1"/>
  <c r="AX289" i="1"/>
  <c r="AX288" i="1"/>
  <c r="AX287" i="1"/>
  <c r="AX286" i="1"/>
  <c r="AX285" i="1"/>
  <c r="AX284" i="1"/>
  <c r="AX283" i="1"/>
  <c r="AX282" i="1"/>
  <c r="AX281" i="1"/>
  <c r="AX280" i="1"/>
  <c r="AX279" i="1"/>
  <c r="AX278" i="1"/>
  <c r="AX277" i="1"/>
  <c r="AX276" i="1"/>
  <c r="AX275" i="1"/>
  <c r="AX274" i="1"/>
  <c r="AX273" i="1"/>
  <c r="AX272" i="1"/>
  <c r="AX271" i="1"/>
  <c r="AX270" i="1"/>
  <c r="AX269" i="1"/>
  <c r="AX268" i="1"/>
  <c r="AX267" i="1"/>
  <c r="AX266" i="1"/>
  <c r="AX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AX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X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X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X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X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X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X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7" i="1"/>
  <c r="AX75" i="1"/>
  <c r="AX73" i="1"/>
  <c r="AX71" i="1"/>
  <c r="AX69" i="1"/>
  <c r="AX67" i="1"/>
  <c r="AX65" i="1"/>
  <c r="AX61" i="1"/>
  <c r="AX57" i="1"/>
  <c r="AX53" i="1"/>
  <c r="AX49" i="1"/>
  <c r="AX45" i="1"/>
  <c r="AX41" i="1"/>
  <c r="AX37" i="1"/>
  <c r="AX33" i="1"/>
  <c r="AX29" i="1"/>
  <c r="AX25" i="1"/>
  <c r="AN323" i="1"/>
  <c r="AN322" i="1"/>
  <c r="AN321" i="1"/>
  <c r="AN320" i="1"/>
  <c r="AN319" i="1"/>
  <c r="AN318" i="1"/>
  <c r="AN317" i="1"/>
  <c r="AN316" i="1"/>
  <c r="AN315" i="1"/>
  <c r="AN314" i="1"/>
  <c r="AN313" i="1"/>
  <c r="AN312" i="1"/>
  <c r="AN311" i="1"/>
  <c r="AN310" i="1"/>
  <c r="AN309" i="1"/>
  <c r="AN308" i="1"/>
  <c r="AN307" i="1"/>
  <c r="AN306" i="1"/>
  <c r="AN305" i="1"/>
  <c r="AN304" i="1"/>
  <c r="AN303" i="1"/>
  <c r="AN302" i="1"/>
  <c r="AN301" i="1"/>
  <c r="AN300" i="1"/>
  <c r="AN299" i="1"/>
  <c r="AN298" i="1"/>
  <c r="AN297" i="1"/>
  <c r="AN296" i="1"/>
  <c r="AN295" i="1"/>
  <c r="AN294" i="1"/>
  <c r="AN293" i="1"/>
  <c r="AN292" i="1"/>
  <c r="AN291" i="1"/>
  <c r="AN290" i="1"/>
  <c r="AN289" i="1"/>
  <c r="AN288" i="1"/>
  <c r="AN287" i="1"/>
  <c r="AN286" i="1"/>
  <c r="AN285" i="1"/>
  <c r="AN284" i="1"/>
  <c r="AN283" i="1"/>
  <c r="AN282" i="1"/>
  <c r="AN281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7" i="1"/>
  <c r="AN266" i="1"/>
  <c r="AN265" i="1"/>
  <c r="AN264" i="1"/>
  <c r="AN263" i="1"/>
  <c r="AN262" i="1"/>
  <c r="AN261" i="1"/>
  <c r="AN260" i="1"/>
  <c r="AN259" i="1"/>
  <c r="AN258" i="1"/>
  <c r="AN257" i="1"/>
  <c r="AN256" i="1"/>
  <c r="AN255" i="1"/>
  <c r="AN254" i="1"/>
  <c r="AN253" i="1"/>
  <c r="AN252" i="1"/>
  <c r="AN251" i="1"/>
  <c r="AN250" i="1"/>
  <c r="AN249" i="1"/>
  <c r="AN248" i="1"/>
  <c r="AN247" i="1"/>
  <c r="AN246" i="1"/>
  <c r="AN245" i="1"/>
  <c r="AN244" i="1"/>
  <c r="AN243" i="1"/>
  <c r="AN242" i="1"/>
  <c r="AN241" i="1"/>
  <c r="AN240" i="1"/>
  <c r="AN239" i="1"/>
  <c r="AN238" i="1"/>
  <c r="AN237" i="1"/>
  <c r="AN236" i="1"/>
  <c r="AN234" i="1"/>
  <c r="AN232" i="1"/>
  <c r="AN230" i="1"/>
  <c r="AN228" i="1"/>
  <c r="AN226" i="1"/>
  <c r="AN224" i="1"/>
  <c r="AN222" i="1"/>
  <c r="AN220" i="1"/>
  <c r="AN218" i="1"/>
  <c r="AN216" i="1"/>
  <c r="AN214" i="1"/>
  <c r="AN212" i="1"/>
  <c r="AN210" i="1"/>
  <c r="AN208" i="1"/>
  <c r="AN206" i="1"/>
  <c r="AN204" i="1"/>
  <c r="AN202" i="1"/>
  <c r="AN200" i="1"/>
  <c r="AN198" i="1"/>
  <c r="AN196" i="1"/>
  <c r="AN194" i="1"/>
  <c r="AN192" i="1"/>
  <c r="AN190" i="1"/>
  <c r="AN188" i="1"/>
  <c r="AN186" i="1"/>
  <c r="AN184" i="1"/>
  <c r="AN182" i="1"/>
  <c r="AN180" i="1"/>
  <c r="AN178" i="1"/>
  <c r="AN176" i="1"/>
  <c r="AN174" i="1"/>
  <c r="AN172" i="1"/>
  <c r="AN170" i="1"/>
  <c r="AN168" i="1"/>
  <c r="AN166" i="1"/>
  <c r="AN164" i="1"/>
  <c r="AN162" i="1"/>
  <c r="AN160" i="1"/>
  <c r="AN158" i="1"/>
  <c r="AN156" i="1"/>
  <c r="AN154" i="1"/>
  <c r="AN152" i="1"/>
  <c r="AN150" i="1"/>
  <c r="AN148" i="1"/>
  <c r="AN146" i="1"/>
  <c r="AN144" i="1"/>
  <c r="AN142" i="1"/>
  <c r="AN140" i="1"/>
  <c r="AN138" i="1"/>
  <c r="AN136" i="1"/>
  <c r="AN134" i="1"/>
  <c r="AN132" i="1"/>
  <c r="AN130" i="1"/>
  <c r="AN128" i="1"/>
  <c r="AN126" i="1"/>
  <c r="AN124" i="1"/>
  <c r="AN122" i="1"/>
  <c r="AN120" i="1"/>
  <c r="AN118" i="1"/>
  <c r="AN116" i="1"/>
  <c r="AN114" i="1"/>
  <c r="AN112" i="1"/>
  <c r="AN110" i="1"/>
  <c r="AN108" i="1"/>
  <c r="AN106" i="1"/>
  <c r="AN104" i="1"/>
  <c r="AN102" i="1"/>
  <c r="AN100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6" i="1"/>
  <c r="AN74" i="1"/>
  <c r="AN72" i="1"/>
  <c r="AN70" i="1"/>
  <c r="AN68" i="1"/>
  <c r="AN66" i="1"/>
  <c r="AN62" i="1"/>
  <c r="AN58" i="1"/>
  <c r="AN54" i="1"/>
  <c r="AN50" i="1"/>
  <c r="AN46" i="1"/>
  <c r="AN42" i="1"/>
  <c r="AN38" i="1"/>
  <c r="AN34" i="1"/>
  <c r="AN30" i="1"/>
  <c r="AN26" i="1"/>
  <c r="AN22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3" i="1"/>
  <c r="AD71" i="1"/>
  <c r="AD69" i="1"/>
  <c r="AD67" i="1"/>
  <c r="AD65" i="1"/>
  <c r="AD61" i="1"/>
  <c r="AD57" i="1"/>
  <c r="AD53" i="1"/>
  <c r="AD49" i="1"/>
  <c r="AD45" i="1"/>
  <c r="AD41" i="1"/>
  <c r="AD37" i="1"/>
  <c r="AD33" i="1"/>
  <c r="AD29" i="1"/>
  <c r="AD25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0" i="1"/>
  <c r="T66" i="1"/>
  <c r="T60" i="1"/>
  <c r="T52" i="1"/>
  <c r="T44" i="1"/>
  <c r="T36" i="1"/>
  <c r="T30" i="1"/>
  <c r="T26" i="1"/>
  <c r="T22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1" i="1"/>
  <c r="J59" i="1"/>
  <c r="J57" i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F311" i="1" l="1"/>
  <c r="F310" i="1"/>
  <c r="F320" i="1"/>
  <c r="F321" i="1"/>
  <c r="F322" i="1"/>
  <c r="F323" i="1"/>
  <c r="CT320" i="1" l="1"/>
  <c r="CP320" i="1" s="1"/>
  <c r="CT311" i="1"/>
  <c r="CP311" i="1" s="1"/>
  <c r="CT321" i="1"/>
  <c r="CP321" i="1" s="1"/>
  <c r="CR321" i="1"/>
  <c r="CS321" i="1"/>
  <c r="CS322" i="1"/>
  <c r="CT322" i="1"/>
  <c r="CP322" i="1" s="1"/>
  <c r="CR322" i="1"/>
  <c r="CS320" i="1"/>
  <c r="CS310" i="1"/>
  <c r="CT310" i="1"/>
  <c r="CP310" i="1" s="1"/>
  <c r="CR310" i="1"/>
  <c r="CS323" i="1"/>
  <c r="CT323" i="1"/>
  <c r="CP323" i="1" s="1"/>
  <c r="CR323" i="1"/>
  <c r="CN21" i="1"/>
  <c r="CM21" i="1"/>
  <c r="CL21" i="1"/>
  <c r="CC21" i="1"/>
  <c r="CB21" i="1"/>
  <c r="CA21" i="1"/>
  <c r="BR21" i="1"/>
  <c r="BQ21" i="1"/>
  <c r="BP21" i="1"/>
  <c r="BG21" i="1"/>
  <c r="BF21" i="1"/>
  <c r="BE21" i="1"/>
  <c r="AV21" i="1"/>
  <c r="AU21" i="1"/>
  <c r="AL21" i="1"/>
  <c r="AK21" i="1"/>
  <c r="AB21" i="1"/>
  <c r="AA21" i="1"/>
  <c r="R21" i="1"/>
  <c r="Q21" i="1"/>
  <c r="H21" i="1"/>
  <c r="G21" i="1"/>
  <c r="F319" i="1"/>
  <c r="F318" i="1"/>
  <c r="F317" i="1"/>
  <c r="F316" i="1"/>
  <c r="F315" i="1"/>
  <c r="F314" i="1"/>
  <c r="F313" i="1"/>
  <c r="F312" i="1"/>
  <c r="F309" i="1"/>
  <c r="CR320" i="1" l="1"/>
  <c r="CR311" i="1"/>
  <c r="CS311" i="1"/>
  <c r="CT314" i="1"/>
  <c r="CP314" i="1" s="1"/>
  <c r="CT318" i="1"/>
  <c r="CP318" i="1" s="1"/>
  <c r="CT313" i="1"/>
  <c r="CP313" i="1" s="1"/>
  <c r="CT317" i="1"/>
  <c r="CP317" i="1" s="1"/>
  <c r="CT319" i="1"/>
  <c r="CP319" i="1" s="1"/>
  <c r="I21" i="1"/>
  <c r="S21" i="1"/>
  <c r="AC21" i="1"/>
  <c r="AM21" i="1"/>
  <c r="AW21" i="1"/>
  <c r="CS312" i="1"/>
  <c r="CT312" i="1"/>
  <c r="CP312" i="1" s="1"/>
  <c r="CR312" i="1"/>
  <c r="CS314" i="1"/>
  <c r="CR314" i="1"/>
  <c r="CS316" i="1"/>
  <c r="CT316" i="1"/>
  <c r="CP316" i="1" s="1"/>
  <c r="CR316" i="1"/>
  <c r="CS318" i="1"/>
  <c r="CR318" i="1"/>
  <c r="CR313" i="1"/>
  <c r="CT315" i="1"/>
  <c r="CP315" i="1" s="1"/>
  <c r="CR315" i="1"/>
  <c r="CS315" i="1"/>
  <c r="CR319" i="1"/>
  <c r="CS309" i="1"/>
  <c r="CT309" i="1"/>
  <c r="CP309" i="1" s="1"/>
  <c r="CR309" i="1"/>
  <c r="L21" i="1"/>
  <c r="M21" i="1"/>
  <c r="N21" i="1"/>
  <c r="W21" i="1"/>
  <c r="X21" i="1"/>
  <c r="V21" i="1"/>
  <c r="BM21" i="1"/>
  <c r="BK21" i="1"/>
  <c r="BL21" i="1"/>
  <c r="BH21" i="1"/>
  <c r="BI21" i="1"/>
  <c r="CI21" i="1"/>
  <c r="CE21" i="1" s="1"/>
  <c r="CG21" i="1"/>
  <c r="CH21" i="1"/>
  <c r="CD21" i="1"/>
  <c r="BW21" i="1"/>
  <c r="BX21" i="1"/>
  <c r="BT21" i="1" s="1"/>
  <c r="BV21" i="1"/>
  <c r="BS21" i="1"/>
  <c r="CO21" i="1"/>
  <c r="AH21" i="1"/>
  <c r="AD21" i="1" s="1"/>
  <c r="AF21" i="1"/>
  <c r="AG21" i="1"/>
  <c r="AQ21" i="1"/>
  <c r="AR21" i="1"/>
  <c r="AN21" i="1" s="1"/>
  <c r="AP21" i="1"/>
  <c r="BA21" i="1"/>
  <c r="BB21" i="1"/>
  <c r="AX21" i="1" s="1"/>
  <c r="AZ21" i="1"/>
  <c r="T21" i="1"/>
  <c r="J21" i="1"/>
  <c r="F156" i="1"/>
  <c r="CR317" i="1" l="1"/>
  <c r="CS317" i="1"/>
  <c r="CS313" i="1"/>
  <c r="CS319" i="1"/>
  <c r="CS156" i="1"/>
  <c r="F109" i="1"/>
  <c r="F108" i="1"/>
  <c r="F115" i="1"/>
  <c r="F114" i="1"/>
  <c r="CR156" i="1" l="1"/>
  <c r="CT156" i="1"/>
  <c r="CP156" i="1" s="1"/>
  <c r="CR115" i="1"/>
  <c r="CT109" i="1"/>
  <c r="CP109" i="1" s="1"/>
  <c r="CT114" i="1"/>
  <c r="CP114" i="1" s="1"/>
  <c r="CR108" i="1"/>
  <c r="CT115" i="1"/>
  <c r="CP115" i="1" s="1"/>
  <c r="CS115" i="1"/>
  <c r="CR109" i="1"/>
  <c r="CS108" i="1"/>
  <c r="CT108" i="1"/>
  <c r="CP108" i="1" s="1"/>
  <c r="F58" i="1"/>
  <c r="CS109" i="1" l="1"/>
  <c r="CR114" i="1"/>
  <c r="CS114" i="1"/>
  <c r="CS58" i="1"/>
  <c r="CN8" i="1"/>
  <c r="CM8" i="1"/>
  <c r="CL8" i="1"/>
  <c r="CC8" i="1"/>
  <c r="CB8" i="1"/>
  <c r="CA8" i="1"/>
  <c r="BR8" i="1"/>
  <c r="BQ8" i="1"/>
  <c r="BP8" i="1"/>
  <c r="BJ8" i="1"/>
  <c r="BG8" i="1"/>
  <c r="BF8" i="1"/>
  <c r="BE8" i="1"/>
  <c r="AY8" i="1"/>
  <c r="AV8" i="1"/>
  <c r="AU8" i="1"/>
  <c r="AO8" i="1"/>
  <c r="AL8" i="1"/>
  <c r="AK8" i="1"/>
  <c r="AE8" i="1"/>
  <c r="AB8" i="1"/>
  <c r="AA8" i="1"/>
  <c r="U8" i="1"/>
  <c r="R8" i="1"/>
  <c r="Q8" i="1"/>
  <c r="K8" i="1"/>
  <c r="H8" i="1"/>
  <c r="G8" i="1"/>
  <c r="F92" i="1"/>
  <c r="CN10" i="1"/>
  <c r="CM10" i="1"/>
  <c r="CL10" i="1"/>
  <c r="CC10" i="1"/>
  <c r="CB10" i="1"/>
  <c r="CA10" i="1"/>
  <c r="BR10" i="1"/>
  <c r="BQ10" i="1"/>
  <c r="BP10" i="1"/>
  <c r="BJ10" i="1"/>
  <c r="BG10" i="1"/>
  <c r="BF10" i="1"/>
  <c r="BE10" i="1"/>
  <c r="AY10" i="1"/>
  <c r="AV10" i="1"/>
  <c r="AU10" i="1"/>
  <c r="AO10" i="1"/>
  <c r="AL10" i="1"/>
  <c r="AK10" i="1"/>
  <c r="AE10" i="1"/>
  <c r="AB10" i="1"/>
  <c r="AA10" i="1"/>
  <c r="U10" i="1"/>
  <c r="R10" i="1"/>
  <c r="Q10" i="1"/>
  <c r="K10" i="1"/>
  <c r="H10" i="1"/>
  <c r="G10" i="1"/>
  <c r="F57" i="1"/>
  <c r="F141" i="1"/>
  <c r="F167" i="1"/>
  <c r="CT58" i="1" l="1"/>
  <c r="CP58" i="1" s="1"/>
  <c r="CR58" i="1"/>
  <c r="CR57" i="1"/>
  <c r="CT167" i="1"/>
  <c r="CP167" i="1" s="1"/>
  <c r="CR141" i="1"/>
  <c r="CS92" i="1"/>
  <c r="CT57" i="1"/>
  <c r="CP57" i="1" s="1"/>
  <c r="CS57" i="1"/>
  <c r="I10" i="1"/>
  <c r="X10" i="1"/>
  <c r="W10" i="1"/>
  <c r="V10" i="1"/>
  <c r="AC10" i="1"/>
  <c r="AQ10" i="1"/>
  <c r="AR10" i="1"/>
  <c r="AN10" i="1" s="1"/>
  <c r="AP10" i="1"/>
  <c r="AW10" i="1"/>
  <c r="BM10" i="1"/>
  <c r="BI10" i="1" s="1"/>
  <c r="BL10" i="1"/>
  <c r="BH10" i="1"/>
  <c r="BX10" i="1"/>
  <c r="BT10" i="1" s="1"/>
  <c r="BV10" i="1"/>
  <c r="BW10" i="1"/>
  <c r="BS10" i="1"/>
  <c r="CO10" i="1"/>
  <c r="I8" i="1"/>
  <c r="X8" i="1"/>
  <c r="T8" i="1" s="1"/>
  <c r="W8" i="1"/>
  <c r="V8" i="1"/>
  <c r="AC8" i="1"/>
  <c r="AQ8" i="1"/>
  <c r="AR8" i="1"/>
  <c r="AN8" i="1" s="1"/>
  <c r="AP8" i="1"/>
  <c r="AW8" i="1"/>
  <c r="BM8" i="1"/>
  <c r="BI8" i="1" s="1"/>
  <c r="BL8" i="1"/>
  <c r="BH8" i="1"/>
  <c r="BX8" i="1"/>
  <c r="BT8" i="1" s="1"/>
  <c r="BV8" i="1"/>
  <c r="BW8" i="1"/>
  <c r="BS8" i="1"/>
  <c r="CO8" i="1"/>
  <c r="M10" i="1"/>
  <c r="N10" i="1"/>
  <c r="J10" i="1" s="1"/>
  <c r="L10" i="1"/>
  <c r="S10" i="1"/>
  <c r="T10" i="1"/>
  <c r="AG10" i="1"/>
  <c r="AH10" i="1"/>
  <c r="AD10" i="1" s="1"/>
  <c r="AF10" i="1"/>
  <c r="AM10" i="1"/>
  <c r="BA10" i="1"/>
  <c r="BB10" i="1"/>
  <c r="AX10" i="1" s="1"/>
  <c r="AZ10" i="1"/>
  <c r="BK10" i="1"/>
  <c r="CH10" i="1"/>
  <c r="CI10" i="1"/>
  <c r="CE10" i="1" s="1"/>
  <c r="CG10" i="1"/>
  <c r="CD10" i="1"/>
  <c r="M8" i="1"/>
  <c r="N8" i="1"/>
  <c r="J8" i="1" s="1"/>
  <c r="L8" i="1"/>
  <c r="S8" i="1"/>
  <c r="AG8" i="1"/>
  <c r="AH8" i="1"/>
  <c r="AD8" i="1" s="1"/>
  <c r="AF8" i="1"/>
  <c r="AM8" i="1"/>
  <c r="BA8" i="1"/>
  <c r="BB8" i="1"/>
  <c r="AX8" i="1" s="1"/>
  <c r="AZ8" i="1"/>
  <c r="BK8" i="1"/>
  <c r="CH8" i="1"/>
  <c r="CI8" i="1"/>
  <c r="CE8" i="1" s="1"/>
  <c r="CG8" i="1"/>
  <c r="CD8" i="1"/>
  <c r="BQ7" i="1"/>
  <c r="BQ12" i="1"/>
  <c r="BF20" i="1"/>
  <c r="BF19" i="1"/>
  <c r="BF18" i="1"/>
  <c r="BF17" i="1"/>
  <c r="BF16" i="1"/>
  <c r="BF15" i="1"/>
  <c r="BF14" i="1"/>
  <c r="BF13" i="1"/>
  <c r="BF12" i="1"/>
  <c r="BF6" i="1" s="1"/>
  <c r="BF11" i="1"/>
  <c r="BF9" i="1"/>
  <c r="CM20" i="1"/>
  <c r="CL20" i="1"/>
  <c r="CM19" i="1"/>
  <c r="CL19" i="1"/>
  <c r="CM18" i="1"/>
  <c r="CL18" i="1"/>
  <c r="CM17" i="1"/>
  <c r="CL17" i="1"/>
  <c r="CM16" i="1"/>
  <c r="CM14" i="1" s="1"/>
  <c r="CL16" i="1"/>
  <c r="CL14" i="1" s="1"/>
  <c r="CM15" i="1"/>
  <c r="CM13" i="1" s="1"/>
  <c r="CL15" i="1"/>
  <c r="CL13" i="1" s="1"/>
  <c r="CM12" i="1"/>
  <c r="CL12" i="1"/>
  <c r="CM11" i="1"/>
  <c r="CL11" i="1"/>
  <c r="CM9" i="1"/>
  <c r="CL9" i="1"/>
  <c r="CM7" i="1"/>
  <c r="CL7" i="1"/>
  <c r="CL5" i="1" s="1"/>
  <c r="CM6" i="1"/>
  <c r="CL6" i="1"/>
  <c r="CM5" i="1"/>
  <c r="CB20" i="1"/>
  <c r="CA20" i="1"/>
  <c r="CB19" i="1"/>
  <c r="CA19" i="1"/>
  <c r="CB18" i="1"/>
  <c r="CA18" i="1"/>
  <c r="CB17" i="1"/>
  <c r="CA17" i="1"/>
  <c r="CB16" i="1"/>
  <c r="CA16" i="1"/>
  <c r="CA14" i="1" s="1"/>
  <c r="CB15" i="1"/>
  <c r="CA15" i="1"/>
  <c r="CA13" i="1" s="1"/>
  <c r="CB14" i="1"/>
  <c r="CB13" i="1"/>
  <c r="CB12" i="1"/>
  <c r="CA12" i="1"/>
  <c r="CA6" i="1" s="1"/>
  <c r="CB11" i="1"/>
  <c r="CA11" i="1"/>
  <c r="CB9" i="1"/>
  <c r="CA9" i="1"/>
  <c r="CB6" i="1"/>
  <c r="CB7" i="1"/>
  <c r="CA7" i="1"/>
  <c r="BQ20" i="1"/>
  <c r="BP20" i="1"/>
  <c r="BQ19" i="1"/>
  <c r="BP19" i="1"/>
  <c r="BQ18" i="1"/>
  <c r="BP18" i="1"/>
  <c r="BQ17" i="1"/>
  <c r="BP17" i="1"/>
  <c r="BQ16" i="1"/>
  <c r="BP16" i="1"/>
  <c r="BQ15" i="1"/>
  <c r="BP15" i="1"/>
  <c r="BQ14" i="1"/>
  <c r="BP12" i="1"/>
  <c r="BP6" i="1" s="1"/>
  <c r="BQ11" i="1"/>
  <c r="BP11" i="1"/>
  <c r="BQ9" i="1"/>
  <c r="BP9" i="1"/>
  <c r="BP7" i="1"/>
  <c r="BG20" i="1"/>
  <c r="BE20" i="1"/>
  <c r="BG19" i="1"/>
  <c r="BE19" i="1"/>
  <c r="BG18" i="1"/>
  <c r="BE18" i="1"/>
  <c r="BG17" i="1"/>
  <c r="BE17" i="1"/>
  <c r="BG16" i="1"/>
  <c r="BE16" i="1"/>
  <c r="BE14" i="1" s="1"/>
  <c r="BG15" i="1"/>
  <c r="BG13" i="1" s="1"/>
  <c r="BE15" i="1"/>
  <c r="BG14" i="1"/>
  <c r="BE13" i="1"/>
  <c r="BG12" i="1"/>
  <c r="BE12" i="1"/>
  <c r="BG11" i="1"/>
  <c r="BE11" i="1"/>
  <c r="BG9" i="1"/>
  <c r="BE9" i="1"/>
  <c r="BG7" i="1"/>
  <c r="BE7" i="1"/>
  <c r="BG6" i="1"/>
  <c r="AV20" i="1"/>
  <c r="AU20" i="1"/>
  <c r="AV19" i="1"/>
  <c r="AU19" i="1"/>
  <c r="AV18" i="1"/>
  <c r="AU18" i="1"/>
  <c r="AV17" i="1"/>
  <c r="AU17" i="1"/>
  <c r="AV16" i="1"/>
  <c r="AU16" i="1"/>
  <c r="AV15" i="1"/>
  <c r="AV13" i="1" s="1"/>
  <c r="AU15" i="1"/>
  <c r="AV14" i="1"/>
  <c r="AU14" i="1"/>
  <c r="AU13" i="1"/>
  <c r="AV12" i="1"/>
  <c r="AU12" i="1"/>
  <c r="AV11" i="1"/>
  <c r="AU11" i="1"/>
  <c r="AV9" i="1"/>
  <c r="AU9" i="1"/>
  <c r="AV7" i="1"/>
  <c r="AV5" i="1" s="1"/>
  <c r="AU7" i="1"/>
  <c r="AU5" i="1" s="1"/>
  <c r="AV6" i="1"/>
  <c r="AU6" i="1"/>
  <c r="AL20" i="1"/>
  <c r="AK20" i="1"/>
  <c r="AL19" i="1"/>
  <c r="AK19" i="1"/>
  <c r="AL18" i="1"/>
  <c r="AK18" i="1"/>
  <c r="AL17" i="1"/>
  <c r="AK17" i="1"/>
  <c r="AL16" i="1"/>
  <c r="AK16" i="1"/>
  <c r="AL15" i="1"/>
  <c r="AL13" i="1" s="1"/>
  <c r="AK15" i="1"/>
  <c r="AL14" i="1"/>
  <c r="AK14" i="1"/>
  <c r="AK13" i="1"/>
  <c r="AL12" i="1"/>
  <c r="AK12" i="1"/>
  <c r="AL11" i="1"/>
  <c r="AK11" i="1"/>
  <c r="AL9" i="1"/>
  <c r="AK9" i="1"/>
  <c r="AL6" i="1"/>
  <c r="AL7" i="1"/>
  <c r="AK7" i="1"/>
  <c r="AB20" i="1"/>
  <c r="AA20" i="1"/>
  <c r="AB19" i="1"/>
  <c r="AA19" i="1"/>
  <c r="AB18" i="1"/>
  <c r="AA18" i="1"/>
  <c r="AB17" i="1"/>
  <c r="AA17" i="1"/>
  <c r="AB16" i="1"/>
  <c r="AA16" i="1"/>
  <c r="AB15" i="1"/>
  <c r="AB13" i="1" s="1"/>
  <c r="AA15" i="1"/>
  <c r="AA13" i="1" s="1"/>
  <c r="AB14" i="1"/>
  <c r="AA14" i="1"/>
  <c r="AB12" i="1"/>
  <c r="AA12" i="1"/>
  <c r="AB11" i="1"/>
  <c r="AA11" i="1"/>
  <c r="AB9" i="1"/>
  <c r="AA9" i="1"/>
  <c r="AB7" i="1"/>
  <c r="AA7" i="1"/>
  <c r="AB6" i="1"/>
  <c r="R20" i="1"/>
  <c r="Q20" i="1"/>
  <c r="R19" i="1"/>
  <c r="Q19" i="1"/>
  <c r="R18" i="1"/>
  <c r="Q18" i="1"/>
  <c r="R17" i="1"/>
  <c r="Q17" i="1"/>
  <c r="R16" i="1"/>
  <c r="Q16" i="1"/>
  <c r="R15" i="1"/>
  <c r="R13" i="1" s="1"/>
  <c r="Q15" i="1"/>
  <c r="R14" i="1"/>
  <c r="Q14" i="1"/>
  <c r="R12" i="1"/>
  <c r="Q12" i="1"/>
  <c r="R11" i="1"/>
  <c r="Q11" i="1"/>
  <c r="R6" i="1"/>
  <c r="R9" i="1"/>
  <c r="Q9" i="1"/>
  <c r="R7" i="1"/>
  <c r="Q7" i="1"/>
  <c r="Q6" i="1"/>
  <c r="H20" i="1"/>
  <c r="H19" i="1"/>
  <c r="H18" i="1"/>
  <c r="H17" i="1"/>
  <c r="H16" i="1"/>
  <c r="H15" i="1"/>
  <c r="H12" i="1"/>
  <c r="H11" i="1"/>
  <c r="H9" i="1"/>
  <c r="H7" i="1"/>
  <c r="BQ13" i="1" l="1"/>
  <c r="CR167" i="1"/>
  <c r="CT141" i="1"/>
  <c r="CP141" i="1" s="1"/>
  <c r="CR92" i="1"/>
  <c r="CS141" i="1"/>
  <c r="CT92" i="1"/>
  <c r="CP92" i="1" s="1"/>
  <c r="CS167" i="1"/>
  <c r="S12" i="1"/>
  <c r="AC15" i="1"/>
  <c r="AC16" i="1"/>
  <c r="AC17" i="1"/>
  <c r="AC18" i="1"/>
  <c r="BH15" i="1"/>
  <c r="BH16" i="1"/>
  <c r="BH17" i="1"/>
  <c r="BH18" i="1"/>
  <c r="S15" i="1"/>
  <c r="AM15" i="1"/>
  <c r="AM16" i="1"/>
  <c r="AM17" i="1"/>
  <c r="AW15" i="1"/>
  <c r="AW16" i="1"/>
  <c r="H6" i="1"/>
  <c r="H14" i="1"/>
  <c r="S6" i="1"/>
  <c r="S11" i="1"/>
  <c r="W15" i="1"/>
  <c r="X15" i="1"/>
  <c r="V15" i="1"/>
  <c r="X16" i="1"/>
  <c r="V16" i="1"/>
  <c r="W16" i="1"/>
  <c r="W17" i="1"/>
  <c r="X17" i="1"/>
  <c r="V17" i="1"/>
  <c r="X18" i="1"/>
  <c r="V18" i="1"/>
  <c r="W18" i="1"/>
  <c r="AB5" i="1"/>
  <c r="AC7" i="1"/>
  <c r="AC9" i="1"/>
  <c r="AC11" i="1"/>
  <c r="AC12" i="1"/>
  <c r="AM7" i="1"/>
  <c r="AK6" i="1"/>
  <c r="AR15" i="1"/>
  <c r="AP15" i="1"/>
  <c r="AQ15" i="1"/>
  <c r="AQ16" i="1"/>
  <c r="AR16" i="1"/>
  <c r="AP16" i="1"/>
  <c r="AR17" i="1"/>
  <c r="AP17" i="1"/>
  <c r="AQ17" i="1"/>
  <c r="AQ18" i="1"/>
  <c r="AR18" i="1"/>
  <c r="AP18" i="1"/>
  <c r="BB15" i="1"/>
  <c r="AZ15" i="1"/>
  <c r="BA15" i="1"/>
  <c r="BA16" i="1"/>
  <c r="BB16" i="1"/>
  <c r="AZ16" i="1"/>
  <c r="BB17" i="1"/>
  <c r="AZ17" i="1"/>
  <c r="BA17" i="1"/>
  <c r="BA18" i="1"/>
  <c r="BB18" i="1"/>
  <c r="AZ18" i="1"/>
  <c r="BG5" i="1"/>
  <c r="BH7" i="1"/>
  <c r="BH9" i="1"/>
  <c r="BH11" i="1"/>
  <c r="BH12" i="1"/>
  <c r="BW7" i="1"/>
  <c r="BX7" i="1"/>
  <c r="BV7" i="1"/>
  <c r="R5" i="1"/>
  <c r="S7" i="1"/>
  <c r="S9" i="1"/>
  <c r="S16" i="1"/>
  <c r="S17" i="1"/>
  <c r="S18" i="1"/>
  <c r="AA5" i="1"/>
  <c r="AA6" i="1"/>
  <c r="AH15" i="1"/>
  <c r="AF15" i="1"/>
  <c r="AG15" i="1"/>
  <c r="AG16" i="1"/>
  <c r="AH16" i="1"/>
  <c r="AF16" i="1"/>
  <c r="AH17" i="1"/>
  <c r="AF17" i="1"/>
  <c r="AG17" i="1"/>
  <c r="AG18" i="1"/>
  <c r="AH18" i="1"/>
  <c r="AF18" i="1"/>
  <c r="AK5" i="1"/>
  <c r="AM6" i="1"/>
  <c r="AM9" i="1"/>
  <c r="AM11" i="1"/>
  <c r="AM12" i="1"/>
  <c r="AM18" i="1"/>
  <c r="AW5" i="1"/>
  <c r="AW6" i="1"/>
  <c r="AW7" i="1"/>
  <c r="AW9" i="1"/>
  <c r="AW11" i="1"/>
  <c r="AW12" i="1"/>
  <c r="AW17" i="1"/>
  <c r="AW18" i="1"/>
  <c r="BE5" i="1"/>
  <c r="BM15" i="1"/>
  <c r="BK15" i="1"/>
  <c r="BL15" i="1"/>
  <c r="BM16" i="1"/>
  <c r="BL16" i="1"/>
  <c r="BK16" i="1"/>
  <c r="BM17" i="1"/>
  <c r="BK17" i="1"/>
  <c r="BL17" i="1"/>
  <c r="BM18" i="1"/>
  <c r="BL18" i="1"/>
  <c r="BK18" i="1"/>
  <c r="BW9" i="1"/>
  <c r="BX9" i="1"/>
  <c r="BV9" i="1"/>
  <c r="BW11" i="1"/>
  <c r="BX11" i="1"/>
  <c r="BV11" i="1"/>
  <c r="BX12" i="1"/>
  <c r="BV12" i="1"/>
  <c r="BW12" i="1"/>
  <c r="BP13" i="1"/>
  <c r="BX13" i="1" s="1"/>
  <c r="BW15" i="1"/>
  <c r="BX15" i="1"/>
  <c r="BV15" i="1"/>
  <c r="BX16" i="1"/>
  <c r="BV16" i="1"/>
  <c r="BW16" i="1"/>
  <c r="BW17" i="1"/>
  <c r="BX17" i="1"/>
  <c r="BV17" i="1"/>
  <c r="BX18" i="1"/>
  <c r="BV18" i="1"/>
  <c r="BW18" i="1"/>
  <c r="CA5" i="1"/>
  <c r="CH5" i="1" s="1"/>
  <c r="CI7" i="1"/>
  <c r="CG7" i="1"/>
  <c r="CH7" i="1"/>
  <c r="CI9" i="1"/>
  <c r="CG9" i="1"/>
  <c r="CH9" i="1"/>
  <c r="CI11" i="1"/>
  <c r="CG11" i="1"/>
  <c r="CH11" i="1"/>
  <c r="CH12" i="1"/>
  <c r="CI12" i="1"/>
  <c r="CG12" i="1"/>
  <c r="CI15" i="1"/>
  <c r="CG15" i="1"/>
  <c r="CH15" i="1"/>
  <c r="CH16" i="1"/>
  <c r="CI16" i="1"/>
  <c r="CG16" i="1"/>
  <c r="CI17" i="1"/>
  <c r="CG17" i="1"/>
  <c r="CH17" i="1"/>
  <c r="CH18" i="1"/>
  <c r="CI18" i="1"/>
  <c r="CG18" i="1"/>
  <c r="BH5" i="1"/>
  <c r="BW6" i="1"/>
  <c r="BV6" i="1"/>
  <c r="BX6" i="1"/>
  <c r="CI6" i="1"/>
  <c r="CG6" i="1"/>
  <c r="CH6" i="1"/>
  <c r="H13" i="1"/>
  <c r="W19" i="1"/>
  <c r="S19" i="1"/>
  <c r="X19" i="1"/>
  <c r="V19" i="1"/>
  <c r="Q13" i="1"/>
  <c r="W20" i="1"/>
  <c r="S20" i="1"/>
  <c r="X20" i="1"/>
  <c r="V20" i="1"/>
  <c r="W14" i="1"/>
  <c r="S14" i="1"/>
  <c r="X14" i="1"/>
  <c r="V14" i="1"/>
  <c r="AG13" i="1"/>
  <c r="AC13" i="1"/>
  <c r="AH13" i="1"/>
  <c r="AF13" i="1"/>
  <c r="AH19" i="1"/>
  <c r="AF19" i="1"/>
  <c r="AG19" i="1"/>
  <c r="AC19" i="1"/>
  <c r="AH14" i="1"/>
  <c r="AF14" i="1"/>
  <c r="AG14" i="1"/>
  <c r="AC14" i="1"/>
  <c r="AH20" i="1"/>
  <c r="AF20" i="1"/>
  <c r="AG20" i="1"/>
  <c r="AC20" i="1"/>
  <c r="AR13" i="1"/>
  <c r="AP13" i="1"/>
  <c r="AQ13" i="1"/>
  <c r="AM13" i="1"/>
  <c r="AQ19" i="1"/>
  <c r="AM19" i="1"/>
  <c r="AR19" i="1"/>
  <c r="AP19" i="1"/>
  <c r="AQ14" i="1"/>
  <c r="AM14" i="1"/>
  <c r="AR14" i="1"/>
  <c r="AP14" i="1"/>
  <c r="AQ20" i="1"/>
  <c r="AM20" i="1"/>
  <c r="AR20" i="1"/>
  <c r="AP20" i="1"/>
  <c r="BB13" i="1"/>
  <c r="AZ13" i="1"/>
  <c r="AW13" i="1"/>
  <c r="BA13" i="1"/>
  <c r="BA19" i="1"/>
  <c r="BB19" i="1"/>
  <c r="AZ19" i="1"/>
  <c r="AW19" i="1"/>
  <c r="BA14" i="1"/>
  <c r="BB14" i="1"/>
  <c r="AZ14" i="1"/>
  <c r="AW14" i="1"/>
  <c r="BA20" i="1"/>
  <c r="BB20" i="1"/>
  <c r="AZ20" i="1"/>
  <c r="AW20" i="1"/>
  <c r="BL13" i="1"/>
  <c r="BM13" i="1"/>
  <c r="BK13" i="1"/>
  <c r="BH13" i="1"/>
  <c r="BL19" i="1"/>
  <c r="BK19" i="1"/>
  <c r="BH19" i="1"/>
  <c r="BM19" i="1"/>
  <c r="BL14" i="1"/>
  <c r="BK14" i="1"/>
  <c r="BH14" i="1"/>
  <c r="BM14" i="1"/>
  <c r="BL20" i="1"/>
  <c r="BK20" i="1"/>
  <c r="BH20" i="1"/>
  <c r="BM20" i="1"/>
  <c r="CH13" i="1"/>
  <c r="CI13" i="1"/>
  <c r="CG13" i="1"/>
  <c r="CI19" i="1"/>
  <c r="CG19" i="1"/>
  <c r="CH19" i="1"/>
  <c r="CI14" i="1"/>
  <c r="CG14" i="1"/>
  <c r="CH14" i="1"/>
  <c r="CI20" i="1"/>
  <c r="CG20" i="1"/>
  <c r="CH20" i="1"/>
  <c r="BV13" i="1"/>
  <c r="BW19" i="1"/>
  <c r="BX19" i="1"/>
  <c r="BV19" i="1"/>
  <c r="BW20" i="1"/>
  <c r="BX20" i="1"/>
  <c r="BV20" i="1"/>
  <c r="Q5" i="1"/>
  <c r="BP5" i="1"/>
  <c r="CB5" i="1"/>
  <c r="H5" i="1"/>
  <c r="AL5" i="1"/>
  <c r="BP14" i="1"/>
  <c r="BQ6" i="1"/>
  <c r="BQ5" i="1"/>
  <c r="BE6" i="1"/>
  <c r="BF7" i="1"/>
  <c r="BF5" i="1" s="1"/>
  <c r="CN20" i="1"/>
  <c r="CO20" i="1" s="1"/>
  <c r="CN19" i="1"/>
  <c r="CO19" i="1" s="1"/>
  <c r="CN18" i="1"/>
  <c r="CN17" i="1"/>
  <c r="CN16" i="1"/>
  <c r="CN15" i="1"/>
  <c r="CN12" i="1"/>
  <c r="CN11" i="1"/>
  <c r="CN9" i="1"/>
  <c r="CN7" i="1"/>
  <c r="CI5" i="1" l="1"/>
  <c r="CG5" i="1"/>
  <c r="BW13" i="1"/>
  <c r="CO9" i="1"/>
  <c r="CO15" i="1"/>
  <c r="CO17" i="1"/>
  <c r="AC6" i="1"/>
  <c r="CO7" i="1"/>
  <c r="CO11" i="1"/>
  <c r="CO12" i="1"/>
  <c r="CO16" i="1"/>
  <c r="CO18" i="1"/>
  <c r="AM5" i="1"/>
  <c r="S5" i="1"/>
  <c r="AC5" i="1"/>
  <c r="BH6" i="1"/>
  <c r="BX5" i="1"/>
  <c r="BV5" i="1"/>
  <c r="BW5" i="1"/>
  <c r="X13" i="1"/>
  <c r="V13" i="1"/>
  <c r="W13" i="1"/>
  <c r="S13" i="1"/>
  <c r="BW14" i="1"/>
  <c r="BX14" i="1"/>
  <c r="BV14" i="1"/>
  <c r="CN5" i="1"/>
  <c r="CN6" i="1"/>
  <c r="CN13" i="1"/>
  <c r="CO13" i="1" s="1"/>
  <c r="CN14" i="1"/>
  <c r="CO14" i="1" s="1"/>
  <c r="CO6" i="1" l="1"/>
  <c r="CO5" i="1"/>
  <c r="F303" i="1"/>
  <c r="F305" i="1"/>
  <c r="F245" i="1"/>
  <c r="CR305" i="1" l="1"/>
  <c r="CR303" i="1"/>
  <c r="CT245" i="1"/>
  <c r="CP245" i="1" s="1"/>
  <c r="CR245" i="1"/>
  <c r="CS245" i="1"/>
  <c r="F155" i="1"/>
  <c r="F154" i="1"/>
  <c r="F153" i="1"/>
  <c r="F152" i="1"/>
  <c r="F151" i="1"/>
  <c r="F157" i="1"/>
  <c r="F4" i="1"/>
  <c r="F3" i="1"/>
  <c r="F2" i="1"/>
  <c r="CS305" i="1" l="1"/>
  <c r="CT305" i="1"/>
  <c r="CP305" i="1" s="1"/>
  <c r="CT303" i="1"/>
  <c r="CP303" i="1" s="1"/>
  <c r="CS303" i="1"/>
  <c r="CR151" i="1"/>
  <c r="CR153" i="1"/>
  <c r="CR157" i="1"/>
  <c r="CS152" i="1"/>
  <c r="CT154" i="1"/>
  <c r="CP154" i="1" s="1"/>
  <c r="CT155" i="1"/>
  <c r="CP155" i="1" s="1"/>
  <c r="CT151" i="1"/>
  <c r="CP151" i="1" s="1"/>
  <c r="CT153" i="1"/>
  <c r="CP153" i="1" s="1"/>
  <c r="CS153" i="1"/>
  <c r="CS154" i="1"/>
  <c r="CC20" i="1"/>
  <c r="CC19" i="1"/>
  <c r="CC18" i="1"/>
  <c r="CC17" i="1"/>
  <c r="CC16" i="1"/>
  <c r="CC15" i="1"/>
  <c r="BR20" i="1"/>
  <c r="BR19" i="1"/>
  <c r="BR18" i="1"/>
  <c r="BR17" i="1"/>
  <c r="BR16" i="1"/>
  <c r="BR15" i="1"/>
  <c r="G20" i="1"/>
  <c r="G18" i="1"/>
  <c r="G16" i="1"/>
  <c r="G19" i="1"/>
  <c r="G17" i="1"/>
  <c r="G15" i="1"/>
  <c r="CR152" i="1" l="1"/>
  <c r="CS157" i="1"/>
  <c r="CR154" i="1"/>
  <c r="CT157" i="1"/>
  <c r="CP157" i="1" s="1"/>
  <c r="CS151" i="1"/>
  <c r="CR155" i="1"/>
  <c r="CT152" i="1"/>
  <c r="CP152" i="1" s="1"/>
  <c r="CS155" i="1"/>
  <c r="BT15" i="1"/>
  <c r="BS15" i="1"/>
  <c r="BT17" i="1"/>
  <c r="BS17" i="1"/>
  <c r="CE15" i="1"/>
  <c r="CD15" i="1"/>
  <c r="CE17" i="1"/>
  <c r="CD17" i="1"/>
  <c r="L15" i="1"/>
  <c r="M15" i="1"/>
  <c r="N15" i="1"/>
  <c r="I15" i="1"/>
  <c r="M18" i="1"/>
  <c r="L18" i="1"/>
  <c r="N18" i="1"/>
  <c r="J18" i="1" s="1"/>
  <c r="I18" i="1"/>
  <c r="L17" i="1"/>
  <c r="M17" i="1"/>
  <c r="N17" i="1"/>
  <c r="J17" i="1" s="1"/>
  <c r="I17" i="1"/>
  <c r="M16" i="1"/>
  <c r="L16" i="1"/>
  <c r="N16" i="1"/>
  <c r="J16" i="1" s="1"/>
  <c r="I16" i="1"/>
  <c r="BS16" i="1"/>
  <c r="BT16" i="1"/>
  <c r="BS18" i="1"/>
  <c r="BT18" i="1"/>
  <c r="BR14" i="1"/>
  <c r="BS14" i="1" s="1"/>
  <c r="CE16" i="1"/>
  <c r="CD16" i="1"/>
  <c r="CE18" i="1"/>
  <c r="CD18" i="1"/>
  <c r="L19" i="1"/>
  <c r="N19" i="1"/>
  <c r="J19" i="1" s="1"/>
  <c r="M19" i="1"/>
  <c r="I19" i="1"/>
  <c r="L20" i="1"/>
  <c r="N20" i="1"/>
  <c r="J20" i="1" s="1"/>
  <c r="M20" i="1"/>
  <c r="I20" i="1"/>
  <c r="CD19" i="1"/>
  <c r="CE19" i="1"/>
  <c r="CD20" i="1"/>
  <c r="CE20" i="1"/>
  <c r="BS19" i="1"/>
  <c r="BT19" i="1"/>
  <c r="BS20" i="1"/>
  <c r="BT20" i="1"/>
  <c r="BI14" i="1"/>
  <c r="BI16" i="1"/>
  <c r="BI18" i="1"/>
  <c r="BI20" i="1"/>
  <c r="BI13" i="1"/>
  <c r="BI15" i="1"/>
  <c r="BI17" i="1"/>
  <c r="BI19" i="1"/>
  <c r="AX14" i="1"/>
  <c r="AX16" i="1"/>
  <c r="AX18" i="1"/>
  <c r="AX20" i="1"/>
  <c r="AX13" i="1"/>
  <c r="AX15" i="1"/>
  <c r="AX17" i="1"/>
  <c r="AX19" i="1"/>
  <c r="AN14" i="1"/>
  <c r="AN16" i="1"/>
  <c r="AN18" i="1"/>
  <c r="AN20" i="1"/>
  <c r="AN15" i="1"/>
  <c r="AN17" i="1"/>
  <c r="AN19" i="1"/>
  <c r="AD15" i="1"/>
  <c r="AD17" i="1"/>
  <c r="AD19" i="1"/>
  <c r="AD14" i="1"/>
  <c r="AD16" i="1"/>
  <c r="AD18" i="1"/>
  <c r="AD20" i="1"/>
  <c r="T16" i="1"/>
  <c r="T18" i="1"/>
  <c r="T20" i="1"/>
  <c r="T15" i="1"/>
  <c r="T17" i="1"/>
  <c r="T19" i="1"/>
  <c r="J15" i="1"/>
  <c r="CC13" i="1"/>
  <c r="CC14" i="1"/>
  <c r="G13" i="1"/>
  <c r="BR13" i="1"/>
  <c r="G14" i="1"/>
  <c r="F308" i="1"/>
  <c r="F307" i="1"/>
  <c r="F306" i="1"/>
  <c r="F304" i="1"/>
  <c r="F302" i="1"/>
  <c r="F301" i="1"/>
  <c r="F300" i="1"/>
  <c r="F299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98" i="1"/>
  <c r="F284" i="1"/>
  <c r="F283" i="1"/>
  <c r="F282" i="1"/>
  <c r="F281" i="1"/>
  <c r="F280" i="1"/>
  <c r="F279" i="1"/>
  <c r="F278" i="1"/>
  <c r="F277" i="1"/>
  <c r="F276" i="1"/>
  <c r="F275" i="1"/>
  <c r="F274" i="1"/>
  <c r="F297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F159" i="1"/>
  <c r="F158" i="1"/>
  <c r="F150" i="1"/>
  <c r="F149" i="1"/>
  <c r="F148" i="1"/>
  <c r="F147" i="1"/>
  <c r="F146" i="1"/>
  <c r="F145" i="1"/>
  <c r="F144" i="1"/>
  <c r="F143" i="1"/>
  <c r="F142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3" i="1"/>
  <c r="F112" i="1"/>
  <c r="F111" i="1"/>
  <c r="F110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CC12" i="1"/>
  <c r="BR12" i="1"/>
  <c r="BJ12" i="1"/>
  <c r="AY12" i="1"/>
  <c r="AO12" i="1"/>
  <c r="AE12" i="1"/>
  <c r="U12" i="1"/>
  <c r="K12" i="1"/>
  <c r="G12" i="1"/>
  <c r="CC11" i="1"/>
  <c r="BR11" i="1"/>
  <c r="BJ11" i="1"/>
  <c r="AY11" i="1"/>
  <c r="AO11" i="1"/>
  <c r="AE11" i="1"/>
  <c r="U11" i="1"/>
  <c r="K11" i="1"/>
  <c r="G11" i="1"/>
  <c r="CC9" i="1"/>
  <c r="BR9" i="1"/>
  <c r="BJ9" i="1"/>
  <c r="AY9" i="1"/>
  <c r="AO9" i="1"/>
  <c r="AE9" i="1"/>
  <c r="U9" i="1"/>
  <c r="K9" i="1"/>
  <c r="G9" i="1"/>
  <c r="CC7" i="1"/>
  <c r="BR7" i="1"/>
  <c r="BJ7" i="1"/>
  <c r="AY7" i="1"/>
  <c r="AO7" i="1"/>
  <c r="AE7" i="1"/>
  <c r="U7" i="1"/>
  <c r="K7" i="1"/>
  <c r="G7" i="1"/>
  <c r="BT14" i="1" l="1"/>
  <c r="CT27" i="1"/>
  <c r="CP27" i="1" s="1"/>
  <c r="CR73" i="1"/>
  <c r="CR81" i="1"/>
  <c r="CT110" i="1"/>
  <c r="CP110" i="1" s="1"/>
  <c r="CR120" i="1"/>
  <c r="CT130" i="1"/>
  <c r="CP130" i="1" s="1"/>
  <c r="CT138" i="1"/>
  <c r="CP138" i="1" s="1"/>
  <c r="CR147" i="1"/>
  <c r="CR173" i="1"/>
  <c r="CT183" i="1"/>
  <c r="CP183" i="1" s="1"/>
  <c r="CT191" i="1"/>
  <c r="CP191" i="1" s="1"/>
  <c r="CR201" i="1"/>
  <c r="CR217" i="1"/>
  <c r="CR225" i="1"/>
  <c r="CR243" i="1"/>
  <c r="CR268" i="1"/>
  <c r="CR272" i="1"/>
  <c r="CT286" i="1"/>
  <c r="CP286" i="1" s="1"/>
  <c r="CR290" i="1"/>
  <c r="CT294" i="1"/>
  <c r="CP294" i="1" s="1"/>
  <c r="CT300" i="1"/>
  <c r="CP300" i="1" s="1"/>
  <c r="CR306" i="1"/>
  <c r="CT25" i="1"/>
  <c r="CP25" i="1" s="1"/>
  <c r="CT33" i="1"/>
  <c r="CP33" i="1" s="1"/>
  <c r="CR39" i="1"/>
  <c r="CT61" i="1"/>
  <c r="CP61" i="1" s="1"/>
  <c r="CR65" i="1"/>
  <c r="CR79" i="1"/>
  <c r="CR83" i="1"/>
  <c r="CR87" i="1"/>
  <c r="CR91" i="1"/>
  <c r="CT122" i="1"/>
  <c r="CP122" i="1" s="1"/>
  <c r="CR124" i="1"/>
  <c r="CS132" i="1"/>
  <c r="CS166" i="1"/>
  <c r="CT171" i="1"/>
  <c r="CP171" i="1" s="1"/>
  <c r="CR175" i="1"/>
  <c r="CR185" i="1"/>
  <c r="CR189" i="1"/>
  <c r="CR193" i="1"/>
  <c r="CR195" i="1"/>
  <c r="CR211" i="1"/>
  <c r="CT219" i="1"/>
  <c r="CP219" i="1" s="1"/>
  <c r="CR223" i="1"/>
  <c r="CR227" i="1"/>
  <c r="CR229" i="1"/>
  <c r="CR233" i="1"/>
  <c r="CR237" i="1"/>
  <c r="CT246" i="1"/>
  <c r="CP246" i="1" s="1"/>
  <c r="CT250" i="1"/>
  <c r="CP250" i="1" s="1"/>
  <c r="CT254" i="1"/>
  <c r="CP254" i="1" s="1"/>
  <c r="CT24" i="1"/>
  <c r="CP24" i="1" s="1"/>
  <c r="CT28" i="1"/>
  <c r="CP28" i="1" s="1"/>
  <c r="CT32" i="1"/>
  <c r="CP32" i="1" s="1"/>
  <c r="CS36" i="1"/>
  <c r="CS40" i="1"/>
  <c r="CS44" i="1"/>
  <c r="CS48" i="1"/>
  <c r="CS52" i="1"/>
  <c r="CS56" i="1"/>
  <c r="CS66" i="1"/>
  <c r="CS70" i="1"/>
  <c r="CS74" i="1"/>
  <c r="CS78" i="1"/>
  <c r="CS82" i="1"/>
  <c r="CS86" i="1"/>
  <c r="CS90" i="1"/>
  <c r="CR99" i="1"/>
  <c r="CR103" i="1"/>
  <c r="CR107" i="1"/>
  <c r="CR113" i="1"/>
  <c r="CR119" i="1"/>
  <c r="CR123" i="1"/>
  <c r="CR127" i="1"/>
  <c r="CR131" i="1"/>
  <c r="CR135" i="1"/>
  <c r="CR139" i="1"/>
  <c r="CS144" i="1"/>
  <c r="CS148" i="1"/>
  <c r="CT159" i="1"/>
  <c r="CP159" i="1" s="1"/>
  <c r="CT163" i="1"/>
  <c r="CP163" i="1" s="1"/>
  <c r="CR165" i="1"/>
  <c r="CR168" i="1"/>
  <c r="CT170" i="1"/>
  <c r="CP170" i="1" s="1"/>
  <c r="CS172" i="1"/>
  <c r="CS174" i="1"/>
  <c r="CR176" i="1"/>
  <c r="CS178" i="1"/>
  <c r="CR180" i="1"/>
  <c r="CS182" i="1"/>
  <c r="CR184" i="1"/>
  <c r="CS186" i="1"/>
  <c r="CR188" i="1"/>
  <c r="CS190" i="1"/>
  <c r="CT192" i="1"/>
  <c r="CP192" i="1" s="1"/>
  <c r="CS194" i="1"/>
  <c r="CR196" i="1"/>
  <c r="CS198" i="1"/>
  <c r="CR200" i="1"/>
  <c r="CS202" i="1"/>
  <c r="CR204" i="1"/>
  <c r="CS206" i="1"/>
  <c r="CR208" i="1"/>
  <c r="CS210" i="1"/>
  <c r="CR212" i="1"/>
  <c r="CS214" i="1"/>
  <c r="CR216" i="1"/>
  <c r="CS218" i="1"/>
  <c r="CR220" i="1"/>
  <c r="CS222" i="1"/>
  <c r="CR224" i="1"/>
  <c r="CS226" i="1"/>
  <c r="CR228" i="1"/>
  <c r="CS230" i="1"/>
  <c r="CR232" i="1"/>
  <c r="CS234" i="1"/>
  <c r="CR236" i="1"/>
  <c r="CS240" i="1"/>
  <c r="CT242" i="1"/>
  <c r="CP242" i="1" s="1"/>
  <c r="CR244" i="1"/>
  <c r="CR247" i="1"/>
  <c r="CT249" i="1"/>
  <c r="CP249" i="1" s="1"/>
  <c r="CR251" i="1"/>
  <c r="CR253" i="1"/>
  <c r="CR255" i="1"/>
  <c r="CT257" i="1"/>
  <c r="CP257" i="1" s="1"/>
  <c r="CR259" i="1"/>
  <c r="CR261" i="1"/>
  <c r="CR263" i="1"/>
  <c r="CT265" i="1"/>
  <c r="CP265" i="1" s="1"/>
  <c r="CR267" i="1"/>
  <c r="CR269" i="1"/>
  <c r="CR271" i="1"/>
  <c r="CT273" i="1"/>
  <c r="CP273" i="1" s="1"/>
  <c r="CT274" i="1"/>
  <c r="CP274" i="1" s="1"/>
  <c r="CR276" i="1"/>
  <c r="CS278" i="1"/>
  <c r="CR280" i="1"/>
  <c r="CS282" i="1"/>
  <c r="CR284" i="1"/>
  <c r="CT285" i="1"/>
  <c r="CP285" i="1" s="1"/>
  <c r="CR287" i="1"/>
  <c r="CT289" i="1"/>
  <c r="CP289" i="1" s="1"/>
  <c r="CT291" i="1"/>
  <c r="CP291" i="1" s="1"/>
  <c r="CS293" i="1"/>
  <c r="CT295" i="1"/>
  <c r="CP295" i="1" s="1"/>
  <c r="CT299" i="1"/>
  <c r="CP299" i="1" s="1"/>
  <c r="CS301" i="1"/>
  <c r="CT304" i="1"/>
  <c r="CP304" i="1" s="1"/>
  <c r="CS307" i="1"/>
  <c r="CS23" i="1"/>
  <c r="CT23" i="1"/>
  <c r="CP23" i="1" s="1"/>
  <c r="CR23" i="1"/>
  <c r="CS25" i="1"/>
  <c r="CS29" i="1"/>
  <c r="CT29" i="1"/>
  <c r="CP29" i="1" s="1"/>
  <c r="CR29" i="1"/>
  <c r="CT37" i="1"/>
  <c r="CP37" i="1" s="1"/>
  <c r="CR37" i="1"/>
  <c r="CS37" i="1"/>
  <c r="CR45" i="1"/>
  <c r="CT49" i="1"/>
  <c r="CP49" i="1" s="1"/>
  <c r="CR49" i="1"/>
  <c r="CS49" i="1"/>
  <c r="CR55" i="1"/>
  <c r="CR61" i="1"/>
  <c r="CT77" i="1"/>
  <c r="CP77" i="1" s="1"/>
  <c r="CR77" i="1"/>
  <c r="CS77" i="1"/>
  <c r="CS81" i="1"/>
  <c r="CT83" i="1"/>
  <c r="CP83" i="1" s="1"/>
  <c r="CS83" i="1"/>
  <c r="CT85" i="1"/>
  <c r="CP85" i="1" s="1"/>
  <c r="CR85" i="1"/>
  <c r="CS85" i="1"/>
  <c r="CT87" i="1"/>
  <c r="CP87" i="1" s="1"/>
  <c r="CR89" i="1"/>
  <c r="CT91" i="1"/>
  <c r="CP91" i="1" s="1"/>
  <c r="CS91" i="1"/>
  <c r="CS94" i="1"/>
  <c r="CT94" i="1"/>
  <c r="CP94" i="1" s="1"/>
  <c r="CR94" i="1"/>
  <c r="CT102" i="1"/>
  <c r="CP102" i="1" s="1"/>
  <c r="CR110" i="1"/>
  <c r="CS122" i="1"/>
  <c r="CS124" i="1"/>
  <c r="CT124" i="1"/>
  <c r="CP124" i="1" s="1"/>
  <c r="CR128" i="1"/>
  <c r="CR130" i="1"/>
  <c r="CR132" i="1"/>
  <c r="CS138" i="1"/>
  <c r="CT143" i="1"/>
  <c r="CP143" i="1" s="1"/>
  <c r="CR143" i="1"/>
  <c r="CS143" i="1"/>
  <c r="CS147" i="1"/>
  <c r="CS160" i="1"/>
  <c r="CR160" i="1"/>
  <c r="CT160" i="1"/>
  <c r="CP160" i="1" s="1"/>
  <c r="CT169" i="1"/>
  <c r="CP169" i="1" s="1"/>
  <c r="CR169" i="1"/>
  <c r="CS169" i="1"/>
  <c r="CR171" i="1"/>
  <c r="CT175" i="1"/>
  <c r="CP175" i="1" s="1"/>
  <c r="CR181" i="1"/>
  <c r="CT185" i="1"/>
  <c r="CP185" i="1" s="1"/>
  <c r="CS185" i="1"/>
  <c r="CS189" i="1"/>
  <c r="CT193" i="1"/>
  <c r="CP193" i="1" s="1"/>
  <c r="CS193" i="1"/>
  <c r="CT197" i="1"/>
  <c r="CP197" i="1" s="1"/>
  <c r="CR197" i="1"/>
  <c r="CS197" i="1"/>
  <c r="CT201" i="1"/>
  <c r="CP201" i="1" s="1"/>
  <c r="CR203" i="1"/>
  <c r="CR209" i="1"/>
  <c r="CT213" i="1"/>
  <c r="CP213" i="1" s="1"/>
  <c r="CR213" i="1"/>
  <c r="CS213" i="1"/>
  <c r="CT221" i="1"/>
  <c r="CP221" i="1" s="1"/>
  <c r="CR221" i="1"/>
  <c r="CS221" i="1"/>
  <c r="CT223" i="1"/>
  <c r="CP223" i="1" s="1"/>
  <c r="CS223" i="1"/>
  <c r="CS227" i="1"/>
  <c r="CT229" i="1"/>
  <c r="CP229" i="1" s="1"/>
  <c r="CS229" i="1"/>
  <c r="CT231" i="1"/>
  <c r="CP231" i="1" s="1"/>
  <c r="CR231" i="1"/>
  <c r="CS231" i="1"/>
  <c r="CT233" i="1"/>
  <c r="CP233" i="1" s="1"/>
  <c r="CR235" i="1"/>
  <c r="CT237" i="1"/>
  <c r="CP237" i="1" s="1"/>
  <c r="CS237" i="1"/>
  <c r="CT239" i="1"/>
  <c r="CP239" i="1" s="1"/>
  <c r="CR239" i="1"/>
  <c r="CS239" i="1"/>
  <c r="CR241" i="1"/>
  <c r="CS243" i="1"/>
  <c r="CS246" i="1"/>
  <c r="CR246" i="1"/>
  <c r="CS248" i="1"/>
  <c r="CR248" i="1"/>
  <c r="CT248" i="1"/>
  <c r="CP248" i="1" s="1"/>
  <c r="CS250" i="1"/>
  <c r="CR252" i="1"/>
  <c r="CS254" i="1"/>
  <c r="CR254" i="1"/>
  <c r="CS256" i="1"/>
  <c r="CR256" i="1"/>
  <c r="CT256" i="1"/>
  <c r="CP256" i="1" s="1"/>
  <c r="CT258" i="1"/>
  <c r="CP258" i="1" s="1"/>
  <c r="CS260" i="1"/>
  <c r="CR260" i="1"/>
  <c r="CT260" i="1"/>
  <c r="CP260" i="1" s="1"/>
  <c r="CT262" i="1"/>
  <c r="CP262" i="1" s="1"/>
  <c r="CS264" i="1"/>
  <c r="CR264" i="1"/>
  <c r="CT264" i="1"/>
  <c r="CP264" i="1" s="1"/>
  <c r="CT266" i="1"/>
  <c r="CP266" i="1" s="1"/>
  <c r="CT268" i="1"/>
  <c r="CP268" i="1" s="1"/>
  <c r="CS270" i="1"/>
  <c r="CT270" i="1"/>
  <c r="CP270" i="1" s="1"/>
  <c r="CR270" i="1"/>
  <c r="CS272" i="1"/>
  <c r="CT297" i="1"/>
  <c r="CP297" i="1" s="1"/>
  <c r="CR297" i="1"/>
  <c r="CS297" i="1"/>
  <c r="CQ16" i="1"/>
  <c r="CR275" i="1"/>
  <c r="CT277" i="1"/>
  <c r="CP277" i="1" s="1"/>
  <c r="CR277" i="1"/>
  <c r="CS277" i="1"/>
  <c r="CR279" i="1"/>
  <c r="CT281" i="1"/>
  <c r="CP281" i="1" s="1"/>
  <c r="CR281" i="1"/>
  <c r="CS281" i="1"/>
  <c r="CR283" i="1"/>
  <c r="CS298" i="1"/>
  <c r="CR298" i="1"/>
  <c r="CT298" i="1"/>
  <c r="CP298" i="1" s="1"/>
  <c r="CQ18" i="1"/>
  <c r="CR286" i="1"/>
  <c r="CS288" i="1"/>
  <c r="CR288" i="1"/>
  <c r="CT288" i="1"/>
  <c r="CP288" i="1" s="1"/>
  <c r="CT292" i="1"/>
  <c r="CP292" i="1" s="1"/>
  <c r="CR292" i="1"/>
  <c r="CS292" i="1"/>
  <c r="CS296" i="1"/>
  <c r="CT296" i="1"/>
  <c r="CP296" i="1" s="1"/>
  <c r="CR296" i="1"/>
  <c r="CS300" i="1"/>
  <c r="CS302" i="1"/>
  <c r="CR302" i="1"/>
  <c r="CT302" i="1"/>
  <c r="CP302" i="1" s="1"/>
  <c r="CS306" i="1"/>
  <c r="CT308" i="1"/>
  <c r="CP308" i="1" s="1"/>
  <c r="CR308" i="1"/>
  <c r="CS308" i="1"/>
  <c r="CS27" i="1"/>
  <c r="CS31" i="1"/>
  <c r="CT31" i="1"/>
  <c r="CP31" i="1" s="1"/>
  <c r="CR31" i="1"/>
  <c r="CR33" i="1"/>
  <c r="CT39" i="1"/>
  <c r="CP39" i="1" s="1"/>
  <c r="CT41" i="1"/>
  <c r="CP41" i="1" s="1"/>
  <c r="CR41" i="1"/>
  <c r="CS41" i="1"/>
  <c r="CT43" i="1"/>
  <c r="CP43" i="1" s="1"/>
  <c r="CR43" i="1"/>
  <c r="CS43" i="1"/>
  <c r="CR47" i="1"/>
  <c r="CT51" i="1"/>
  <c r="CP51" i="1" s="1"/>
  <c r="CR51" i="1"/>
  <c r="CS51" i="1"/>
  <c r="CR53" i="1"/>
  <c r="CT59" i="1"/>
  <c r="CP59" i="1" s="1"/>
  <c r="CR59" i="1"/>
  <c r="CS59" i="1"/>
  <c r="CR63" i="1"/>
  <c r="CS65" i="1"/>
  <c r="CT67" i="1"/>
  <c r="CP67" i="1" s="1"/>
  <c r="CR67" i="1"/>
  <c r="CS67" i="1"/>
  <c r="CT69" i="1"/>
  <c r="CP69" i="1" s="1"/>
  <c r="CR69" i="1"/>
  <c r="CS69" i="1"/>
  <c r="CT73" i="1"/>
  <c r="CP73" i="1" s="1"/>
  <c r="CT75" i="1"/>
  <c r="CP75" i="1" s="1"/>
  <c r="CR75" i="1"/>
  <c r="CS75" i="1"/>
  <c r="CS79" i="1"/>
  <c r="CS98" i="1"/>
  <c r="CT98" i="1"/>
  <c r="CP98" i="1" s="1"/>
  <c r="CR98" i="1"/>
  <c r="CS104" i="1"/>
  <c r="CR104" i="1"/>
  <c r="CT104" i="1"/>
  <c r="CP104" i="1" s="1"/>
  <c r="CS106" i="1"/>
  <c r="CT106" i="1"/>
  <c r="CP106" i="1" s="1"/>
  <c r="CR106" i="1"/>
  <c r="CS116" i="1"/>
  <c r="CR116" i="1"/>
  <c r="CT116" i="1"/>
  <c r="CP116" i="1" s="1"/>
  <c r="CS118" i="1"/>
  <c r="CT118" i="1"/>
  <c r="CP118" i="1" s="1"/>
  <c r="CR118" i="1"/>
  <c r="CS120" i="1"/>
  <c r="CS126" i="1"/>
  <c r="CT126" i="1"/>
  <c r="CP126" i="1" s="1"/>
  <c r="CR126" i="1"/>
  <c r="CS134" i="1"/>
  <c r="CT134" i="1"/>
  <c r="CP134" i="1" s="1"/>
  <c r="CR134" i="1"/>
  <c r="CR136" i="1"/>
  <c r="CS140" i="1"/>
  <c r="CR140" i="1"/>
  <c r="CT140" i="1"/>
  <c r="CP140" i="1" s="1"/>
  <c r="CR145" i="1"/>
  <c r="CT149" i="1"/>
  <c r="CP149" i="1" s="1"/>
  <c r="CR149" i="1"/>
  <c r="CS149" i="1"/>
  <c r="CS162" i="1"/>
  <c r="CT162" i="1"/>
  <c r="CP162" i="1" s="1"/>
  <c r="CR162" i="1"/>
  <c r="CT166" i="1"/>
  <c r="CP166" i="1" s="1"/>
  <c r="CT173" i="1"/>
  <c r="CP173" i="1" s="1"/>
  <c r="CS173" i="1"/>
  <c r="CT177" i="1"/>
  <c r="CP177" i="1" s="1"/>
  <c r="CR177" i="1"/>
  <c r="CS177" i="1"/>
  <c r="CT179" i="1"/>
  <c r="CP179" i="1" s="1"/>
  <c r="CR179" i="1"/>
  <c r="CS179" i="1"/>
  <c r="CR183" i="1"/>
  <c r="CT187" i="1"/>
  <c r="CP187" i="1" s="1"/>
  <c r="CR187" i="1"/>
  <c r="CS187" i="1"/>
  <c r="CR191" i="1"/>
  <c r="CT195" i="1"/>
  <c r="CP195" i="1" s="1"/>
  <c r="CS195" i="1"/>
  <c r="CT199" i="1"/>
  <c r="CP199" i="1" s="1"/>
  <c r="CR199" i="1"/>
  <c r="CS199" i="1"/>
  <c r="CT205" i="1"/>
  <c r="CP205" i="1" s="1"/>
  <c r="CR205" i="1"/>
  <c r="CS205" i="1"/>
  <c r="CT207" i="1"/>
  <c r="CP207" i="1" s="1"/>
  <c r="CR207" i="1"/>
  <c r="CS207" i="1"/>
  <c r="CT211" i="1"/>
  <c r="CP211" i="1" s="1"/>
  <c r="CS211" i="1"/>
  <c r="CT215" i="1"/>
  <c r="CP215" i="1" s="1"/>
  <c r="CR215" i="1"/>
  <c r="CS215" i="1"/>
  <c r="CT217" i="1"/>
  <c r="CP217" i="1" s="1"/>
  <c r="CS217" i="1"/>
  <c r="CR219" i="1"/>
  <c r="CT225" i="1"/>
  <c r="CP225" i="1" s="1"/>
  <c r="CS225" i="1"/>
  <c r="CT22" i="1"/>
  <c r="CP22" i="1" s="1"/>
  <c r="CR22" i="1"/>
  <c r="CS22" i="1"/>
  <c r="CQ7" i="1"/>
  <c r="CR24" i="1"/>
  <c r="CT26" i="1"/>
  <c r="CP26" i="1" s="1"/>
  <c r="CR26" i="1"/>
  <c r="CS26" i="1"/>
  <c r="CT30" i="1"/>
  <c r="CP30" i="1" s="1"/>
  <c r="CR30" i="1"/>
  <c r="CS30" i="1"/>
  <c r="CT34" i="1"/>
  <c r="CP34" i="1" s="1"/>
  <c r="CR34" i="1"/>
  <c r="CS34" i="1"/>
  <c r="CS38" i="1"/>
  <c r="CT38" i="1"/>
  <c r="CP38" i="1" s="1"/>
  <c r="CR38" i="1"/>
  <c r="CS42" i="1"/>
  <c r="CT42" i="1"/>
  <c r="CP42" i="1" s="1"/>
  <c r="CR42" i="1"/>
  <c r="CS46" i="1"/>
  <c r="CT46" i="1"/>
  <c r="CP46" i="1" s="1"/>
  <c r="CR46" i="1"/>
  <c r="CS50" i="1"/>
  <c r="CT50" i="1"/>
  <c r="CP50" i="1" s="1"/>
  <c r="CR50" i="1"/>
  <c r="CS54" i="1"/>
  <c r="CT54" i="1"/>
  <c r="CP54" i="1" s="1"/>
  <c r="CR54" i="1"/>
  <c r="CS60" i="1"/>
  <c r="CR60" i="1"/>
  <c r="CT60" i="1"/>
  <c r="CP60" i="1" s="1"/>
  <c r="CS64" i="1"/>
  <c r="CR64" i="1"/>
  <c r="CT64" i="1"/>
  <c r="CP64" i="1" s="1"/>
  <c r="CS68" i="1"/>
  <c r="CR68" i="1"/>
  <c r="CT68" i="1"/>
  <c r="CP68" i="1" s="1"/>
  <c r="CS72" i="1"/>
  <c r="CR72" i="1"/>
  <c r="CT72" i="1"/>
  <c r="CP72" i="1" s="1"/>
  <c r="CS76" i="1"/>
  <c r="CR76" i="1"/>
  <c r="CT76" i="1"/>
  <c r="CP76" i="1" s="1"/>
  <c r="CS80" i="1"/>
  <c r="CR80" i="1"/>
  <c r="CT80" i="1"/>
  <c r="CP80" i="1" s="1"/>
  <c r="CS84" i="1"/>
  <c r="CR84" i="1"/>
  <c r="CT84" i="1"/>
  <c r="CP84" i="1" s="1"/>
  <c r="CS88" i="1"/>
  <c r="CR88" i="1"/>
  <c r="CT88" i="1"/>
  <c r="CP88" i="1" s="1"/>
  <c r="CS95" i="1"/>
  <c r="CT97" i="1"/>
  <c r="CP97" i="1" s="1"/>
  <c r="CR97" i="1"/>
  <c r="CS97" i="1"/>
  <c r="CT99" i="1"/>
  <c r="CP99" i="1" s="1"/>
  <c r="CT101" i="1"/>
  <c r="CP101" i="1" s="1"/>
  <c r="CR101" i="1"/>
  <c r="CS101" i="1"/>
  <c r="CS103" i="1"/>
  <c r="CT105" i="1"/>
  <c r="CP105" i="1" s="1"/>
  <c r="CR105" i="1"/>
  <c r="CS105" i="1"/>
  <c r="CT107" i="1"/>
  <c r="CP107" i="1" s="1"/>
  <c r="CT111" i="1"/>
  <c r="CP111" i="1" s="1"/>
  <c r="CR111" i="1"/>
  <c r="CS111" i="1"/>
  <c r="CS113" i="1"/>
  <c r="CT117" i="1"/>
  <c r="CP117" i="1" s="1"/>
  <c r="CR117" i="1"/>
  <c r="CS117" i="1"/>
  <c r="CT119" i="1"/>
  <c r="CP119" i="1" s="1"/>
  <c r="CT121" i="1"/>
  <c r="CP121" i="1" s="1"/>
  <c r="CR121" i="1"/>
  <c r="CS121" i="1"/>
  <c r="CS123" i="1"/>
  <c r="CT125" i="1"/>
  <c r="CP125" i="1" s="1"/>
  <c r="CR125" i="1"/>
  <c r="CS125" i="1"/>
  <c r="CT127" i="1"/>
  <c r="CP127" i="1" s="1"/>
  <c r="CT129" i="1"/>
  <c r="CP129" i="1" s="1"/>
  <c r="CR129" i="1"/>
  <c r="CS129" i="1"/>
  <c r="CS131" i="1"/>
  <c r="CT133" i="1"/>
  <c r="CP133" i="1" s="1"/>
  <c r="CR133" i="1"/>
  <c r="CS133" i="1"/>
  <c r="CT135" i="1"/>
  <c r="CP135" i="1" s="1"/>
  <c r="CT137" i="1"/>
  <c r="CP137" i="1" s="1"/>
  <c r="CR137" i="1"/>
  <c r="CS137" i="1"/>
  <c r="CS139" i="1"/>
  <c r="CS142" i="1"/>
  <c r="CT142" i="1"/>
  <c r="CP142" i="1" s="1"/>
  <c r="CR142" i="1"/>
  <c r="CQ10" i="1"/>
  <c r="CS146" i="1"/>
  <c r="CT146" i="1"/>
  <c r="CP146" i="1" s="1"/>
  <c r="CR146" i="1"/>
  <c r="CS150" i="1"/>
  <c r="CT150" i="1"/>
  <c r="CP150" i="1" s="1"/>
  <c r="CR150" i="1"/>
  <c r="CT161" i="1"/>
  <c r="CP161" i="1" s="1"/>
  <c r="CR161" i="1"/>
  <c r="CS161" i="1"/>
  <c r="CT165" i="1"/>
  <c r="CP165" i="1" s="1"/>
  <c r="CS165" i="1"/>
  <c r="CS168" i="1"/>
  <c r="CS170" i="1"/>
  <c r="CR170" i="1"/>
  <c r="CR172" i="1"/>
  <c r="CT174" i="1"/>
  <c r="CP174" i="1" s="1"/>
  <c r="CT176" i="1"/>
  <c r="CP176" i="1" s="1"/>
  <c r="CT178" i="1"/>
  <c r="CP178" i="1" s="1"/>
  <c r="CS180" i="1"/>
  <c r="CT182" i="1"/>
  <c r="CP182" i="1" s="1"/>
  <c r="CT184" i="1"/>
  <c r="CP184" i="1" s="1"/>
  <c r="CT186" i="1"/>
  <c r="CP186" i="1" s="1"/>
  <c r="CS188" i="1"/>
  <c r="CT190" i="1"/>
  <c r="CP190" i="1" s="1"/>
  <c r="CR192" i="1"/>
  <c r="CT194" i="1"/>
  <c r="CP194" i="1" s="1"/>
  <c r="CS196" i="1"/>
  <c r="CT198" i="1"/>
  <c r="CP198" i="1" s="1"/>
  <c r="CT200" i="1"/>
  <c r="CP200" i="1" s="1"/>
  <c r="CT202" i="1"/>
  <c r="CP202" i="1" s="1"/>
  <c r="CS204" i="1"/>
  <c r="CT206" i="1"/>
  <c r="CP206" i="1" s="1"/>
  <c r="CT208" i="1"/>
  <c r="CP208" i="1" s="1"/>
  <c r="CT210" i="1"/>
  <c r="CP210" i="1" s="1"/>
  <c r="CS212" i="1"/>
  <c r="CT214" i="1"/>
  <c r="CP214" i="1" s="1"/>
  <c r="CT216" i="1"/>
  <c r="CP216" i="1" s="1"/>
  <c r="CT218" i="1"/>
  <c r="CP218" i="1" s="1"/>
  <c r="CS220" i="1"/>
  <c r="CT222" i="1"/>
  <c r="CP222" i="1" s="1"/>
  <c r="CT224" i="1"/>
  <c r="CP224" i="1" s="1"/>
  <c r="CT226" i="1"/>
  <c r="CP226" i="1" s="1"/>
  <c r="CS228" i="1"/>
  <c r="CT230" i="1"/>
  <c r="CP230" i="1" s="1"/>
  <c r="CT232" i="1"/>
  <c r="CP232" i="1" s="1"/>
  <c r="CT234" i="1"/>
  <c r="CP234" i="1" s="1"/>
  <c r="CS236" i="1"/>
  <c r="CS238" i="1"/>
  <c r="CR238" i="1"/>
  <c r="CS242" i="1"/>
  <c r="CR242" i="1"/>
  <c r="CT247" i="1"/>
  <c r="CP247" i="1" s="1"/>
  <c r="CS247" i="1"/>
  <c r="CT251" i="1"/>
  <c r="CP251" i="1" s="1"/>
  <c r="CS251" i="1"/>
  <c r="CT255" i="1"/>
  <c r="CP255" i="1" s="1"/>
  <c r="CS255" i="1"/>
  <c r="CR257" i="1"/>
  <c r="CT259" i="1"/>
  <c r="CP259" i="1" s="1"/>
  <c r="CS259" i="1"/>
  <c r="CT263" i="1"/>
  <c r="CP263" i="1" s="1"/>
  <c r="CS263" i="1"/>
  <c r="CT267" i="1"/>
  <c r="CP267" i="1" s="1"/>
  <c r="CS267" i="1"/>
  <c r="CT271" i="1"/>
  <c r="CP271" i="1" s="1"/>
  <c r="CS271" i="1"/>
  <c r="CS274" i="1"/>
  <c r="CR274" i="1"/>
  <c r="CT278" i="1"/>
  <c r="CP278" i="1" s="1"/>
  <c r="CT282" i="1"/>
  <c r="CP282" i="1" s="1"/>
  <c r="CR285" i="1"/>
  <c r="CR289" i="1"/>
  <c r="CR293" i="1"/>
  <c r="CR299" i="1"/>
  <c r="CS304" i="1"/>
  <c r="CR304" i="1"/>
  <c r="CR294" i="1"/>
  <c r="CT290" i="1"/>
  <c r="CP290" i="1" s="1"/>
  <c r="CS290" i="1"/>
  <c r="M7" i="1"/>
  <c r="N7" i="1"/>
  <c r="J7" i="1" s="1"/>
  <c r="I7" i="1"/>
  <c r="V7" i="1"/>
  <c r="W7" i="1"/>
  <c r="X7" i="1"/>
  <c r="T7" i="1" s="1"/>
  <c r="AP7" i="1"/>
  <c r="AQ7" i="1"/>
  <c r="AR7" i="1"/>
  <c r="AN7" i="1" s="1"/>
  <c r="BK7" i="1"/>
  <c r="BL7" i="1"/>
  <c r="BM7" i="1"/>
  <c r="BI7" i="1" s="1"/>
  <c r="CE7" i="1"/>
  <c r="CD7" i="1"/>
  <c r="L9" i="1"/>
  <c r="AF9" i="1"/>
  <c r="AG9" i="1"/>
  <c r="AH9" i="1"/>
  <c r="AD9" i="1" s="1"/>
  <c r="AZ9" i="1"/>
  <c r="BB9" i="1"/>
  <c r="AX9" i="1" s="1"/>
  <c r="BA9" i="1"/>
  <c r="BT9" i="1"/>
  <c r="BS9" i="1"/>
  <c r="M11" i="1"/>
  <c r="N11" i="1"/>
  <c r="J11" i="1" s="1"/>
  <c r="I11" i="1"/>
  <c r="V11" i="1"/>
  <c r="X11" i="1"/>
  <c r="T11" i="1" s="1"/>
  <c r="W11" i="1"/>
  <c r="AP11" i="1"/>
  <c r="AQ11" i="1"/>
  <c r="AR11" i="1"/>
  <c r="AN11" i="1" s="1"/>
  <c r="BK11" i="1"/>
  <c r="BL11" i="1"/>
  <c r="BM11" i="1"/>
  <c r="BI11" i="1" s="1"/>
  <c r="CE11" i="1"/>
  <c r="CD11" i="1"/>
  <c r="L12" i="1"/>
  <c r="AF12" i="1"/>
  <c r="AG12" i="1"/>
  <c r="AH12" i="1"/>
  <c r="AD12" i="1" s="1"/>
  <c r="AZ12" i="1"/>
  <c r="BA12" i="1"/>
  <c r="BB12" i="1"/>
  <c r="AX12" i="1" s="1"/>
  <c r="BS12" i="1"/>
  <c r="BT12" i="1"/>
  <c r="K5" i="1"/>
  <c r="L7" i="1"/>
  <c r="AE5" i="1"/>
  <c r="AF7" i="1"/>
  <c r="AG7" i="1"/>
  <c r="AH7" i="1"/>
  <c r="AD7" i="1" s="1"/>
  <c r="AY5" i="1"/>
  <c r="AZ7" i="1"/>
  <c r="BB7" i="1"/>
  <c r="AX7" i="1" s="1"/>
  <c r="BA7" i="1"/>
  <c r="BT7" i="1"/>
  <c r="BS7" i="1"/>
  <c r="M9" i="1"/>
  <c r="N9" i="1"/>
  <c r="J9" i="1" s="1"/>
  <c r="I9" i="1"/>
  <c r="V9" i="1"/>
  <c r="W9" i="1"/>
  <c r="X9" i="1"/>
  <c r="T9" i="1" s="1"/>
  <c r="AP9" i="1"/>
  <c r="AQ9" i="1"/>
  <c r="AR9" i="1"/>
  <c r="AN9" i="1" s="1"/>
  <c r="BK9" i="1"/>
  <c r="BL9" i="1"/>
  <c r="BM9" i="1"/>
  <c r="BI9" i="1" s="1"/>
  <c r="CE9" i="1"/>
  <c r="CD9" i="1"/>
  <c r="L11" i="1"/>
  <c r="AF11" i="1"/>
  <c r="AG11" i="1"/>
  <c r="AH11" i="1"/>
  <c r="AD11" i="1" s="1"/>
  <c r="AZ11" i="1"/>
  <c r="BB11" i="1"/>
  <c r="AX11" i="1" s="1"/>
  <c r="BA11" i="1"/>
  <c r="BT11" i="1"/>
  <c r="BS11" i="1"/>
  <c r="G6" i="1"/>
  <c r="M12" i="1"/>
  <c r="N12" i="1"/>
  <c r="J12" i="1" s="1"/>
  <c r="I12" i="1"/>
  <c r="V12" i="1"/>
  <c r="W12" i="1"/>
  <c r="X12" i="1"/>
  <c r="T12" i="1" s="1"/>
  <c r="AO6" i="1"/>
  <c r="AP12" i="1"/>
  <c r="AQ12" i="1"/>
  <c r="AR12" i="1"/>
  <c r="AN12" i="1" s="1"/>
  <c r="BK12" i="1"/>
  <c r="BL12" i="1"/>
  <c r="BM12" i="1"/>
  <c r="BI12" i="1" s="1"/>
  <c r="CC6" i="1"/>
  <c r="CE6" i="1" s="1"/>
  <c r="CE12" i="1"/>
  <c r="CD12" i="1"/>
  <c r="N13" i="1"/>
  <c r="J13" i="1" s="1"/>
  <c r="I13" i="1"/>
  <c r="L13" i="1"/>
  <c r="M13" i="1"/>
  <c r="L14" i="1"/>
  <c r="N14" i="1"/>
  <c r="J14" i="1" s="1"/>
  <c r="M14" i="1"/>
  <c r="I14" i="1"/>
  <c r="CD13" i="1"/>
  <c r="CE13" i="1"/>
  <c r="CD14" i="1"/>
  <c r="CE14" i="1"/>
  <c r="BS13" i="1"/>
  <c r="BT13" i="1"/>
  <c r="AN13" i="1"/>
  <c r="AD13" i="1"/>
  <c r="T14" i="1"/>
  <c r="T13" i="1"/>
  <c r="G5" i="1"/>
  <c r="AO5" i="1"/>
  <c r="CC5" i="1"/>
  <c r="AY6" i="1"/>
  <c r="AE6" i="1"/>
  <c r="K6" i="1"/>
  <c r="U5" i="1"/>
  <c r="BJ5" i="1"/>
  <c r="BR5" i="1"/>
  <c r="U6" i="1"/>
  <c r="BJ6" i="1"/>
  <c r="BR6" i="1"/>
  <c r="CT244" i="1" l="1"/>
  <c r="CP244" i="1" s="1"/>
  <c r="CS291" i="1"/>
  <c r="CS287" i="1"/>
  <c r="CS284" i="1"/>
  <c r="CT280" i="1"/>
  <c r="CP280" i="1" s="1"/>
  <c r="CS276" i="1"/>
  <c r="CQ9" i="1"/>
  <c r="CR9" i="1" s="1"/>
  <c r="CQ8" i="1"/>
  <c r="CS8" i="1" s="1"/>
  <c r="CS266" i="1"/>
  <c r="CR266" i="1"/>
  <c r="CT241" i="1"/>
  <c r="CP241" i="1" s="1"/>
  <c r="CS241" i="1"/>
  <c r="CT203" i="1"/>
  <c r="CP203" i="1" s="1"/>
  <c r="CS203" i="1"/>
  <c r="CT181" i="1"/>
  <c r="CP181" i="1" s="1"/>
  <c r="CS181" i="1"/>
  <c r="CS158" i="1"/>
  <c r="CR158" i="1"/>
  <c r="CT145" i="1"/>
  <c r="CP145" i="1" s="1"/>
  <c r="CS145" i="1"/>
  <c r="CS136" i="1"/>
  <c r="CT136" i="1"/>
  <c r="CP136" i="1" s="1"/>
  <c r="CS128" i="1"/>
  <c r="CT128" i="1"/>
  <c r="CP128" i="1" s="1"/>
  <c r="CS112" i="1"/>
  <c r="CT112" i="1"/>
  <c r="CP112" i="1" s="1"/>
  <c r="CS102" i="1"/>
  <c r="CR102" i="1"/>
  <c r="CS96" i="1"/>
  <c r="CT96" i="1"/>
  <c r="CP96" i="1" s="1"/>
  <c r="CT71" i="1"/>
  <c r="CP71" i="1" s="1"/>
  <c r="CS71" i="1"/>
  <c r="CT55" i="1"/>
  <c r="CP55" i="1" s="1"/>
  <c r="CS55" i="1"/>
  <c r="CT47" i="1"/>
  <c r="CP47" i="1" s="1"/>
  <c r="CS47" i="1"/>
  <c r="CT283" i="1"/>
  <c r="CP283" i="1" s="1"/>
  <c r="CS283" i="1"/>
  <c r="CT279" i="1"/>
  <c r="CP279" i="1" s="1"/>
  <c r="CS279" i="1"/>
  <c r="CT275" i="1"/>
  <c r="CP275" i="1" s="1"/>
  <c r="CS275" i="1"/>
  <c r="CS262" i="1"/>
  <c r="CR262" i="1"/>
  <c r="CS258" i="1"/>
  <c r="CR258" i="1"/>
  <c r="CS252" i="1"/>
  <c r="CT252" i="1"/>
  <c r="CP252" i="1" s="1"/>
  <c r="CT235" i="1"/>
  <c r="CP235" i="1" s="1"/>
  <c r="CS235" i="1"/>
  <c r="CT209" i="1"/>
  <c r="CP209" i="1" s="1"/>
  <c r="CS209" i="1"/>
  <c r="CS164" i="1"/>
  <c r="CT164" i="1"/>
  <c r="CP164" i="1" s="1"/>
  <c r="CS100" i="1"/>
  <c r="CT100" i="1"/>
  <c r="CP100" i="1" s="1"/>
  <c r="CT89" i="1"/>
  <c r="CP89" i="1" s="1"/>
  <c r="CS89" i="1"/>
  <c r="CT63" i="1"/>
  <c r="CP63" i="1" s="1"/>
  <c r="CS63" i="1"/>
  <c r="CT53" i="1"/>
  <c r="CP53" i="1" s="1"/>
  <c r="CS53" i="1"/>
  <c r="CT45" i="1"/>
  <c r="CP45" i="1" s="1"/>
  <c r="CS45" i="1"/>
  <c r="CS35" i="1"/>
  <c r="CR35" i="1"/>
  <c r="CS294" i="1"/>
  <c r="CS261" i="1"/>
  <c r="CT253" i="1"/>
  <c r="CP253" i="1" s="1"/>
  <c r="CR240" i="1"/>
  <c r="CS200" i="1"/>
  <c r="CT196" i="1"/>
  <c r="CP196" i="1" s="1"/>
  <c r="CS192" i="1"/>
  <c r="CT188" i="1"/>
  <c r="CP188" i="1" s="1"/>
  <c r="CS184" i="1"/>
  <c r="CT180" i="1"/>
  <c r="CP180" i="1" s="1"/>
  <c r="CS176" i="1"/>
  <c r="CQ11" i="1"/>
  <c r="CT11" i="1" s="1"/>
  <c r="CP11" i="1" s="1"/>
  <c r="CT168" i="1"/>
  <c r="CP168" i="1" s="1"/>
  <c r="CR163" i="1"/>
  <c r="CR159" i="1"/>
  <c r="CR148" i="1"/>
  <c r="CR144" i="1"/>
  <c r="CT139" i="1"/>
  <c r="CP139" i="1" s="1"/>
  <c r="CS135" i="1"/>
  <c r="CT131" i="1"/>
  <c r="CP131" i="1" s="1"/>
  <c r="CS127" i="1"/>
  <c r="CT123" i="1"/>
  <c r="CP123" i="1" s="1"/>
  <c r="CS119" i="1"/>
  <c r="CT113" i="1"/>
  <c r="CP113" i="1" s="1"/>
  <c r="CS107" i="1"/>
  <c r="CT103" i="1"/>
  <c r="CP103" i="1" s="1"/>
  <c r="CS99" i="1"/>
  <c r="CT95" i="1"/>
  <c r="CP95" i="1" s="1"/>
  <c r="CT90" i="1"/>
  <c r="CP90" i="1" s="1"/>
  <c r="CT86" i="1"/>
  <c r="CP86" i="1" s="1"/>
  <c r="CT82" i="1"/>
  <c r="CP82" i="1" s="1"/>
  <c r="CT78" i="1"/>
  <c r="CP78" i="1" s="1"/>
  <c r="CT74" i="1"/>
  <c r="CP74" i="1" s="1"/>
  <c r="CT70" i="1"/>
  <c r="CP70" i="1" s="1"/>
  <c r="CT66" i="1"/>
  <c r="CP66" i="1" s="1"/>
  <c r="CT62" i="1"/>
  <c r="CP62" i="1" s="1"/>
  <c r="CR56" i="1"/>
  <c r="CR52" i="1"/>
  <c r="CR48" i="1"/>
  <c r="CR44" i="1"/>
  <c r="CR40" i="1"/>
  <c r="CR36" i="1"/>
  <c r="CR32" i="1"/>
  <c r="CR28" i="1"/>
  <c r="CS24" i="1"/>
  <c r="CS219" i="1"/>
  <c r="CS191" i="1"/>
  <c r="CS183" i="1"/>
  <c r="CR166" i="1"/>
  <c r="CT120" i="1"/>
  <c r="CP120" i="1" s="1"/>
  <c r="CR100" i="1"/>
  <c r="CR96" i="1"/>
  <c r="CT79" i="1"/>
  <c r="CP79" i="1" s="1"/>
  <c r="CS73" i="1"/>
  <c r="CR71" i="1"/>
  <c r="CT65" i="1"/>
  <c r="CP65" i="1" s="1"/>
  <c r="CS39" i="1"/>
  <c r="CT35" i="1"/>
  <c r="CP35" i="1" s="1"/>
  <c r="CS33" i="1"/>
  <c r="CR27" i="1"/>
  <c r="CT306" i="1"/>
  <c r="CP306" i="1" s="1"/>
  <c r="CR300" i="1"/>
  <c r="CS286" i="1"/>
  <c r="CT272" i="1"/>
  <c r="CP272" i="1" s="1"/>
  <c r="CS268" i="1"/>
  <c r="CR250" i="1"/>
  <c r="CT243" i="1"/>
  <c r="CP243" i="1" s="1"/>
  <c r="CS233" i="1"/>
  <c r="CT227" i="1"/>
  <c r="CP227" i="1" s="1"/>
  <c r="CQ12" i="1"/>
  <c r="CS12" i="1" s="1"/>
  <c r="CS201" i="1"/>
  <c r="CT189" i="1"/>
  <c r="CP189" i="1" s="1"/>
  <c r="CS175" i="1"/>
  <c r="CR164" i="1"/>
  <c r="CT158" i="1"/>
  <c r="CP158" i="1" s="1"/>
  <c r="CT147" i="1"/>
  <c r="CP147" i="1" s="1"/>
  <c r="CR138" i="1"/>
  <c r="CS130" i="1"/>
  <c r="CR122" i="1"/>
  <c r="CR112" i="1"/>
  <c r="CS110" i="1"/>
  <c r="CS87" i="1"/>
  <c r="CT81" i="1"/>
  <c r="CP81" i="1" s="1"/>
  <c r="CR25" i="1"/>
  <c r="CT269" i="1"/>
  <c r="CP269" i="1" s="1"/>
  <c r="CT261" i="1"/>
  <c r="CP261" i="1" s="1"/>
  <c r="CS253" i="1"/>
  <c r="CR249" i="1"/>
  <c r="CS244" i="1"/>
  <c r="CT236" i="1"/>
  <c r="CP236" i="1" s="1"/>
  <c r="CS232" i="1"/>
  <c r="CT228" i="1"/>
  <c r="CP228" i="1" s="1"/>
  <c r="CS224" i="1"/>
  <c r="CT220" i="1"/>
  <c r="CP220" i="1" s="1"/>
  <c r="CS216" i="1"/>
  <c r="CT212" i="1"/>
  <c r="CP212" i="1" s="1"/>
  <c r="CS208" i="1"/>
  <c r="CT204" i="1"/>
  <c r="CP204" i="1" s="1"/>
  <c r="CT172" i="1"/>
  <c r="CP172" i="1" s="1"/>
  <c r="CS163" i="1"/>
  <c r="CS159" i="1"/>
  <c r="CT148" i="1"/>
  <c r="CP148" i="1" s="1"/>
  <c r="CT144" i="1"/>
  <c r="CP144" i="1" s="1"/>
  <c r="CR95" i="1"/>
  <c r="CR90" i="1"/>
  <c r="CR86" i="1"/>
  <c r="CR82" i="1"/>
  <c r="CR78" i="1"/>
  <c r="CR74" i="1"/>
  <c r="CR70" i="1"/>
  <c r="CR66" i="1"/>
  <c r="CR62" i="1"/>
  <c r="CS62" i="1"/>
  <c r="CT56" i="1"/>
  <c r="CP56" i="1" s="1"/>
  <c r="CT52" i="1"/>
  <c r="CP52" i="1" s="1"/>
  <c r="CT48" i="1"/>
  <c r="CP48" i="1" s="1"/>
  <c r="CT44" i="1"/>
  <c r="CP44" i="1" s="1"/>
  <c r="CT40" i="1"/>
  <c r="CP40" i="1" s="1"/>
  <c r="CT36" i="1"/>
  <c r="CP36" i="1" s="1"/>
  <c r="CS32" i="1"/>
  <c r="CS28" i="1"/>
  <c r="CR307" i="1"/>
  <c r="CS269" i="1"/>
  <c r="CR265" i="1"/>
  <c r="CS257" i="1"/>
  <c r="CS249" i="1"/>
  <c r="CT240" i="1"/>
  <c r="CP240" i="1" s="1"/>
  <c r="CT301" i="1"/>
  <c r="CP301" i="1" s="1"/>
  <c r="CR295" i="1"/>
  <c r="CR291" i="1"/>
  <c r="CT287" i="1"/>
  <c r="CP287" i="1" s="1"/>
  <c r="CT284" i="1"/>
  <c r="CP284" i="1" s="1"/>
  <c r="CS280" i="1"/>
  <c r="CT276" i="1"/>
  <c r="CP276" i="1" s="1"/>
  <c r="CR273" i="1"/>
  <c r="CS265" i="1"/>
  <c r="CQ19" i="1"/>
  <c r="CS19" i="1" s="1"/>
  <c r="CS273" i="1"/>
  <c r="CQ21" i="1"/>
  <c r="CS21" i="1" s="1"/>
  <c r="CT307" i="1"/>
  <c r="CP307" i="1" s="1"/>
  <c r="CR301" i="1"/>
  <c r="CQ20" i="1"/>
  <c r="CT20" i="1" s="1"/>
  <c r="CP20" i="1" s="1"/>
  <c r="CS295" i="1"/>
  <c r="CQ15" i="1"/>
  <c r="CT15" i="1" s="1"/>
  <c r="CP15" i="1" s="1"/>
  <c r="CS299" i="1"/>
  <c r="CT293" i="1"/>
  <c r="CP293" i="1" s="1"/>
  <c r="CS289" i="1"/>
  <c r="CS285" i="1"/>
  <c r="CR282" i="1"/>
  <c r="CR278" i="1"/>
  <c r="CQ17" i="1"/>
  <c r="CT17" i="1" s="1"/>
  <c r="CP17" i="1" s="1"/>
  <c r="CT238" i="1"/>
  <c r="CP238" i="1" s="1"/>
  <c r="CR234" i="1"/>
  <c r="CR230" i="1"/>
  <c r="CR226" i="1"/>
  <c r="CR222" i="1"/>
  <c r="CR218" i="1"/>
  <c r="CR214" i="1"/>
  <c r="CR210" i="1"/>
  <c r="CR206" i="1"/>
  <c r="CR202" i="1"/>
  <c r="CR198" i="1"/>
  <c r="CR194" i="1"/>
  <c r="CR190" i="1"/>
  <c r="CR186" i="1"/>
  <c r="CR182" i="1"/>
  <c r="CR178" i="1"/>
  <c r="CR174" i="1"/>
  <c r="CS171" i="1"/>
  <c r="CT132" i="1"/>
  <c r="CP132" i="1" s="1"/>
  <c r="CS61" i="1"/>
  <c r="CT9" i="1"/>
  <c r="CP9" i="1" s="1"/>
  <c r="CQ6" i="1"/>
  <c r="CR16" i="1"/>
  <c r="CT16" i="1"/>
  <c r="CP16" i="1" s="1"/>
  <c r="CS16" i="1"/>
  <c r="CQ14" i="1"/>
  <c r="CS10" i="1"/>
  <c r="CT10" i="1"/>
  <c r="CP10" i="1" s="1"/>
  <c r="CR10" i="1"/>
  <c r="CR7" i="1"/>
  <c r="CT7" i="1"/>
  <c r="CP7" i="1" s="1"/>
  <c r="CS7" i="1"/>
  <c r="CR18" i="1"/>
  <c r="CT18" i="1"/>
  <c r="CP18" i="1" s="1"/>
  <c r="CS18" i="1"/>
  <c r="CR12" i="1"/>
  <c r="CT19" i="1"/>
  <c r="CP19" i="1" s="1"/>
  <c r="L6" i="1"/>
  <c r="CD6" i="1"/>
  <c r="V6" i="1"/>
  <c r="X6" i="1"/>
  <c r="T6" i="1" s="1"/>
  <c r="W6" i="1"/>
  <c r="BK6" i="1"/>
  <c r="BL6" i="1"/>
  <c r="BM6" i="1"/>
  <c r="BI6" i="1" s="1"/>
  <c r="V5" i="1"/>
  <c r="W5" i="1"/>
  <c r="X5" i="1"/>
  <c r="T5" i="1" s="1"/>
  <c r="AF6" i="1"/>
  <c r="AH6" i="1"/>
  <c r="AD6" i="1" s="1"/>
  <c r="AG6" i="1"/>
  <c r="N5" i="1"/>
  <c r="J5" i="1" s="1"/>
  <c r="M5" i="1"/>
  <c r="I5" i="1"/>
  <c r="M6" i="1"/>
  <c r="N6" i="1"/>
  <c r="J6" i="1" s="1"/>
  <c r="I6" i="1"/>
  <c r="BK5" i="1"/>
  <c r="BL5" i="1"/>
  <c r="BM5" i="1"/>
  <c r="BI5" i="1" s="1"/>
  <c r="AZ6" i="1"/>
  <c r="BA6" i="1"/>
  <c r="BB6" i="1"/>
  <c r="AX6" i="1" s="1"/>
  <c r="AP5" i="1"/>
  <c r="AQ5" i="1"/>
  <c r="AR5" i="1"/>
  <c r="AN5" i="1" s="1"/>
  <c r="AP6" i="1"/>
  <c r="AR6" i="1"/>
  <c r="AN6" i="1" s="1"/>
  <c r="AQ6" i="1"/>
  <c r="AZ5" i="1"/>
  <c r="BB5" i="1"/>
  <c r="AX5" i="1" s="1"/>
  <c r="BA5" i="1"/>
  <c r="AF5" i="1"/>
  <c r="AG5" i="1"/>
  <c r="AH5" i="1"/>
  <c r="AD5" i="1" s="1"/>
  <c r="L5" i="1"/>
  <c r="BS6" i="1"/>
  <c r="BT6" i="1"/>
  <c r="BT5" i="1"/>
  <c r="BS5" i="1"/>
  <c r="CE5" i="1"/>
  <c r="CD5" i="1"/>
  <c r="CS9" i="1" l="1"/>
  <c r="CR17" i="1"/>
  <c r="CR21" i="1"/>
  <c r="CS11" i="1"/>
  <c r="CT21" i="1"/>
  <c r="CP21" i="1" s="1"/>
  <c r="CR15" i="1"/>
  <c r="CS20" i="1"/>
  <c r="CT8" i="1"/>
  <c r="CP8" i="1" s="1"/>
  <c r="CR11" i="1"/>
  <c r="CS15" i="1"/>
  <c r="CT12" i="1"/>
  <c r="CP12" i="1" s="1"/>
  <c r="CQ5" i="1"/>
  <c r="CS5" i="1" s="1"/>
  <c r="CR20" i="1"/>
  <c r="CR8" i="1"/>
  <c r="CR19" i="1"/>
  <c r="CS17" i="1"/>
  <c r="CQ13" i="1"/>
  <c r="CR13" i="1" s="1"/>
  <c r="CS14" i="1"/>
  <c r="CT14" i="1"/>
  <c r="CP14" i="1" s="1"/>
  <c r="CR14" i="1"/>
  <c r="CT6" i="1"/>
  <c r="CP6" i="1" s="1"/>
  <c r="CS6" i="1"/>
  <c r="CR6" i="1"/>
  <c r="CS13" i="1"/>
  <c r="CT13" i="1" l="1"/>
  <c r="CP13" i="1" s="1"/>
  <c r="CR5" i="1"/>
  <c r="CT5" i="1"/>
  <c r="CP5" i="1" s="1"/>
</calcChain>
</file>

<file path=xl/sharedStrings.xml><?xml version="1.0" encoding="utf-8"?>
<sst xmlns="http://schemas.openxmlformats.org/spreadsheetml/2006/main" count="12138" uniqueCount="1470">
  <si>
    <t>의류환경학과(이과)</t>
  </si>
  <si>
    <t>식품영양학과(이과)</t>
  </si>
  <si>
    <t>실내건축학과(이과)</t>
  </si>
  <si>
    <t>실내건축학과(문과)</t>
  </si>
  <si>
    <t>의류환경학과(문과)</t>
  </si>
  <si>
    <t>생활디자인학과(문과)</t>
  </si>
  <si>
    <t>식품영양학과(문과)</t>
  </si>
  <si>
    <t>자유전공학부(문과)</t>
  </si>
  <si>
    <t>에너지자원공학과</t>
  </si>
  <si>
    <t>간호학과(문과)</t>
  </si>
  <si>
    <t>생활디자인학과(이과)</t>
  </si>
  <si>
    <t>사학</t>
  </si>
  <si>
    <t>심리</t>
  </si>
  <si>
    <t>국문</t>
  </si>
  <si>
    <t>사회</t>
  </si>
  <si>
    <t>한문</t>
  </si>
  <si>
    <t>철학</t>
  </si>
  <si>
    <t>물리</t>
  </si>
  <si>
    <t>전기</t>
  </si>
  <si>
    <t>사국</t>
  </si>
  <si>
    <t>화학</t>
  </si>
  <si>
    <t>수학</t>
  </si>
  <si>
    <t>등록률</t>
  </si>
  <si>
    <t>지원</t>
  </si>
  <si>
    <t>추합</t>
  </si>
  <si>
    <t>수학과</t>
  </si>
  <si>
    <t>화학과</t>
  </si>
  <si>
    <t>신학과</t>
  </si>
  <si>
    <t>철학과</t>
  </si>
  <si>
    <t>사학과</t>
  </si>
  <si>
    <t>화학부</t>
  </si>
  <si>
    <t>의예과</t>
  </si>
  <si>
    <t>연세대</t>
  </si>
  <si>
    <t>고려대</t>
  </si>
  <si>
    <t>문과</t>
  </si>
  <si>
    <t>서울대</t>
  </si>
  <si>
    <t>이과</t>
  </si>
  <si>
    <t>추합률</t>
  </si>
  <si>
    <t>선발</t>
  </si>
  <si>
    <t>계열</t>
  </si>
  <si>
    <t>물리교</t>
  </si>
  <si>
    <t>인문2</t>
  </si>
  <si>
    <t>인문1</t>
  </si>
  <si>
    <t>역사교</t>
  </si>
  <si>
    <t>사회교</t>
  </si>
  <si>
    <t>컴정</t>
  </si>
  <si>
    <t>상경</t>
  </si>
  <si>
    <t>인지</t>
  </si>
  <si>
    <t>사과</t>
  </si>
  <si>
    <t>통계</t>
  </si>
  <si>
    <t>공학</t>
  </si>
  <si>
    <t>언론</t>
  </si>
  <si>
    <t>중문</t>
  </si>
  <si>
    <t>국제</t>
  </si>
  <si>
    <t>일문</t>
  </si>
  <si>
    <t>영문</t>
  </si>
  <si>
    <t>언어</t>
  </si>
  <si>
    <t>서문</t>
  </si>
  <si>
    <t>노문</t>
  </si>
  <si>
    <t>불문</t>
  </si>
  <si>
    <t>독문</t>
  </si>
  <si>
    <t>교육</t>
  </si>
  <si>
    <t>경영</t>
  </si>
  <si>
    <t>이화여</t>
  </si>
  <si>
    <t>가톨릭</t>
  </si>
  <si>
    <t>경북대</t>
  </si>
  <si>
    <t>동국대</t>
  </si>
  <si>
    <t>대구한</t>
  </si>
  <si>
    <t>단국대</t>
  </si>
  <si>
    <t>성균관</t>
  </si>
  <si>
    <t>순천향</t>
  </si>
  <si>
    <t>대가대</t>
  </si>
  <si>
    <t>충남대</t>
  </si>
  <si>
    <t>조선대</t>
  </si>
  <si>
    <t>전북대</t>
  </si>
  <si>
    <t>인하대</t>
  </si>
  <si>
    <t>부산대</t>
  </si>
  <si>
    <t>경상대</t>
  </si>
  <si>
    <t>동의대</t>
  </si>
  <si>
    <t>강릉대</t>
  </si>
  <si>
    <t>세명대</t>
  </si>
  <si>
    <t>우석대</t>
  </si>
  <si>
    <t>상지대</t>
  </si>
  <si>
    <t>대전대</t>
  </si>
  <si>
    <t>동신대</t>
  </si>
  <si>
    <t>가천대</t>
  </si>
  <si>
    <t>아주대</t>
  </si>
  <si>
    <t>한림대</t>
  </si>
  <si>
    <t>을지대</t>
  </si>
  <si>
    <t>고신대</t>
  </si>
  <si>
    <t>계명대</t>
  </si>
  <si>
    <t>한양대</t>
  </si>
  <si>
    <t>건양대</t>
  </si>
  <si>
    <t>충북대</t>
  </si>
  <si>
    <t>중앙대</t>
  </si>
  <si>
    <t>전남대</t>
  </si>
  <si>
    <t>인제대</t>
  </si>
  <si>
    <t>울산대</t>
  </si>
  <si>
    <t>원광대</t>
  </si>
  <si>
    <t>서남대</t>
  </si>
  <si>
    <t>영남대</t>
  </si>
  <si>
    <t>동아대</t>
  </si>
  <si>
    <t>관동대</t>
  </si>
  <si>
    <t>기계</t>
  </si>
  <si>
    <t>건축</t>
  </si>
  <si>
    <t>신학</t>
  </si>
  <si>
    <t>경제</t>
  </si>
  <si>
    <t>행정</t>
  </si>
  <si>
    <t>정외</t>
  </si>
  <si>
    <t>대기</t>
  </si>
  <si>
    <t>지구</t>
  </si>
  <si>
    <t>천문</t>
  </si>
  <si>
    <t>시생</t>
  </si>
  <si>
    <t>인문</t>
  </si>
  <si>
    <t>소아</t>
  </si>
  <si>
    <t>지리교</t>
  </si>
  <si>
    <t>치의</t>
  </si>
  <si>
    <t>의예</t>
  </si>
  <si>
    <t>재료</t>
  </si>
  <si>
    <t>수의</t>
  </si>
  <si>
    <t>수리</t>
  </si>
  <si>
    <t>조경</t>
  </si>
  <si>
    <t>지구교</t>
  </si>
  <si>
    <t>조선</t>
  </si>
  <si>
    <t>정경</t>
  </si>
  <si>
    <t>생물교</t>
  </si>
  <si>
    <t>화학교</t>
  </si>
  <si>
    <t>자유전공학부</t>
  </si>
  <si>
    <t>컴퓨터학과</t>
  </si>
  <si>
    <t>간호대학</t>
  </si>
  <si>
    <t>기계공학부</t>
  </si>
  <si>
    <t>생체의공학과</t>
  </si>
  <si>
    <t>방사선학과</t>
  </si>
  <si>
    <t>경영대학</t>
  </si>
  <si>
    <t>모집단위</t>
  </si>
  <si>
    <t>보건과학부</t>
  </si>
  <si>
    <t>이과대학</t>
  </si>
  <si>
    <t>교육학과</t>
  </si>
  <si>
    <t>영어교육과</t>
  </si>
  <si>
    <t>지리교육과</t>
  </si>
  <si>
    <t>사이버국방학과</t>
  </si>
  <si>
    <t>국제학부</t>
  </si>
  <si>
    <t>수학교육과</t>
  </si>
  <si>
    <t>국제어문학부</t>
  </si>
  <si>
    <t>물리치료학과</t>
  </si>
  <si>
    <t>산업경영공학부</t>
  </si>
  <si>
    <t>미디어학부</t>
  </si>
  <si>
    <t>물리교육과</t>
  </si>
  <si>
    <t>산업공학과</t>
  </si>
  <si>
    <t>국어교육과</t>
  </si>
  <si>
    <t>정경대학</t>
  </si>
  <si>
    <t>역사교육과</t>
  </si>
  <si>
    <t>자유전공</t>
  </si>
  <si>
    <t>경영학과</t>
  </si>
  <si>
    <t>외국어교육계열</t>
  </si>
  <si>
    <t>자연과학부</t>
  </si>
  <si>
    <t>외국어문학부</t>
  </si>
  <si>
    <t>영어영문학과</t>
  </si>
  <si>
    <t>사회학과</t>
  </si>
  <si>
    <t>교육학부</t>
  </si>
  <si>
    <t>인문계열</t>
  </si>
  <si>
    <t>농경제사회학부</t>
  </si>
  <si>
    <t>신소재공학부</t>
  </si>
  <si>
    <t>사회복지학과</t>
  </si>
  <si>
    <t>행정학과</t>
  </si>
  <si>
    <t>상경계열</t>
  </si>
  <si>
    <t>인문학부</t>
  </si>
  <si>
    <t>기계항공공학부</t>
  </si>
  <si>
    <t>치기공학과</t>
  </si>
  <si>
    <t>컴퓨터교육과</t>
  </si>
  <si>
    <t>시스템생물학과</t>
  </si>
  <si>
    <t>불어불문학과</t>
  </si>
  <si>
    <t>임상병리학과</t>
  </si>
  <si>
    <t>사회과학대학</t>
  </si>
  <si>
    <t>생명과학부</t>
  </si>
  <si>
    <t>심리학과</t>
  </si>
  <si>
    <t>소비자아동학부</t>
  </si>
  <si>
    <t>환경생태공학부</t>
  </si>
  <si>
    <t>수의예과</t>
  </si>
  <si>
    <t>건축학과</t>
  </si>
  <si>
    <t>지구환경과학부</t>
  </si>
  <si>
    <t>사회과학계열</t>
  </si>
  <si>
    <t>생명공학과</t>
  </si>
  <si>
    <t>생화학과</t>
  </si>
  <si>
    <t>과학교육계열</t>
  </si>
  <si>
    <t>사회교육계열</t>
  </si>
  <si>
    <t>응용통계학과</t>
  </si>
  <si>
    <t>경제학부</t>
  </si>
  <si>
    <t>화공생명공학과</t>
  </si>
  <si>
    <t>문헌정보학과</t>
  </si>
  <si>
    <t>천문우주학과</t>
  </si>
  <si>
    <t>대기과학과</t>
  </si>
  <si>
    <t>치의예과</t>
  </si>
  <si>
    <t>물리학과</t>
  </si>
  <si>
    <t>서어서문학과</t>
  </si>
  <si>
    <t>전기전자공학부</t>
  </si>
  <si>
    <t>일어일문학과</t>
  </si>
  <si>
    <t>화공생명공학부</t>
  </si>
  <si>
    <t>재료공학부</t>
  </si>
  <si>
    <t>원자핵공학과</t>
  </si>
  <si>
    <t>중어중문학과</t>
  </si>
  <si>
    <t>언어학과</t>
  </si>
  <si>
    <t>컴퓨터공학부</t>
  </si>
  <si>
    <t>한국사학과</t>
  </si>
  <si>
    <t>한문학과</t>
  </si>
  <si>
    <t>식물생산과학부</t>
  </si>
  <si>
    <t>수리과학부</t>
  </si>
  <si>
    <t>조선해양공학과</t>
  </si>
  <si>
    <t>산림과학부</t>
  </si>
  <si>
    <t>컴퓨터과학과</t>
  </si>
  <si>
    <t>식품영양학과</t>
  </si>
  <si>
    <t>응용생물화학부</t>
  </si>
  <si>
    <t>인류지리학과군</t>
  </si>
  <si>
    <t>식품공학과</t>
  </si>
  <si>
    <t>윤리교육과</t>
  </si>
  <si>
    <t>농생명공학계열</t>
  </si>
  <si>
    <t>물리.천문학부</t>
  </si>
  <si>
    <t>통계학과</t>
  </si>
  <si>
    <t>생명공학부</t>
  </si>
  <si>
    <t>단순경쟁률</t>
  </si>
  <si>
    <t>지구환경과학과</t>
  </si>
  <si>
    <t>생명과학계열</t>
  </si>
  <si>
    <t>사회교육과</t>
  </si>
  <si>
    <t>치의학과</t>
  </si>
  <si>
    <t>인문계열2</t>
  </si>
  <si>
    <t>인문계열1</t>
  </si>
  <si>
    <t>건축공학과</t>
  </si>
  <si>
    <t>독어교육과</t>
  </si>
  <si>
    <t>바이오의공학부</t>
  </si>
  <si>
    <t>도시공학과</t>
  </si>
  <si>
    <t>불어교육과</t>
  </si>
  <si>
    <t>추가합격 현황</t>
  </si>
  <si>
    <t>실질경쟁률</t>
  </si>
  <si>
    <t>생물교육과</t>
  </si>
  <si>
    <t>화학교육과</t>
  </si>
  <si>
    <t>지구과학교육과</t>
  </si>
  <si>
    <t>건설환경공학부</t>
  </si>
  <si>
    <t>국어국문학과</t>
  </si>
  <si>
    <t>간호(이)</t>
  </si>
  <si>
    <t>간호(문)</t>
  </si>
  <si>
    <t>식영(이)</t>
  </si>
  <si>
    <t>의류(이)</t>
  </si>
  <si>
    <t>자전(문)</t>
  </si>
  <si>
    <t>생디(이)</t>
  </si>
  <si>
    <t>실건(이)</t>
  </si>
  <si>
    <t>아동(이)</t>
  </si>
  <si>
    <t>생디(문)</t>
  </si>
  <si>
    <t>식영(문)</t>
  </si>
  <si>
    <t>아동(문)</t>
  </si>
  <si>
    <t>의류(문)</t>
  </si>
  <si>
    <t>실건(문)</t>
  </si>
  <si>
    <t>정통(이)</t>
  </si>
  <si>
    <t>자전(이)</t>
  </si>
  <si>
    <t>생활(이)</t>
  </si>
  <si>
    <t>생활(문)</t>
  </si>
  <si>
    <t>경제학과</t>
  </si>
  <si>
    <t>문화인류학과</t>
  </si>
  <si>
    <t>독어독문학과</t>
  </si>
  <si>
    <t>화학생물공학부</t>
  </si>
  <si>
    <t>노어노문학과</t>
  </si>
  <si>
    <t>생명과학공학부</t>
  </si>
  <si>
    <t>정치외교학과</t>
  </si>
  <si>
    <t>공학계열</t>
  </si>
  <si>
    <t>200911 수능</t>
  </si>
  <si>
    <t>가정교육과(이과)</t>
  </si>
  <si>
    <t>간호학과(이과)</t>
  </si>
  <si>
    <t>모집정원 및 경쟁률</t>
  </si>
  <si>
    <t>201311 수능</t>
  </si>
  <si>
    <t>바이오시스템의과학부</t>
  </si>
  <si>
    <t>보건환경융합과학부</t>
  </si>
  <si>
    <t>건축학과(건축학)</t>
  </si>
  <si>
    <t>보건정책관리학부</t>
  </si>
  <si>
    <t>건축사회환경공학부</t>
  </si>
  <si>
    <t>전기.정보공학부</t>
  </si>
  <si>
    <t>컴퓨터정보공학부</t>
  </si>
  <si>
    <t>의류.식품영양학과군</t>
  </si>
  <si>
    <t>식물생산.산림과학부군</t>
  </si>
  <si>
    <t>수리과학부.통계학과군</t>
  </si>
  <si>
    <t>교육학.윤리교육과군</t>
  </si>
  <si>
    <t>생명과학계열학부</t>
  </si>
  <si>
    <t>조경.지역시스템공학부</t>
  </si>
  <si>
    <t>바이오시스템.소재학부</t>
  </si>
  <si>
    <t>식품.동물생명공학부</t>
  </si>
  <si>
    <t>201411 수능</t>
  </si>
  <si>
    <t>건축학과(건축공학)</t>
  </si>
  <si>
    <t>200811 수능</t>
  </si>
  <si>
    <t>지구시스템과학과</t>
  </si>
  <si>
    <t>사회환경시스템공학부</t>
  </si>
  <si>
    <t>언론홍보영상학부</t>
  </si>
  <si>
    <t>201111 수능</t>
  </si>
  <si>
    <t>201011 수능</t>
  </si>
  <si>
    <t>식품자원경제학과</t>
  </si>
  <si>
    <t>201211 수능</t>
  </si>
  <si>
    <t>201511 수능</t>
  </si>
  <si>
    <t>정보통신대학(이과)</t>
  </si>
  <si>
    <t>생활과학부(문과)</t>
  </si>
  <si>
    <t>자유전공학부(이과)</t>
  </si>
  <si>
    <t>생활과학부(이과)</t>
  </si>
  <si>
    <t>한의(문)</t>
  </si>
  <si>
    <t>의예(문)</t>
  </si>
  <si>
    <t>치의(문)</t>
  </si>
  <si>
    <t>바이오시스템.조경학계열</t>
  </si>
  <si>
    <t>&lt;출처: orbi.kr&gt;</t>
  </si>
  <si>
    <t>전기공학부.컴퓨터공학부군</t>
  </si>
  <si>
    <t>서연고</t>
    <phoneticPr fontId="13" type="noConversion"/>
  </si>
  <si>
    <t>고려대</t>
    <phoneticPr fontId="13" type="noConversion"/>
  </si>
  <si>
    <t>서울대</t>
    <phoneticPr fontId="13" type="noConversion"/>
  </si>
  <si>
    <t>연세대</t>
    <phoneticPr fontId="13" type="noConversion"/>
  </si>
  <si>
    <t>의치한</t>
    <phoneticPr fontId="13" type="noConversion"/>
  </si>
  <si>
    <t>이과</t>
    <phoneticPr fontId="13" type="noConversion"/>
  </si>
  <si>
    <t>문과</t>
    <phoneticPr fontId="13" type="noConversion"/>
  </si>
  <si>
    <t>의예과</t>
    <phoneticPr fontId="13" type="noConversion"/>
  </si>
  <si>
    <t>치의예</t>
    <phoneticPr fontId="13" type="noConversion"/>
  </si>
  <si>
    <t>한의예</t>
    <phoneticPr fontId="13" type="noConversion"/>
  </si>
  <si>
    <t>이과</t>
    <phoneticPr fontId="13" type="noConversion"/>
  </si>
  <si>
    <t>의예과</t>
    <phoneticPr fontId="13" type="noConversion"/>
  </si>
  <si>
    <t>이과</t>
    <phoneticPr fontId="13" type="noConversion"/>
  </si>
  <si>
    <t>의예과</t>
    <phoneticPr fontId="13" type="noConversion"/>
  </si>
  <si>
    <t>이과</t>
    <phoneticPr fontId="13" type="noConversion"/>
  </si>
  <si>
    <t>의예과</t>
    <phoneticPr fontId="13" type="noConversion"/>
  </si>
  <si>
    <t>이과</t>
    <phoneticPr fontId="13" type="noConversion"/>
  </si>
  <si>
    <t>의예과</t>
    <phoneticPr fontId="13" type="noConversion"/>
  </si>
  <si>
    <t>이과</t>
    <phoneticPr fontId="13" type="noConversion"/>
  </si>
  <si>
    <t>치의예과</t>
    <phoneticPr fontId="13" type="noConversion"/>
  </si>
  <si>
    <t>이과</t>
    <phoneticPr fontId="13" type="noConversion"/>
  </si>
  <si>
    <t>문과</t>
    <phoneticPr fontId="13" type="noConversion"/>
  </si>
  <si>
    <t>의예과(문과)</t>
    <phoneticPr fontId="13" type="noConversion"/>
  </si>
  <si>
    <t>문과</t>
    <phoneticPr fontId="13" type="noConversion"/>
  </si>
  <si>
    <t>치의예과(문과)</t>
    <phoneticPr fontId="13" type="noConversion"/>
  </si>
  <si>
    <t>한의예과(문과)</t>
    <phoneticPr fontId="13" type="noConversion"/>
  </si>
  <si>
    <t>문과</t>
    <phoneticPr fontId="13" type="noConversion"/>
  </si>
  <si>
    <t>한의예과(문과)</t>
    <phoneticPr fontId="13" type="noConversion"/>
  </si>
  <si>
    <t>미확인</t>
  </si>
  <si>
    <t>건축공</t>
    <phoneticPr fontId="13" type="noConversion"/>
  </si>
  <si>
    <t>대학</t>
    <phoneticPr fontId="13" type="noConversion"/>
  </si>
  <si>
    <t>전공</t>
    <phoneticPr fontId="13" type="noConversion"/>
  </si>
  <si>
    <t>가정교(이)</t>
    <phoneticPr fontId="13" type="noConversion"/>
  </si>
  <si>
    <t>바의공</t>
    <phoneticPr fontId="13" type="noConversion"/>
  </si>
  <si>
    <t>바시의</t>
    <phoneticPr fontId="13" type="noConversion"/>
  </si>
  <si>
    <t>생명공</t>
    <phoneticPr fontId="13" type="noConversion"/>
  </si>
  <si>
    <t>생명과</t>
    <phoneticPr fontId="13" type="noConversion"/>
  </si>
  <si>
    <t>식품공</t>
    <phoneticPr fontId="13" type="noConversion"/>
  </si>
  <si>
    <t>지구</t>
    <phoneticPr fontId="13" type="noConversion"/>
  </si>
  <si>
    <t>수학교</t>
    <phoneticPr fontId="13" type="noConversion"/>
  </si>
  <si>
    <t>신소재</t>
    <phoneticPr fontId="13" type="noConversion"/>
  </si>
  <si>
    <t>의예</t>
    <phoneticPr fontId="13" type="noConversion"/>
  </si>
  <si>
    <t>컴퓨터(이)</t>
    <phoneticPr fontId="13" type="noConversion"/>
  </si>
  <si>
    <t>컴퓨터교</t>
    <phoneticPr fontId="13" type="noConversion"/>
  </si>
  <si>
    <t>화공</t>
    <phoneticPr fontId="13" type="noConversion"/>
  </si>
  <si>
    <t>환경생태</t>
    <phoneticPr fontId="13" type="noConversion"/>
  </si>
  <si>
    <t>국어교</t>
    <phoneticPr fontId="13" type="noConversion"/>
  </si>
  <si>
    <t>미디어</t>
    <phoneticPr fontId="13" type="noConversion"/>
  </si>
  <si>
    <t>보건정책</t>
    <phoneticPr fontId="13" type="noConversion"/>
  </si>
  <si>
    <t>식자경</t>
    <phoneticPr fontId="13" type="noConversion"/>
  </si>
  <si>
    <t>역사교</t>
    <phoneticPr fontId="13" type="noConversion"/>
  </si>
  <si>
    <t>영어교</t>
    <phoneticPr fontId="13" type="noConversion"/>
  </si>
  <si>
    <t>한국사</t>
    <phoneticPr fontId="13" type="noConversion"/>
  </si>
  <si>
    <t>지리교</t>
    <phoneticPr fontId="13" type="noConversion"/>
  </si>
  <si>
    <t>산업공</t>
    <phoneticPr fontId="13" type="noConversion"/>
  </si>
  <si>
    <t>에너지</t>
    <phoneticPr fontId="13" type="noConversion"/>
  </si>
  <si>
    <t>식동생</t>
    <phoneticPr fontId="13" type="noConversion"/>
  </si>
  <si>
    <t>응생화</t>
    <phoneticPr fontId="13" type="noConversion"/>
  </si>
  <si>
    <t>농생공</t>
    <phoneticPr fontId="13" type="noConversion"/>
  </si>
  <si>
    <t>과학교</t>
    <phoneticPr fontId="13" type="noConversion"/>
  </si>
  <si>
    <t>물리치료</t>
    <phoneticPr fontId="13" type="noConversion"/>
  </si>
  <si>
    <t>방사선</t>
    <phoneticPr fontId="13" type="noConversion"/>
  </si>
  <si>
    <t>보건과학</t>
    <phoneticPr fontId="13" type="noConversion"/>
  </si>
  <si>
    <t>생체의공</t>
    <phoneticPr fontId="13" type="noConversion"/>
  </si>
  <si>
    <t>임상병리</t>
    <phoneticPr fontId="13" type="noConversion"/>
  </si>
  <si>
    <t>치기공</t>
    <phoneticPr fontId="13" type="noConversion"/>
  </si>
  <si>
    <t>생명학부</t>
    <phoneticPr fontId="13" type="noConversion"/>
  </si>
  <si>
    <t>생명계열</t>
    <phoneticPr fontId="13" type="noConversion"/>
  </si>
  <si>
    <t>국제어문</t>
    <phoneticPr fontId="13" type="noConversion"/>
  </si>
  <si>
    <t>이과대학</t>
    <phoneticPr fontId="13" type="noConversion"/>
  </si>
  <si>
    <t>바시조</t>
    <phoneticPr fontId="13" type="noConversion"/>
  </si>
  <si>
    <t>바시소</t>
    <phoneticPr fontId="13" type="noConversion"/>
  </si>
  <si>
    <t>수리통계</t>
    <phoneticPr fontId="13" type="noConversion"/>
  </si>
  <si>
    <t>산림</t>
    <phoneticPr fontId="13" type="noConversion"/>
  </si>
  <si>
    <t>식물생산</t>
    <phoneticPr fontId="13" type="noConversion"/>
  </si>
  <si>
    <t>식영</t>
    <phoneticPr fontId="13" type="noConversion"/>
  </si>
  <si>
    <t>전컴</t>
    <phoneticPr fontId="13" type="noConversion"/>
  </si>
  <si>
    <t>의식영</t>
    <phoneticPr fontId="13" type="noConversion"/>
  </si>
  <si>
    <t>인문</t>
    <phoneticPr fontId="13" type="noConversion"/>
  </si>
  <si>
    <t>교육윤리</t>
    <phoneticPr fontId="13" type="noConversion"/>
  </si>
  <si>
    <t>윤리교</t>
    <phoneticPr fontId="13" type="noConversion"/>
  </si>
  <si>
    <t>농경사</t>
    <phoneticPr fontId="13" type="noConversion"/>
  </si>
  <si>
    <t>사회대</t>
    <phoneticPr fontId="13" type="noConversion"/>
  </si>
  <si>
    <t>사회교육</t>
    <phoneticPr fontId="13" type="noConversion"/>
  </si>
  <si>
    <t>외국어교</t>
    <phoneticPr fontId="13" type="noConversion"/>
  </si>
  <si>
    <t>불어교</t>
    <phoneticPr fontId="13" type="noConversion"/>
  </si>
  <si>
    <t>독어교</t>
    <phoneticPr fontId="13" type="noConversion"/>
  </si>
  <si>
    <t>건축공</t>
    <phoneticPr fontId="13" type="noConversion"/>
  </si>
  <si>
    <t>도시공</t>
    <phoneticPr fontId="13" type="noConversion"/>
  </si>
  <si>
    <t>건도공</t>
    <phoneticPr fontId="13" type="noConversion"/>
  </si>
  <si>
    <t>생화학</t>
    <phoneticPr fontId="13" type="noConversion"/>
  </si>
  <si>
    <t>자연과학</t>
    <phoneticPr fontId="13" type="noConversion"/>
  </si>
  <si>
    <t>컴퓨터</t>
    <phoneticPr fontId="13" type="noConversion"/>
  </si>
  <si>
    <t>문화인류</t>
    <phoneticPr fontId="13" type="noConversion"/>
  </si>
  <si>
    <t>사회복지</t>
    <phoneticPr fontId="13" type="noConversion"/>
  </si>
  <si>
    <t>응용통계</t>
    <phoneticPr fontId="13" type="noConversion"/>
  </si>
  <si>
    <t>외국어문</t>
    <phoneticPr fontId="13" type="noConversion"/>
  </si>
  <si>
    <t>문헌정보</t>
    <phoneticPr fontId="13" type="noConversion"/>
  </si>
  <si>
    <t>경희자</t>
    <phoneticPr fontId="13" type="noConversion"/>
  </si>
  <si>
    <t>연세대</t>
    <phoneticPr fontId="13" type="noConversion"/>
  </si>
  <si>
    <t>의예과(원주)</t>
    <phoneticPr fontId="13" type="noConversion"/>
  </si>
  <si>
    <t>의예(원)</t>
    <phoneticPr fontId="13" type="noConversion"/>
  </si>
  <si>
    <t>의예(이)</t>
    <phoneticPr fontId="13" type="noConversion"/>
  </si>
  <si>
    <t>제주의</t>
    <phoneticPr fontId="13" type="noConversion"/>
  </si>
  <si>
    <t>치의(이)</t>
    <phoneticPr fontId="13" type="noConversion"/>
  </si>
  <si>
    <t>한의(이)</t>
    <phoneticPr fontId="13" type="noConversion"/>
  </si>
  <si>
    <t>경희사</t>
    <phoneticPr fontId="13" type="noConversion"/>
  </si>
  <si>
    <t>컴퓨터공</t>
    <phoneticPr fontId="13" type="noConversion"/>
  </si>
  <si>
    <t>지리학과</t>
    <phoneticPr fontId="13" type="noConversion"/>
  </si>
  <si>
    <t>심리학과</t>
    <phoneticPr fontId="13" type="noConversion"/>
  </si>
  <si>
    <t>사회복지학과</t>
    <phoneticPr fontId="13" type="noConversion"/>
  </si>
  <si>
    <t>경제학부</t>
    <phoneticPr fontId="13" type="noConversion"/>
  </si>
  <si>
    <t>사회학과</t>
    <phoneticPr fontId="13" type="noConversion"/>
  </si>
  <si>
    <t>경제</t>
    <phoneticPr fontId="13" type="noConversion"/>
  </si>
  <si>
    <t>정외</t>
    <phoneticPr fontId="13" type="noConversion"/>
  </si>
  <si>
    <t>사회학</t>
    <phoneticPr fontId="13" type="noConversion"/>
  </si>
  <si>
    <t>심리</t>
    <phoneticPr fontId="13" type="noConversion"/>
  </si>
  <si>
    <t>상지대</t>
    <phoneticPr fontId="13" type="noConversion"/>
  </si>
  <si>
    <t>동신대</t>
    <phoneticPr fontId="13" type="noConversion"/>
  </si>
  <si>
    <t>한의예과(이과)</t>
    <phoneticPr fontId="13" type="noConversion"/>
  </si>
  <si>
    <t>한의(이)</t>
    <phoneticPr fontId="13" type="noConversion"/>
  </si>
  <si>
    <t>치의예과(이과)</t>
    <phoneticPr fontId="13" type="noConversion"/>
  </si>
  <si>
    <t>의예과(이과)</t>
    <phoneticPr fontId="13" type="noConversion"/>
  </si>
  <si>
    <t>한의예과</t>
    <phoneticPr fontId="13" type="noConversion"/>
  </si>
  <si>
    <t>201611 수능</t>
    <phoneticPr fontId="13" type="noConversion"/>
  </si>
  <si>
    <t>최종정원</t>
    <phoneticPr fontId="13" type="noConversion"/>
  </si>
  <si>
    <t>당초정원</t>
    <phoneticPr fontId="13" type="noConversion"/>
  </si>
  <si>
    <t>한의예과</t>
    <phoneticPr fontId="13" type="noConversion"/>
  </si>
  <si>
    <t>합격선</t>
    <phoneticPr fontId="13" type="noConversion"/>
  </si>
  <si>
    <t>누백</t>
    <phoneticPr fontId="13" type="noConversion"/>
  </si>
  <si>
    <t>건사환</t>
    <phoneticPr fontId="13" type="noConversion"/>
  </si>
  <si>
    <t>사환시</t>
    <phoneticPr fontId="13" type="noConversion"/>
  </si>
  <si>
    <t>보건융합</t>
    <phoneticPr fontId="13" type="noConversion"/>
  </si>
  <si>
    <t>건설환경</t>
    <phoneticPr fontId="13" type="noConversion"/>
  </si>
  <si>
    <t>식산</t>
    <phoneticPr fontId="13" type="noConversion"/>
  </si>
  <si>
    <t>건축학</t>
    <phoneticPr fontId="13" type="noConversion"/>
  </si>
  <si>
    <t>사회과학</t>
    <phoneticPr fontId="13" type="noConversion"/>
  </si>
  <si>
    <t>지리</t>
    <phoneticPr fontId="13" type="noConversion"/>
  </si>
  <si>
    <t>최종정원</t>
    <phoneticPr fontId="13" type="noConversion"/>
  </si>
  <si>
    <t>당초정원</t>
    <phoneticPr fontId="13" type="noConversion"/>
  </si>
  <si>
    <t>자유전공</t>
    <phoneticPr fontId="13" type="noConversion"/>
  </si>
  <si>
    <t>의류학과(문과)</t>
    <phoneticPr fontId="13" type="noConversion"/>
  </si>
  <si>
    <t>의류학과(이과)</t>
    <phoneticPr fontId="13" type="noConversion"/>
  </si>
  <si>
    <t>의류(문)</t>
    <phoneticPr fontId="13" type="noConversion"/>
  </si>
  <si>
    <t>간호학과(문과)</t>
    <phoneticPr fontId="13" type="noConversion"/>
  </si>
  <si>
    <t>간호(문)</t>
    <phoneticPr fontId="13" type="noConversion"/>
  </si>
  <si>
    <t>원자핵공</t>
    <phoneticPr fontId="13" type="noConversion"/>
  </si>
  <si>
    <t>자유전공</t>
    <phoneticPr fontId="13" type="noConversion"/>
  </si>
  <si>
    <t>가정교육과(문과)</t>
    <phoneticPr fontId="13" type="noConversion"/>
  </si>
  <si>
    <t>가정교(문)</t>
    <phoneticPr fontId="13" type="noConversion"/>
  </si>
  <si>
    <t>문과</t>
    <phoneticPr fontId="13" type="noConversion"/>
  </si>
  <si>
    <t>컴퓨터학과(문과)</t>
    <phoneticPr fontId="13" type="noConversion"/>
  </si>
  <si>
    <t>컴퓨터(문)</t>
    <phoneticPr fontId="13" type="noConversion"/>
  </si>
  <si>
    <t>한의(이)</t>
    <phoneticPr fontId="13" type="noConversion"/>
  </si>
  <si>
    <t>의예(수)</t>
    <phoneticPr fontId="13" type="noConversion"/>
  </si>
  <si>
    <t>한의</t>
    <phoneticPr fontId="13" type="noConversion"/>
  </si>
  <si>
    <t>간호학과(문과)</t>
    <phoneticPr fontId="13" type="noConversion"/>
  </si>
  <si>
    <t>간호(문)</t>
    <phoneticPr fontId="13" type="noConversion"/>
  </si>
  <si>
    <t>서울대</t>
    <phoneticPr fontId="13" type="noConversion"/>
  </si>
  <si>
    <t>이과</t>
    <phoneticPr fontId="13" type="noConversion"/>
  </si>
  <si>
    <t>물리학과</t>
    <phoneticPr fontId="13" type="noConversion"/>
  </si>
  <si>
    <t>천문학과</t>
    <phoneticPr fontId="13" type="noConversion"/>
  </si>
  <si>
    <t>물천</t>
    <phoneticPr fontId="13" type="noConversion"/>
  </si>
  <si>
    <t>물리</t>
    <phoneticPr fontId="13" type="noConversion"/>
  </si>
  <si>
    <t>천문</t>
    <phoneticPr fontId="13" type="noConversion"/>
  </si>
  <si>
    <t>기항</t>
    <phoneticPr fontId="13" type="noConversion"/>
  </si>
  <si>
    <t>기계</t>
    <phoneticPr fontId="13" type="noConversion"/>
  </si>
  <si>
    <t>기계공학과</t>
    <phoneticPr fontId="13" type="noConversion"/>
  </si>
  <si>
    <t>우주항공공학과</t>
    <phoneticPr fontId="13" type="noConversion"/>
  </si>
  <si>
    <t>우주항공</t>
    <phoneticPr fontId="13" type="noConversion"/>
  </si>
  <si>
    <t>인류학과</t>
    <phoneticPr fontId="13" type="noConversion"/>
  </si>
  <si>
    <t>인류</t>
    <phoneticPr fontId="13" type="noConversion"/>
  </si>
  <si>
    <t>통합</t>
    <phoneticPr fontId="13" type="noConversion"/>
  </si>
  <si>
    <t>통합</t>
    <phoneticPr fontId="13" type="noConversion"/>
  </si>
  <si>
    <t>통합</t>
    <phoneticPr fontId="13" type="noConversion"/>
  </si>
  <si>
    <t>통합</t>
    <phoneticPr fontId="13" type="noConversion"/>
  </si>
  <si>
    <t>교대</t>
    <phoneticPr fontId="13" type="noConversion"/>
  </si>
  <si>
    <t>공주교</t>
  </si>
  <si>
    <t>광주교</t>
  </si>
  <si>
    <t>대구교</t>
  </si>
  <si>
    <t>부산교</t>
  </si>
  <si>
    <t>서울교</t>
  </si>
  <si>
    <t>전주교</t>
  </si>
  <si>
    <t>진주교</t>
  </si>
  <si>
    <t>청주교</t>
  </si>
  <si>
    <t>춘천교</t>
  </si>
  <si>
    <t>제주초</t>
  </si>
  <si>
    <t>교원초</t>
  </si>
  <si>
    <t>경기교</t>
  </si>
  <si>
    <t>인천교</t>
  </si>
  <si>
    <t>경인교</t>
    <phoneticPr fontId="13" type="noConversion"/>
  </si>
  <si>
    <t>미확인</t>
    <phoneticPr fontId="13" type="noConversion"/>
  </si>
  <si>
    <t>최종정원</t>
    <phoneticPr fontId="13" type="noConversion"/>
  </si>
  <si>
    <t>초등교육과(문과)</t>
    <phoneticPr fontId="13" type="noConversion"/>
  </si>
  <si>
    <t>미확인</t>
    <phoneticPr fontId="13" type="noConversion"/>
  </si>
  <si>
    <t>-</t>
  </si>
  <si>
    <t>초교</t>
    <phoneticPr fontId="13" type="noConversion"/>
  </si>
  <si>
    <t>초교</t>
    <phoneticPr fontId="13" type="noConversion"/>
  </si>
  <si>
    <t>한의</t>
    <phoneticPr fontId="13" type="noConversion"/>
  </si>
  <si>
    <t>한의</t>
    <phoneticPr fontId="13" type="noConversion"/>
  </si>
  <si>
    <t>자연</t>
  </si>
  <si>
    <t>강원대</t>
  </si>
  <si>
    <t>건국대</t>
  </si>
  <si>
    <t>미디어커뮤니케이션학부</t>
  </si>
  <si>
    <t>서강대</t>
  </si>
  <si>
    <t>융합일본지역학부</t>
  </si>
  <si>
    <t>중국외교통상학부</t>
  </si>
  <si>
    <t>프랑스어학부</t>
  </si>
  <si>
    <t>경희자</t>
  </si>
  <si>
    <t>제주의</t>
  </si>
  <si>
    <t>경희사</t>
  </si>
  <si>
    <t>경인교</t>
  </si>
  <si>
    <t>정치외교학부</t>
    <phoneticPr fontId="13" type="noConversion"/>
  </si>
  <si>
    <t>건축.도시공학부</t>
  </si>
  <si>
    <t>아동.가족학과(이과)</t>
  </si>
  <si>
    <t>아동.가족학과(문과)</t>
  </si>
  <si>
    <t>산업공학과</t>
    <phoneticPr fontId="13" type="noConversion"/>
  </si>
  <si>
    <t>201711 수능</t>
    <phoneticPr fontId="13" type="noConversion"/>
  </si>
  <si>
    <t>-</t>
    <phoneticPr fontId="13" type="noConversion"/>
  </si>
  <si>
    <t>가정교(이)</t>
  </si>
  <si>
    <t>고려대 간호(이)</t>
  </si>
  <si>
    <t>건사환</t>
  </si>
  <si>
    <t>고려대 건사환</t>
  </si>
  <si>
    <t>고려대 건축</t>
  </si>
  <si>
    <t>고려대 기계</t>
  </si>
  <si>
    <t>바의공</t>
  </si>
  <si>
    <t>고려대 바의공</t>
  </si>
  <si>
    <t>바시의</t>
  </si>
  <si>
    <t>고려대 바시의</t>
  </si>
  <si>
    <t>보건융합</t>
  </si>
  <si>
    <t>고려대 보건융합</t>
  </si>
  <si>
    <t>산업공</t>
  </si>
  <si>
    <t>고려대 산업공</t>
  </si>
  <si>
    <t>생명공</t>
  </si>
  <si>
    <t>고려대 생명공</t>
  </si>
  <si>
    <t>생명과</t>
  </si>
  <si>
    <t>고려대 생명과</t>
  </si>
  <si>
    <t>식품공</t>
  </si>
  <si>
    <t>고려대 식품공</t>
  </si>
  <si>
    <t>수학교</t>
  </si>
  <si>
    <t>고려대 수학교</t>
  </si>
  <si>
    <t>신소재</t>
  </si>
  <si>
    <t>고려대 신소재</t>
  </si>
  <si>
    <t>고려대 의예</t>
  </si>
  <si>
    <t>고려대 물리</t>
  </si>
  <si>
    <t>고려대 수학</t>
  </si>
  <si>
    <t>고려대 지구</t>
  </si>
  <si>
    <t>고려대 화학</t>
  </si>
  <si>
    <t>고려대 전기</t>
  </si>
  <si>
    <t>고려대 사국</t>
  </si>
  <si>
    <t>컴퓨터(이)</t>
  </si>
  <si>
    <t>고려대 컴퓨터(이)</t>
  </si>
  <si>
    <t>컴퓨터교</t>
  </si>
  <si>
    <t>화공</t>
  </si>
  <si>
    <t>고려대 화공</t>
  </si>
  <si>
    <t>환경생태</t>
  </si>
  <si>
    <t>고려대 환경생태</t>
  </si>
  <si>
    <t>고려대 경영</t>
  </si>
  <si>
    <t>고려대 교육</t>
  </si>
  <si>
    <t>국어교</t>
  </si>
  <si>
    <t>고려대 국어교</t>
  </si>
  <si>
    <t>고려대 노문</t>
  </si>
  <si>
    <t>고려대 독문</t>
  </si>
  <si>
    <t>고려대 불문</t>
  </si>
  <si>
    <t>고려대 서문</t>
  </si>
  <si>
    <t>고려대 언어</t>
  </si>
  <si>
    <t>고려대 영문</t>
  </si>
  <si>
    <t>고려대 일문</t>
  </si>
  <si>
    <t>고려대 중문</t>
  </si>
  <si>
    <t>고려대 국제</t>
  </si>
  <si>
    <t>미디어</t>
  </si>
  <si>
    <t>고려대 미디어</t>
  </si>
  <si>
    <t>보건정책</t>
  </si>
  <si>
    <t>고려대 보건정책</t>
  </si>
  <si>
    <t>식자경</t>
  </si>
  <si>
    <t>고려대 식자경</t>
  </si>
  <si>
    <t>고려대 역사교</t>
  </si>
  <si>
    <t>영어교</t>
  </si>
  <si>
    <t>고려대 영어교</t>
  </si>
  <si>
    <t>고려대 국문</t>
  </si>
  <si>
    <t>고려대 사학</t>
  </si>
  <si>
    <t>고려대 사회</t>
  </si>
  <si>
    <t>고려대 심리</t>
  </si>
  <si>
    <t>고려대 철학</t>
  </si>
  <si>
    <t>한국사</t>
  </si>
  <si>
    <t>고려대 한국사</t>
  </si>
  <si>
    <t>고려대 한문</t>
  </si>
  <si>
    <t>고려대 자유전공</t>
  </si>
  <si>
    <t>고려대 경제</t>
  </si>
  <si>
    <t>고려대 정외</t>
  </si>
  <si>
    <t>고려대 통계</t>
  </si>
  <si>
    <t>고려대 행정</t>
  </si>
  <si>
    <t>고려대 지리교</t>
  </si>
  <si>
    <t>컴퓨터(문)</t>
  </si>
  <si>
    <t>건설환경</t>
  </si>
  <si>
    <t>서울대 건설환경</t>
  </si>
  <si>
    <t>건축학</t>
  </si>
  <si>
    <t>서울대 건축학</t>
  </si>
  <si>
    <t>건축공</t>
  </si>
  <si>
    <t>서울대 산업공</t>
  </si>
  <si>
    <t>에너지</t>
  </si>
  <si>
    <t>서울대 에너지</t>
  </si>
  <si>
    <t>원자핵공</t>
  </si>
  <si>
    <t>서울대 원자핵공</t>
  </si>
  <si>
    <t>서울대 조선</t>
  </si>
  <si>
    <t>과학교</t>
  </si>
  <si>
    <t>서울대 물리교</t>
  </si>
  <si>
    <t>서울대 화학교</t>
  </si>
  <si>
    <t>서울대 생물교</t>
  </si>
  <si>
    <t>서울대 지구교</t>
  </si>
  <si>
    <t>서울대 기계</t>
  </si>
  <si>
    <t>우주항공</t>
  </si>
  <si>
    <t>서울대 우주항공</t>
  </si>
  <si>
    <t>식동생</t>
  </si>
  <si>
    <t>서울대 식동생</t>
  </si>
  <si>
    <t>응생화</t>
  </si>
  <si>
    <t>서울대 응생화</t>
  </si>
  <si>
    <t>서울대 물리</t>
  </si>
  <si>
    <t>서울대 천문</t>
  </si>
  <si>
    <t>바시소</t>
  </si>
  <si>
    <t>서울대 바시소</t>
  </si>
  <si>
    <t>서울대 조경</t>
  </si>
  <si>
    <t>서울대 생명과</t>
  </si>
  <si>
    <t>서울대 수리</t>
  </si>
  <si>
    <t>서울대 수의</t>
  </si>
  <si>
    <t>서울대 수학교</t>
  </si>
  <si>
    <t>산림</t>
  </si>
  <si>
    <t>서울대 산림</t>
  </si>
  <si>
    <t>식물생산</t>
  </si>
  <si>
    <t>서울대 식물생산</t>
  </si>
  <si>
    <t>식영</t>
  </si>
  <si>
    <t>서울대 식영</t>
  </si>
  <si>
    <t>서울대 의류(이)</t>
  </si>
  <si>
    <t>서울대 의예</t>
  </si>
  <si>
    <t>서울대 재료</t>
  </si>
  <si>
    <t>전컴</t>
  </si>
  <si>
    <t>서울대 전기</t>
  </si>
  <si>
    <t>컴퓨터공</t>
  </si>
  <si>
    <t>서울대 컴퓨터공</t>
  </si>
  <si>
    <t>서울대 지구</t>
  </si>
  <si>
    <t>서울대 치의</t>
  </si>
  <si>
    <t>서울대 화학</t>
  </si>
  <si>
    <t>서울대 화공</t>
  </si>
  <si>
    <t>서울대 경영</t>
  </si>
  <si>
    <t>서울대 국어교</t>
  </si>
  <si>
    <t>농경사</t>
  </si>
  <si>
    <t>서울대 농경사</t>
  </si>
  <si>
    <t>서울대 경제</t>
  </si>
  <si>
    <t>서울대 정외</t>
  </si>
  <si>
    <t>사회학</t>
  </si>
  <si>
    <t>서울대 사회학</t>
  </si>
  <si>
    <t>사회복지</t>
  </si>
  <si>
    <t>서울대 사회복지</t>
  </si>
  <si>
    <t>서울대 심리</t>
  </si>
  <si>
    <t>지리</t>
  </si>
  <si>
    <t>서울대 지리</t>
  </si>
  <si>
    <t>서울대 사회교</t>
  </si>
  <si>
    <t>서울대 역사교</t>
  </si>
  <si>
    <t>서울대 지리교</t>
  </si>
  <si>
    <t>서울대 소아</t>
  </si>
  <si>
    <t>서울대 영어교</t>
  </si>
  <si>
    <t>불어교</t>
  </si>
  <si>
    <t>독어교</t>
  </si>
  <si>
    <t>서울대 인문</t>
  </si>
  <si>
    <t>연세대 간호(이)</t>
  </si>
  <si>
    <t>연세대 건축공</t>
  </si>
  <si>
    <t>도시공</t>
  </si>
  <si>
    <t>연세대 도시공</t>
  </si>
  <si>
    <t>연세대 기계</t>
  </si>
  <si>
    <t>사환시</t>
  </si>
  <si>
    <t>연세대 사환시</t>
  </si>
  <si>
    <t>연세대 생명공</t>
  </si>
  <si>
    <t>생화학</t>
  </si>
  <si>
    <t>연세대 생화학</t>
  </si>
  <si>
    <t>연세대 시생</t>
  </si>
  <si>
    <t>연세대 식영(이)</t>
  </si>
  <si>
    <t>연세대 실건(이)</t>
  </si>
  <si>
    <t>연세대 의류(이)</t>
  </si>
  <si>
    <t>연세대 신소재</t>
  </si>
  <si>
    <t>연세대 의예</t>
  </si>
  <si>
    <t>연세대 대기</t>
  </si>
  <si>
    <t>연세대 물리</t>
  </si>
  <si>
    <t>연세대 수학</t>
  </si>
  <si>
    <t>연세대 지구</t>
  </si>
  <si>
    <t>연세대 천문</t>
  </si>
  <si>
    <t>연세대 화학</t>
  </si>
  <si>
    <t>연세대 전기</t>
  </si>
  <si>
    <t>연세대 치의</t>
  </si>
  <si>
    <t>연세대 화공</t>
  </si>
  <si>
    <t>연세대 산업공</t>
  </si>
  <si>
    <t>컴퓨터</t>
  </si>
  <si>
    <t>연세대 컴퓨터</t>
  </si>
  <si>
    <t>연세대 간호(문)</t>
  </si>
  <si>
    <t>연세대 경영</t>
  </si>
  <si>
    <t>연세대 교육</t>
  </si>
  <si>
    <t>문화인류</t>
  </si>
  <si>
    <t>연세대 문화인류</t>
  </si>
  <si>
    <t>연세대 사회복지</t>
  </si>
  <si>
    <t>연세대 사회</t>
  </si>
  <si>
    <t>연세대 정외</t>
  </si>
  <si>
    <t>연세대 행정</t>
  </si>
  <si>
    <t>연세대 경제</t>
  </si>
  <si>
    <t>응용통계</t>
  </si>
  <si>
    <t>연세대 응용통계</t>
  </si>
  <si>
    <t>연세대 생디(문)</t>
  </si>
  <si>
    <t>연세대 식영(문)</t>
  </si>
  <si>
    <t>연세대 아동(문)</t>
  </si>
  <si>
    <t>연세대 의류(문)</t>
  </si>
  <si>
    <t>연세대 실건(문)</t>
  </si>
  <si>
    <t>연세대 신학</t>
  </si>
  <si>
    <t>연세대 언론</t>
  </si>
  <si>
    <t>연세대 노문</t>
  </si>
  <si>
    <t>연세대 독문</t>
  </si>
  <si>
    <t>연세대 불문</t>
  </si>
  <si>
    <t>연세대 영문</t>
  </si>
  <si>
    <t>연세대 중문</t>
  </si>
  <si>
    <t>연세대 국문</t>
  </si>
  <si>
    <t>문헌정보</t>
  </si>
  <si>
    <t>연세대 문헌정보</t>
  </si>
  <si>
    <t>연세대 사학</t>
  </si>
  <si>
    <t>연세대 심리</t>
  </si>
  <si>
    <t>연세대 철학</t>
  </si>
  <si>
    <t>가천대 의예</t>
  </si>
  <si>
    <t>가톨릭 의예</t>
  </si>
  <si>
    <t>건양대 의예</t>
  </si>
  <si>
    <t>경북대 의예</t>
  </si>
  <si>
    <t>경상대 의예</t>
  </si>
  <si>
    <t>경희자 의예</t>
  </si>
  <si>
    <t>계명대 의예</t>
  </si>
  <si>
    <t>고신대 의예</t>
  </si>
  <si>
    <t>의예(수)</t>
  </si>
  <si>
    <t>관동대 의예(수)</t>
  </si>
  <si>
    <t>단국대 의예</t>
  </si>
  <si>
    <t>대가대 의예</t>
  </si>
  <si>
    <t>동아대 의예</t>
  </si>
  <si>
    <t>부산대 의예</t>
  </si>
  <si>
    <t>서남대 의예</t>
  </si>
  <si>
    <t>성균관 의예</t>
  </si>
  <si>
    <t>의예(이)</t>
  </si>
  <si>
    <t>아주대 의예</t>
  </si>
  <si>
    <t>의예(원)</t>
  </si>
  <si>
    <t>연세대 의예(원)</t>
  </si>
  <si>
    <t>영남대 의예</t>
  </si>
  <si>
    <t>울산대 의예</t>
  </si>
  <si>
    <t>원광대 의예</t>
  </si>
  <si>
    <t>을지대 의예</t>
  </si>
  <si>
    <t>이화여 의예(이)</t>
  </si>
  <si>
    <t>인제대 의예</t>
  </si>
  <si>
    <t>인하대 의예</t>
  </si>
  <si>
    <t>전남대 의예</t>
  </si>
  <si>
    <t>전북대 의예</t>
  </si>
  <si>
    <t>제주의 의예</t>
  </si>
  <si>
    <t>조선대 의예</t>
  </si>
  <si>
    <t>중앙대 의예</t>
  </si>
  <si>
    <t>충남대 의예</t>
  </si>
  <si>
    <t>충북대 의예</t>
  </si>
  <si>
    <t>한림대 의예</t>
  </si>
  <si>
    <t>한양대 의예</t>
  </si>
  <si>
    <t>강릉대 치의</t>
  </si>
  <si>
    <t>경북대 치의</t>
  </si>
  <si>
    <t>경희자 치의</t>
  </si>
  <si>
    <t>단국대 치의</t>
  </si>
  <si>
    <t>부산대 치의</t>
  </si>
  <si>
    <t>치의(이)</t>
  </si>
  <si>
    <t>원광대 치의(이)</t>
  </si>
  <si>
    <t>전남대 치의</t>
  </si>
  <si>
    <t>전북대 치의</t>
  </si>
  <si>
    <t>조선대 치의</t>
  </si>
  <si>
    <t>한의(이)</t>
  </si>
  <si>
    <t>가천대 한의(이)</t>
  </si>
  <si>
    <t>경희자 한의(이)</t>
  </si>
  <si>
    <t>대구한 한의(이)</t>
  </si>
  <si>
    <t>대전대 한의(이)</t>
  </si>
  <si>
    <t>한의</t>
  </si>
  <si>
    <t>동국대 한의</t>
  </si>
  <si>
    <t>동신대 한의</t>
  </si>
  <si>
    <t>동의대 한의(이)</t>
  </si>
  <si>
    <t>부산대 한의</t>
  </si>
  <si>
    <t>세명대 한의</t>
  </si>
  <si>
    <t>우석대 한의</t>
  </si>
  <si>
    <t>원광대 한의(이)</t>
  </si>
  <si>
    <t>이화여 의예(문)</t>
  </si>
  <si>
    <t>원광대 치의(문)</t>
  </si>
  <si>
    <t>가천대 한의(문)</t>
  </si>
  <si>
    <t>경희사 한의(문)</t>
  </si>
  <si>
    <t>대구한 한의(문)</t>
  </si>
  <si>
    <t>대전대 한의(문)</t>
  </si>
  <si>
    <t>동의대 한의(문)</t>
  </si>
  <si>
    <t>상지대 한의</t>
  </si>
  <si>
    <t>원광대 한의(문)</t>
  </si>
  <si>
    <t>초교</t>
  </si>
  <si>
    <t>경인교 초교</t>
  </si>
  <si>
    <t>공주교 초교</t>
  </si>
  <si>
    <t>광주교 초교</t>
  </si>
  <si>
    <t>교원초 초교</t>
  </si>
  <si>
    <t>대구교 초교</t>
  </si>
  <si>
    <t>부산교 초교</t>
  </si>
  <si>
    <t>서울교 초교</t>
  </si>
  <si>
    <t>이화여 초교</t>
  </si>
  <si>
    <t>전주교 초교</t>
  </si>
  <si>
    <t>제주초 초교</t>
  </si>
  <si>
    <t>진주교 초교</t>
  </si>
  <si>
    <t>청주교 초교</t>
  </si>
  <si>
    <t>춘천교 초교</t>
  </si>
  <si>
    <t>의예과</t>
    <phoneticPr fontId="13" type="noConversion"/>
  </si>
  <si>
    <t>경희인</t>
  </si>
  <si>
    <t>고가교</t>
  </si>
  <si>
    <t>고간호</t>
  </si>
  <si>
    <t>설간호</t>
  </si>
  <si>
    <t>설의류</t>
  </si>
  <si>
    <t>시립가</t>
  </si>
  <si>
    <t>시립나</t>
  </si>
  <si>
    <t>외국어</t>
  </si>
  <si>
    <t>과기대</t>
  </si>
  <si>
    <t>시립자</t>
  </si>
  <si>
    <t>제주수</t>
  </si>
  <si>
    <t>전공</t>
  </si>
  <si>
    <t>관광</t>
  </si>
  <si>
    <t>무역</t>
  </si>
  <si>
    <t>지리(문)</t>
  </si>
  <si>
    <t>호경</t>
  </si>
  <si>
    <t>회계세무</t>
  </si>
  <si>
    <t>영어학</t>
  </si>
  <si>
    <t>의상</t>
  </si>
  <si>
    <t>주거환경</t>
  </si>
  <si>
    <t>가정교</t>
  </si>
  <si>
    <t>한의(문)(지)</t>
  </si>
  <si>
    <t>한의(지)</t>
  </si>
  <si>
    <t>영미문화</t>
  </si>
  <si>
    <t>유럽문화</t>
  </si>
  <si>
    <t>중국문화</t>
  </si>
  <si>
    <t>커뮤</t>
  </si>
  <si>
    <t>간호</t>
  </si>
  <si>
    <t>글경영</t>
  </si>
  <si>
    <t>글경제</t>
  </si>
  <si>
    <t>글리더</t>
  </si>
  <si>
    <t>영상</t>
  </si>
  <si>
    <t>한문교</t>
  </si>
  <si>
    <t>국사</t>
  </si>
  <si>
    <t>국제관계</t>
  </si>
  <si>
    <t>도시사회</t>
  </si>
  <si>
    <t>도시행정</t>
  </si>
  <si>
    <t>세무</t>
  </si>
  <si>
    <t>중국어</t>
  </si>
  <si>
    <t>EICC</t>
  </si>
  <si>
    <t>LD</t>
  </si>
  <si>
    <t>LT</t>
  </si>
  <si>
    <t>국제통상</t>
  </si>
  <si>
    <t>네덜란드어</t>
  </si>
  <si>
    <t>노어</t>
  </si>
  <si>
    <t>독일어</t>
  </si>
  <si>
    <t>말레이</t>
  </si>
  <si>
    <t>몽골어</t>
  </si>
  <si>
    <t>베트남</t>
  </si>
  <si>
    <t>스칸디나비아어</t>
  </si>
  <si>
    <t>스페인어</t>
  </si>
  <si>
    <t>아랍어</t>
  </si>
  <si>
    <t>영미문학.문화</t>
  </si>
  <si>
    <t>이란어</t>
  </si>
  <si>
    <t>이탈리아어</t>
  </si>
  <si>
    <t>인도어</t>
  </si>
  <si>
    <t>일본언어</t>
  </si>
  <si>
    <t>중국어교</t>
  </si>
  <si>
    <t>중국언어</t>
  </si>
  <si>
    <t>태국어</t>
  </si>
  <si>
    <t>터키어</t>
  </si>
  <si>
    <t>포르투갈어</t>
  </si>
  <si>
    <t>한국어교</t>
  </si>
  <si>
    <t>교육공</t>
  </si>
  <si>
    <t>스크랜튼</t>
  </si>
  <si>
    <t>신산업</t>
  </si>
  <si>
    <t>유아교</t>
  </si>
  <si>
    <t>융합(문)</t>
  </si>
  <si>
    <t>특수교</t>
  </si>
  <si>
    <t>공공인재</t>
  </si>
  <si>
    <t>광고홍보</t>
  </si>
  <si>
    <t>국제물류</t>
  </si>
  <si>
    <t>글금</t>
  </si>
  <si>
    <t>도시계획</t>
  </si>
  <si>
    <t>아시아</t>
  </si>
  <si>
    <t>경제금융</t>
  </si>
  <si>
    <t>연극영화</t>
  </si>
  <si>
    <t>정시템</t>
  </si>
  <si>
    <t>정책</t>
  </si>
  <si>
    <t>파경(문)</t>
  </si>
  <si>
    <t>의예(지)</t>
  </si>
  <si>
    <t>생물</t>
  </si>
  <si>
    <t>식품영양</t>
  </si>
  <si>
    <t>약과학</t>
  </si>
  <si>
    <t>정디</t>
  </si>
  <si>
    <t>지리(이)</t>
  </si>
  <si>
    <t>한약</t>
  </si>
  <si>
    <t>의예(일)</t>
  </si>
  <si>
    <t>한의(이)(지)</t>
  </si>
  <si>
    <t>전자</t>
  </si>
  <si>
    <t>글바메</t>
  </si>
  <si>
    <t>반도체</t>
  </si>
  <si>
    <t>소프트</t>
  </si>
  <si>
    <t>공간정보</t>
  </si>
  <si>
    <t>교통공</t>
  </si>
  <si>
    <t>토목공</t>
  </si>
  <si>
    <t>환경공</t>
  </si>
  <si>
    <t>환경원예</t>
  </si>
  <si>
    <t>미사공</t>
  </si>
  <si>
    <t>융합(이)</t>
  </si>
  <si>
    <t>차세대공</t>
  </si>
  <si>
    <t>화생</t>
  </si>
  <si>
    <t>휴먼기계</t>
  </si>
  <si>
    <t>치의(지)</t>
  </si>
  <si>
    <t>공대</t>
  </si>
  <si>
    <t>산보(문)</t>
  </si>
  <si>
    <t>산보(이)</t>
  </si>
  <si>
    <t>창의</t>
  </si>
  <si>
    <t>미자공</t>
  </si>
  <si>
    <t>원자력공</t>
  </si>
  <si>
    <t>유기나노</t>
  </si>
  <si>
    <t>융합전자</t>
  </si>
  <si>
    <t>자원</t>
  </si>
  <si>
    <t>전기생체</t>
  </si>
  <si>
    <t>파경(이)</t>
  </si>
  <si>
    <t>경희사 경영</t>
  </si>
  <si>
    <t>경희사 경제</t>
  </si>
  <si>
    <t>경희사 관광</t>
  </si>
  <si>
    <t>경희사 국제</t>
  </si>
  <si>
    <t>경희사 무역</t>
  </si>
  <si>
    <t>경희사 언론</t>
  </si>
  <si>
    <t>경희사 자유전공</t>
  </si>
  <si>
    <t>경희사 정외</t>
  </si>
  <si>
    <t>경희사 지리(문)</t>
  </si>
  <si>
    <t>경희사 행정</t>
  </si>
  <si>
    <t>경희사 호경</t>
  </si>
  <si>
    <t>경희사 회계세무</t>
  </si>
  <si>
    <t>경희인 국문</t>
  </si>
  <si>
    <t>경희인 사학</t>
  </si>
  <si>
    <t>경희인 아동(문)</t>
  </si>
  <si>
    <t>경희인 영어학</t>
  </si>
  <si>
    <t>경희인 의상</t>
  </si>
  <si>
    <t>경희인 주거환경</t>
  </si>
  <si>
    <t>경희인 철학</t>
  </si>
  <si>
    <t>고가교 가정교</t>
  </si>
  <si>
    <t>고간호 간호(문)</t>
  </si>
  <si>
    <t>고간호 컴퓨터(문)</t>
  </si>
  <si>
    <t>대전대 한의(문)(지)</t>
  </si>
  <si>
    <t>상지대 한의(지)</t>
  </si>
  <si>
    <t>서강대 경영</t>
  </si>
  <si>
    <t>서강대 경제</t>
  </si>
  <si>
    <t>서강대 사회</t>
  </si>
  <si>
    <t>서강대 영미문화</t>
  </si>
  <si>
    <t>서강대 유럽문화</t>
  </si>
  <si>
    <t>서강대 인문</t>
  </si>
  <si>
    <t>서강대 중국문화</t>
  </si>
  <si>
    <t>서강대 커뮤</t>
  </si>
  <si>
    <t>설간호 간호</t>
  </si>
  <si>
    <t>설의류 의류(문)</t>
  </si>
  <si>
    <t>성균관 경영</t>
  </si>
  <si>
    <t>성균관 교육</t>
  </si>
  <si>
    <t>성균관 글경영</t>
  </si>
  <si>
    <t>성균관 글경제</t>
  </si>
  <si>
    <t>성균관 글리더</t>
  </si>
  <si>
    <t>성균관 사회</t>
  </si>
  <si>
    <t>성균관 영상</t>
  </si>
  <si>
    <t>성균관 의상</t>
  </si>
  <si>
    <t>성균관 인문</t>
  </si>
  <si>
    <t>성균관 한문교</t>
  </si>
  <si>
    <t>시립가 경영</t>
  </si>
  <si>
    <t>시립가 경제</t>
  </si>
  <si>
    <t>시립가 국문</t>
  </si>
  <si>
    <t>시립가 국사</t>
  </si>
  <si>
    <t>시립가 국제관계</t>
  </si>
  <si>
    <t>시립가 도시사회</t>
  </si>
  <si>
    <t>시립가 도시행정</t>
  </si>
  <si>
    <t>시립가 사회복지</t>
  </si>
  <si>
    <t>시립가 세무</t>
  </si>
  <si>
    <t>시립가 영문</t>
  </si>
  <si>
    <t>시립가 중국어</t>
  </si>
  <si>
    <t>시립가 철학</t>
  </si>
  <si>
    <t>시립가 행정</t>
  </si>
  <si>
    <t>시립나 자유전공</t>
  </si>
  <si>
    <t>외국어 EICC</t>
  </si>
  <si>
    <t>외국어 LD</t>
  </si>
  <si>
    <t>외국어 LT</t>
  </si>
  <si>
    <t>외국어 경영</t>
  </si>
  <si>
    <t>외국어 경제</t>
  </si>
  <si>
    <t>외국어 국제</t>
  </si>
  <si>
    <t>외국어 국제통상</t>
  </si>
  <si>
    <t>외국어 네덜란드어</t>
  </si>
  <si>
    <t>외국어 노어</t>
  </si>
  <si>
    <t>외국어 독어교</t>
  </si>
  <si>
    <t>외국어 독일어</t>
  </si>
  <si>
    <t>외국어 말레이</t>
  </si>
  <si>
    <t>외국어 몽골어</t>
  </si>
  <si>
    <t>외국어 미디어커뮤니케이션학부</t>
  </si>
  <si>
    <t>외국어 베트남</t>
  </si>
  <si>
    <t>외국어 불어교</t>
  </si>
  <si>
    <t>외국어 스칸디나비아어</t>
  </si>
  <si>
    <t>외국어 스페인어</t>
  </si>
  <si>
    <t>외국어 아랍어</t>
  </si>
  <si>
    <t>외국어 영미문학.문화</t>
  </si>
  <si>
    <t>외국어 영어교</t>
  </si>
  <si>
    <t>외국어 영어학</t>
  </si>
  <si>
    <t>외국어 융합일본지역학부</t>
  </si>
  <si>
    <t>외국어 이란어</t>
  </si>
  <si>
    <t>외국어 이탈리아어</t>
  </si>
  <si>
    <t>외국어 인도어</t>
  </si>
  <si>
    <t>외국어 일본언어</t>
  </si>
  <si>
    <t>외국어 정외</t>
  </si>
  <si>
    <t>외국어 중국어교</t>
  </si>
  <si>
    <t>외국어 중국언어</t>
  </si>
  <si>
    <t>외국어 중국외교통상학부</t>
  </si>
  <si>
    <t>외국어 태국어</t>
  </si>
  <si>
    <t>외국어 터키어</t>
  </si>
  <si>
    <t>외국어 포르투갈어</t>
  </si>
  <si>
    <t>외국어 프랑스어학부</t>
  </si>
  <si>
    <t>외국어 한국어교</t>
  </si>
  <si>
    <t>외국어 행정</t>
  </si>
  <si>
    <t>이화여 경영</t>
  </si>
  <si>
    <t>이화여 교육</t>
  </si>
  <si>
    <t>이화여 교육공</t>
  </si>
  <si>
    <t>이화여 국어교</t>
  </si>
  <si>
    <t>이화여 사회</t>
  </si>
  <si>
    <t>이화여 사회교</t>
  </si>
  <si>
    <t>이화여 스크랜튼</t>
  </si>
  <si>
    <t>이화여 신산업</t>
  </si>
  <si>
    <t>이화여 영문</t>
  </si>
  <si>
    <t>이화여 영어교</t>
  </si>
  <si>
    <t>이화여 유아교</t>
  </si>
  <si>
    <t>이화여 융합(문)</t>
  </si>
  <si>
    <t>이화여 인문</t>
  </si>
  <si>
    <t>이화여 커뮤</t>
  </si>
  <si>
    <t>이화여 특수교</t>
  </si>
  <si>
    <t>중앙대 간호(문)</t>
  </si>
  <si>
    <t>중앙대 경영</t>
  </si>
  <si>
    <t>중앙대 경제</t>
  </si>
  <si>
    <t>중앙대 공공인재</t>
  </si>
  <si>
    <t>중앙대 광고홍보</t>
  </si>
  <si>
    <t>중앙대 교육</t>
  </si>
  <si>
    <t>중앙대 국제물류</t>
  </si>
  <si>
    <t>중앙대 글금</t>
  </si>
  <si>
    <t>중앙대 도시계획</t>
  </si>
  <si>
    <t>중앙대 미디어</t>
  </si>
  <si>
    <t>중앙대 사회</t>
  </si>
  <si>
    <t>중앙대 심리</t>
  </si>
  <si>
    <t>중앙대 아시아</t>
  </si>
  <si>
    <t>중앙대 영문</t>
  </si>
  <si>
    <t>중앙대 영어교</t>
  </si>
  <si>
    <t>중앙대 유럽문화</t>
  </si>
  <si>
    <t>중앙대 응용통계</t>
  </si>
  <si>
    <t>한양대 경영</t>
  </si>
  <si>
    <t>한양대 경제금융</t>
  </si>
  <si>
    <t>한양대 관광</t>
  </si>
  <si>
    <t>한양대 교육</t>
  </si>
  <si>
    <t>한양대 교육공</t>
  </si>
  <si>
    <t>한양대 국문</t>
  </si>
  <si>
    <t>한양대 국어교</t>
  </si>
  <si>
    <t>한양대 미디어</t>
  </si>
  <si>
    <t>한양대 사학</t>
  </si>
  <si>
    <t>한양대 사회</t>
  </si>
  <si>
    <t>한양대 연극영화</t>
  </si>
  <si>
    <t>한양대 영문</t>
  </si>
  <si>
    <t>한양대 영어교</t>
  </si>
  <si>
    <t>한양대 정시템</t>
  </si>
  <si>
    <t>한양대 정외</t>
  </si>
  <si>
    <t>한양대 정책</t>
  </si>
  <si>
    <t>한양대 중문</t>
  </si>
  <si>
    <t>한양대 철학</t>
  </si>
  <si>
    <t>한양대 파경(문)</t>
  </si>
  <si>
    <t>한양대 행정</t>
  </si>
  <si>
    <t>강원대 수의</t>
  </si>
  <si>
    <t>건국대 수의</t>
  </si>
  <si>
    <t>건양대 의예(지)</t>
  </si>
  <si>
    <t>경북대 수의</t>
  </si>
  <si>
    <t>경상대 수의</t>
  </si>
  <si>
    <t>경상대 의예(지)</t>
  </si>
  <si>
    <t>경희자 기계</t>
  </si>
  <si>
    <t>경희자 물리</t>
  </si>
  <si>
    <t>경희자 생물</t>
  </si>
  <si>
    <t>경희자 수학</t>
  </si>
  <si>
    <t>경희자 식품영양</t>
  </si>
  <si>
    <t>경희자 약과학</t>
  </si>
  <si>
    <t>경희자 정디</t>
  </si>
  <si>
    <t>경희자 지리(이)</t>
  </si>
  <si>
    <t>경희자 한약</t>
  </si>
  <si>
    <t>경희자 화학</t>
  </si>
  <si>
    <t>과기대 자유전공</t>
  </si>
  <si>
    <t>관동대 의예(일)</t>
  </si>
  <si>
    <t>대전대 한의(이)(지)</t>
  </si>
  <si>
    <t>동아대 의예(지)</t>
  </si>
  <si>
    <t>서강대 기계</t>
  </si>
  <si>
    <t>서강대 물리</t>
  </si>
  <si>
    <t>서강대 생명과</t>
  </si>
  <si>
    <t>서강대 수학</t>
  </si>
  <si>
    <t>서강대 전자</t>
  </si>
  <si>
    <t>서강대 컴퓨터공</t>
  </si>
  <si>
    <t>서강대 화공</t>
  </si>
  <si>
    <t>서강대 화학</t>
  </si>
  <si>
    <t>성균관 공학</t>
  </si>
  <si>
    <t>성균관 글바메</t>
  </si>
  <si>
    <t>성균관 반도체</t>
  </si>
  <si>
    <t>성균관 소프트</t>
  </si>
  <si>
    <t>성균관 수학교</t>
  </si>
  <si>
    <t>성균관 자연</t>
  </si>
  <si>
    <t>성균관 전기</t>
  </si>
  <si>
    <t>성균관 컴퓨터교</t>
  </si>
  <si>
    <t>순천향 의예</t>
  </si>
  <si>
    <t>시립자 건축</t>
  </si>
  <si>
    <t>시립자 건축공</t>
  </si>
  <si>
    <t>시립자 공간정보</t>
  </si>
  <si>
    <t>시립자 교통공</t>
  </si>
  <si>
    <t>시립자 기계</t>
  </si>
  <si>
    <t>시립자 도시공</t>
  </si>
  <si>
    <t>시립자 물리</t>
  </si>
  <si>
    <t>시립자 생명과</t>
  </si>
  <si>
    <t>시립자 수학</t>
  </si>
  <si>
    <t>시립자 신소재</t>
  </si>
  <si>
    <t>시립자 전컴</t>
  </si>
  <si>
    <t>시립자 조경</t>
  </si>
  <si>
    <t>시립자 컴퓨터</t>
  </si>
  <si>
    <t>시립자 토목공</t>
  </si>
  <si>
    <t>시립자 통계</t>
  </si>
  <si>
    <t>시립자 화공</t>
  </si>
  <si>
    <t>시립자 환경공</t>
  </si>
  <si>
    <t>시립자 환경원예</t>
  </si>
  <si>
    <t>이화여 간호</t>
  </si>
  <si>
    <t>이화여 과학교</t>
  </si>
  <si>
    <t>이화여 미사공</t>
  </si>
  <si>
    <t>이화여 소프트</t>
  </si>
  <si>
    <t>이화여 수학교</t>
  </si>
  <si>
    <t>이화여 융합(이)</t>
  </si>
  <si>
    <t>이화여 자연</t>
  </si>
  <si>
    <t>이화여 차세대공</t>
  </si>
  <si>
    <t>이화여 화생</t>
  </si>
  <si>
    <t>이화여 휴먼기계</t>
  </si>
  <si>
    <t>전남대 수의</t>
  </si>
  <si>
    <t>전남대 의예(지)</t>
  </si>
  <si>
    <t>전남대 치의(지)</t>
  </si>
  <si>
    <t>전북대 수의</t>
  </si>
  <si>
    <t>제주수 수의</t>
  </si>
  <si>
    <t>조선대 의예(지)</t>
  </si>
  <si>
    <t>조선대 치의(지)</t>
  </si>
  <si>
    <t>중앙대 간호(이)</t>
  </si>
  <si>
    <t>중앙대 공대</t>
  </si>
  <si>
    <t>중앙대 산보(문)</t>
  </si>
  <si>
    <t>중앙대 산보(이)</t>
  </si>
  <si>
    <t>중앙대 생명과</t>
  </si>
  <si>
    <t>중앙대 소프트</t>
  </si>
  <si>
    <t>중앙대 수학</t>
  </si>
  <si>
    <t>중앙대 창의</t>
  </si>
  <si>
    <t>중앙대 컴퓨터공</t>
  </si>
  <si>
    <t>중앙대 화학</t>
  </si>
  <si>
    <t>충남대 수의</t>
  </si>
  <si>
    <t>충남대 의예(지)</t>
  </si>
  <si>
    <t>충북대 수의</t>
  </si>
  <si>
    <t>한양대 건설환경</t>
  </si>
  <si>
    <t>한양대 건축공</t>
  </si>
  <si>
    <t>한양대 기계</t>
  </si>
  <si>
    <t>한양대 도시공</t>
  </si>
  <si>
    <t>한양대 물리</t>
  </si>
  <si>
    <t>한양대 미자공</t>
  </si>
  <si>
    <t>한양대 산업공</t>
  </si>
  <si>
    <t>한양대 생명공</t>
  </si>
  <si>
    <t>한양대 생명과</t>
  </si>
  <si>
    <t>한양대 수학</t>
  </si>
  <si>
    <t>한양대 수학교</t>
  </si>
  <si>
    <t>한양대 신소재</t>
  </si>
  <si>
    <t>한양대 에너지</t>
  </si>
  <si>
    <t>한양대 원자력공</t>
  </si>
  <si>
    <t>한양대 유기나노</t>
  </si>
  <si>
    <t>한양대 융합전자</t>
  </si>
  <si>
    <t>한양대 자원</t>
  </si>
  <si>
    <t>한양대 전기생체</t>
  </si>
  <si>
    <t>한양대 컴퓨터</t>
  </si>
  <si>
    <t>한양대 파경(이)</t>
  </si>
  <si>
    <t>한양대 화공</t>
  </si>
  <si>
    <t>한양대 화학</t>
  </si>
  <si>
    <t>나군</t>
  </si>
  <si>
    <t>가군</t>
  </si>
  <si>
    <t>다군</t>
  </si>
  <si>
    <t>라군</t>
  </si>
  <si>
    <t>백+백</t>
  </si>
  <si>
    <t>표+변</t>
  </si>
  <si>
    <t>표+표</t>
  </si>
  <si>
    <t>표+백</t>
  </si>
  <si>
    <t>등록최저</t>
  </si>
  <si>
    <t xml:space="preserve"> GS</t>
  </si>
  <si>
    <t>JH</t>
  </si>
  <si>
    <t>AT</t>
  </si>
  <si>
    <t>등록평균</t>
  </si>
  <si>
    <t>GS</t>
  </si>
  <si>
    <t>0.0~0.1</t>
  </si>
  <si>
    <t>0.1</t>
  </si>
  <si>
    <t>0.1~0.2</t>
  </si>
  <si>
    <t>0.2</t>
  </si>
  <si>
    <t>0.2~0.3</t>
  </si>
  <si>
    <t>0.3</t>
  </si>
  <si>
    <t>0.3~0.4</t>
  </si>
  <si>
    <t>0.4</t>
  </si>
  <si>
    <t>0.4~0.5</t>
  </si>
  <si>
    <t>0.5</t>
  </si>
  <si>
    <t>0.5~0.6</t>
  </si>
  <si>
    <t>0.6</t>
  </si>
  <si>
    <t>0.6~0.7</t>
  </si>
  <si>
    <t>0.7</t>
  </si>
  <si>
    <t>0.7~0.8</t>
  </si>
  <si>
    <t>0.8</t>
  </si>
  <si>
    <t>0.8~0.9</t>
  </si>
  <si>
    <t>0.9</t>
  </si>
  <si>
    <t>0.9~1.0</t>
  </si>
  <si>
    <t>1.0</t>
  </si>
  <si>
    <t>1.0~1.1</t>
  </si>
  <si>
    <t>1.1</t>
  </si>
  <si>
    <t>1.1~1.2</t>
  </si>
  <si>
    <t>1.2</t>
  </si>
  <si>
    <t>1.2~1.3</t>
  </si>
  <si>
    <t>1.3</t>
  </si>
  <si>
    <t>1.3~1.4</t>
  </si>
  <si>
    <t>1.4</t>
  </si>
  <si>
    <t>1.4~1.5</t>
  </si>
  <si>
    <t>1.5</t>
  </si>
  <si>
    <t>1.5~1.6</t>
  </si>
  <si>
    <t>1.6</t>
  </si>
  <si>
    <t>1.6~1.7</t>
  </si>
  <si>
    <t>1.7</t>
  </si>
  <si>
    <t>1.7~1.8</t>
  </si>
  <si>
    <t>1.8</t>
  </si>
  <si>
    <t>1.8~1.9</t>
  </si>
  <si>
    <t>1.9</t>
  </si>
  <si>
    <t>1.9~2.0</t>
  </si>
  <si>
    <t>2.0</t>
  </si>
  <si>
    <t>2.0~2.1</t>
  </si>
  <si>
    <t>2.1</t>
  </si>
  <si>
    <t>2.1~2.2</t>
  </si>
  <si>
    <t>2.2</t>
  </si>
  <si>
    <t>2.2~2.3</t>
  </si>
  <si>
    <t>2.3</t>
  </si>
  <si>
    <t>2.3~2.4</t>
  </si>
  <si>
    <t>2.4</t>
  </si>
  <si>
    <t>2.4~2.5</t>
  </si>
  <si>
    <t>2.5</t>
  </si>
  <si>
    <t>2.5~2.6</t>
  </si>
  <si>
    <t>2.6</t>
  </si>
  <si>
    <t>2.6~2.7</t>
  </si>
  <si>
    <t>2.7</t>
  </si>
  <si>
    <t>2.7~2.8</t>
  </si>
  <si>
    <t>2.8</t>
  </si>
  <si>
    <t>2.8~2.9</t>
  </si>
  <si>
    <t>2.9</t>
  </si>
  <si>
    <t>2.9~3.0</t>
  </si>
  <si>
    <t>3.0</t>
  </si>
  <si>
    <t>3.0~3.1</t>
  </si>
  <si>
    <t>3.1</t>
  </si>
  <si>
    <t>3.1~3.2</t>
  </si>
  <si>
    <t>3.2</t>
  </si>
  <si>
    <t>3.2~3.3</t>
  </si>
  <si>
    <t>3.3</t>
  </si>
  <si>
    <t>3.3~3.4</t>
  </si>
  <si>
    <t>3.4</t>
  </si>
  <si>
    <t>3.4~3.5</t>
  </si>
  <si>
    <t>3.5</t>
  </si>
  <si>
    <t>3.5~3.6</t>
  </si>
  <si>
    <t>3.6</t>
  </si>
  <si>
    <t>3.6~3.7</t>
  </si>
  <si>
    <t>3.7</t>
  </si>
  <si>
    <t>3.7~3.8</t>
  </si>
  <si>
    <t>3.8</t>
  </si>
  <si>
    <t>3.8~3.9</t>
  </si>
  <si>
    <t>3.9</t>
  </si>
  <si>
    <t>3.9~4.0</t>
  </si>
  <si>
    <t>4.0</t>
  </si>
  <si>
    <t>4.0~4.1</t>
  </si>
  <si>
    <t>4.1</t>
  </si>
  <si>
    <t>4.1~4.2</t>
  </si>
  <si>
    <t>4.2</t>
  </si>
  <si>
    <t>4.2~4.3</t>
  </si>
  <si>
    <t>4.3</t>
  </si>
  <si>
    <t>4.3~4.4</t>
  </si>
  <si>
    <t>4.4</t>
  </si>
  <si>
    <t>4.4~4.5</t>
  </si>
  <si>
    <t>4.5</t>
  </si>
  <si>
    <t>4.5~4.6</t>
  </si>
  <si>
    <t>4.6</t>
  </si>
  <si>
    <t>4.6~4.7</t>
  </si>
  <si>
    <t>4.7</t>
  </si>
  <si>
    <t>4.7~4.8</t>
  </si>
  <si>
    <t>4.8</t>
  </si>
  <si>
    <t>4.8~4.9</t>
  </si>
  <si>
    <t>4.9</t>
  </si>
  <si>
    <t>4.9~5.0</t>
  </si>
  <si>
    <t>5.0</t>
  </si>
  <si>
    <t>5.0~5.1</t>
  </si>
  <si>
    <t>5.1</t>
  </si>
  <si>
    <t>5.1~5.2</t>
  </si>
  <si>
    <t>5.2</t>
  </si>
  <si>
    <t>5.2~5.3</t>
  </si>
  <si>
    <t>5.3</t>
  </si>
  <si>
    <t>5.3~5.4</t>
  </si>
  <si>
    <t>5.4</t>
  </si>
  <si>
    <t>5.4~5.5</t>
  </si>
  <si>
    <t>5.5</t>
  </si>
  <si>
    <t>5.5~5.6</t>
  </si>
  <si>
    <t>5.6</t>
  </si>
  <si>
    <t>5.6~5.7</t>
  </si>
  <si>
    <t>5.7</t>
  </si>
  <si>
    <t>5.7~5.8</t>
  </si>
  <si>
    <t>5.8</t>
  </si>
  <si>
    <t>5.8~5.9</t>
  </si>
  <si>
    <t>5.9</t>
  </si>
  <si>
    <t>5.9~6.0</t>
  </si>
  <si>
    <t>6.0</t>
  </si>
  <si>
    <t>6.0~6.1</t>
  </si>
  <si>
    <t>6.1</t>
  </si>
  <si>
    <t>6.1~6.2</t>
  </si>
  <si>
    <t>6.2</t>
  </si>
  <si>
    <t>6.2~6.3</t>
  </si>
  <si>
    <t>6.3</t>
  </si>
  <si>
    <t>6.3~6.4</t>
  </si>
  <si>
    <t>6.4</t>
  </si>
  <si>
    <t>6.4~6.5</t>
  </si>
  <si>
    <t>6.5</t>
  </si>
  <si>
    <t>6.5~6.6</t>
  </si>
  <si>
    <t>6.6</t>
  </si>
  <si>
    <t>6.6~6.7</t>
  </si>
  <si>
    <t>6.7</t>
  </si>
  <si>
    <t>6.7~6.8</t>
  </si>
  <si>
    <t>6.8</t>
  </si>
  <si>
    <t>6.8~6.9</t>
  </si>
  <si>
    <t>6.9</t>
  </si>
  <si>
    <t>6.9~7.0</t>
  </si>
  <si>
    <t>7.0</t>
  </si>
  <si>
    <t>7.0~7.1</t>
  </si>
  <si>
    <t>7.1</t>
  </si>
  <si>
    <t>7.1~7.2</t>
  </si>
  <si>
    <t>7.2</t>
  </si>
  <si>
    <t>7.2~7.3</t>
  </si>
  <si>
    <t>7.3</t>
  </si>
  <si>
    <t>7.3~7.4</t>
  </si>
  <si>
    <t>7.4</t>
  </si>
  <si>
    <t>7.4~7.5</t>
  </si>
  <si>
    <t>7.5</t>
  </si>
  <si>
    <t>7.5~7.6</t>
  </si>
  <si>
    <t>7.6</t>
  </si>
  <si>
    <t>7.6~7.7</t>
  </si>
  <si>
    <t>7.7</t>
  </si>
  <si>
    <t>7.7~7.8</t>
  </si>
  <si>
    <t>7.8</t>
  </si>
  <si>
    <t>7.8~7.9</t>
  </si>
  <si>
    <t>7.9</t>
  </si>
  <si>
    <t>7.9~8.0</t>
  </si>
  <si>
    <t>8.0</t>
  </si>
  <si>
    <t>8.0~8.1</t>
  </si>
  <si>
    <t>8.1</t>
  </si>
  <si>
    <t>8.1~8.2</t>
  </si>
  <si>
    <t>8.2</t>
  </si>
  <si>
    <t>8.2~8.3</t>
  </si>
  <si>
    <t>8.3</t>
  </si>
  <si>
    <t>8.3~8.4</t>
  </si>
  <si>
    <t>8.4</t>
  </si>
  <si>
    <t>8.4~8.5</t>
  </si>
  <si>
    <t>8.5</t>
  </si>
  <si>
    <t>8.5~8.6</t>
  </si>
  <si>
    <t>8.6</t>
  </si>
  <si>
    <t>8.6~8.7</t>
  </si>
  <si>
    <t>8.7</t>
  </si>
  <si>
    <t>8.7~8.8</t>
  </si>
  <si>
    <t>8.8</t>
  </si>
  <si>
    <t>8.8~8.9</t>
  </si>
  <si>
    <t>8.9</t>
  </si>
  <si>
    <t>8.9~9.0</t>
  </si>
  <si>
    <t>9.0</t>
  </si>
  <si>
    <t>9.0~9.1</t>
  </si>
  <si>
    <t>9.1</t>
  </si>
  <si>
    <t>9.1~9.2</t>
  </si>
  <si>
    <t>9.2</t>
  </si>
  <si>
    <t>9.2~9.3</t>
  </si>
  <si>
    <t>9.3</t>
  </si>
  <si>
    <t>9.3~9.4</t>
  </si>
  <si>
    <t>9.4</t>
  </si>
  <si>
    <t>9.4~9.5</t>
  </si>
  <si>
    <t>9.5</t>
  </si>
  <si>
    <t>계열</t>
    <phoneticPr fontId="18" type="noConversion"/>
  </si>
  <si>
    <t>대학</t>
    <phoneticPr fontId="18" type="noConversion"/>
  </si>
  <si>
    <t>전공</t>
    <phoneticPr fontId="18" type="noConversion"/>
  </si>
  <si>
    <t>대학 전공</t>
    <phoneticPr fontId="18" type="noConversion"/>
  </si>
  <si>
    <t>군별</t>
    <phoneticPr fontId="18" type="noConversion"/>
  </si>
  <si>
    <t>반영식</t>
    <phoneticPr fontId="18" type="noConversion"/>
  </si>
  <si>
    <t>정원</t>
    <phoneticPr fontId="18" type="noConversion"/>
  </si>
  <si>
    <t>등록표본</t>
    <phoneticPr fontId="18" type="noConversion"/>
  </si>
  <si>
    <t>표본율(조정)</t>
    <phoneticPr fontId="18" type="noConversion"/>
  </si>
  <si>
    <t>표본율(당초)</t>
    <phoneticPr fontId="18" type="noConversion"/>
  </si>
  <si>
    <t>합격권</t>
    <phoneticPr fontId="18" type="noConversion"/>
  </si>
  <si>
    <t>(수학%)</t>
    <phoneticPr fontId="18" type="noConversion"/>
  </si>
  <si>
    <t>합격평균</t>
    <phoneticPr fontId="18" type="noConversion"/>
  </si>
  <si>
    <t>등록평균</t>
    <phoneticPr fontId="18" type="noConversion"/>
  </si>
  <si>
    <t>&lt;1611&gt;</t>
  </si>
  <si>
    <t>&lt;1511&gt;</t>
  </si>
  <si>
    <t>&lt;1411&gt;</t>
  </si>
  <si>
    <t>&lt;1311&gt;</t>
  </si>
  <si>
    <t>초교(이)</t>
  </si>
  <si>
    <t>영역</t>
    <phoneticPr fontId="18" type="noConversion"/>
  </si>
  <si>
    <t>과목</t>
    <phoneticPr fontId="18" type="noConversion"/>
  </si>
  <si>
    <t>인원</t>
    <phoneticPr fontId="18" type="noConversion"/>
  </si>
  <si>
    <t>구성비</t>
    <phoneticPr fontId="18" type="noConversion"/>
  </si>
  <si>
    <t>국어</t>
    <phoneticPr fontId="18" type="noConversion"/>
  </si>
  <si>
    <t>국어 문과</t>
  </si>
  <si>
    <t>국어 이과</t>
  </si>
  <si>
    <t>수학</t>
    <phoneticPr fontId="18" type="noConversion"/>
  </si>
  <si>
    <t>수학 문과</t>
  </si>
  <si>
    <t>수학 이과</t>
  </si>
  <si>
    <t>영어</t>
    <phoneticPr fontId="18" type="noConversion"/>
  </si>
  <si>
    <t>영어</t>
  </si>
  <si>
    <t>영어 A형</t>
  </si>
  <si>
    <t>영어 B형</t>
    <phoneticPr fontId="18" type="noConversion"/>
  </si>
  <si>
    <t>한국사</t>
    <phoneticPr fontId="18" type="noConversion"/>
  </si>
  <si>
    <t>과학탐구</t>
    <phoneticPr fontId="18" type="noConversion"/>
  </si>
  <si>
    <t>(과탐, 과탐비율)</t>
    <phoneticPr fontId="18" type="noConversion"/>
  </si>
  <si>
    <t xml:space="preserve"> I 과목</t>
    <phoneticPr fontId="18" type="noConversion"/>
  </si>
  <si>
    <t xml:space="preserve"> II 과목</t>
    <phoneticPr fontId="18" type="noConversion"/>
  </si>
  <si>
    <t>물리 I</t>
  </si>
  <si>
    <t>물리 II</t>
  </si>
  <si>
    <t>생명 과학 I</t>
  </si>
  <si>
    <t>생명 과학 II</t>
  </si>
  <si>
    <t>지구 과학 I</t>
  </si>
  <si>
    <t>지구 과학 II</t>
  </si>
  <si>
    <t>화학 I</t>
  </si>
  <si>
    <t>화학 II</t>
  </si>
  <si>
    <t>사회탐구</t>
    <phoneticPr fontId="18" type="noConversion"/>
  </si>
  <si>
    <t>(사탐, 사탐비율)</t>
    <phoneticPr fontId="18" type="noConversion"/>
  </si>
  <si>
    <t>경제 지리</t>
  </si>
  <si>
    <t>동아시아사</t>
  </si>
  <si>
    <t>법과 사회</t>
  </si>
  <si>
    <t>법과 정치</t>
  </si>
  <si>
    <t>사회·문화</t>
  </si>
  <si>
    <t>생활과 윤리</t>
  </si>
  <si>
    <t>세계 지리</t>
  </si>
  <si>
    <t>세계사</t>
  </si>
  <si>
    <t>윤리</t>
  </si>
  <si>
    <t>윤리와 사상</t>
  </si>
  <si>
    <t>정치</t>
  </si>
  <si>
    <t>한국 근·현대사</t>
  </si>
  <si>
    <t>한국 지리</t>
  </si>
  <si>
    <t>제2외국어</t>
    <phoneticPr fontId="18" type="noConversion"/>
  </si>
  <si>
    <t>(제2외국어, 수학문과대비)</t>
    <phoneticPr fontId="18" type="noConversion"/>
  </si>
  <si>
    <t>독일어 I</t>
  </si>
  <si>
    <t>러시아어 I</t>
  </si>
  <si>
    <t>베트남어 I</t>
  </si>
  <si>
    <t>스페인어 I</t>
  </si>
  <si>
    <t>아랍어 I</t>
  </si>
  <si>
    <t>일본어 I</t>
  </si>
  <si>
    <t>중국어 I</t>
  </si>
  <si>
    <t>프랑스어 I</t>
  </si>
  <si>
    <t>한문 I</t>
  </si>
  <si>
    <t>수학이과/수학문과</t>
    <phoneticPr fontId="18" type="noConversion"/>
  </si>
  <si>
    <t>과학탐구/사회탐구</t>
    <phoneticPr fontId="18" type="noConversion"/>
  </si>
  <si>
    <t>수학이과/과학탐구</t>
    <phoneticPr fontId="18" type="noConversion"/>
  </si>
  <si>
    <t>수학문과/사회탐구</t>
    <phoneticPr fontId="18" type="noConversion"/>
  </si>
  <si>
    <t>제2외국어/수학문과</t>
    <phoneticPr fontId="18" type="noConversion"/>
  </si>
  <si>
    <t>국어영어/전년도</t>
    <phoneticPr fontId="18" type="noConversion"/>
  </si>
  <si>
    <t>수학이과/전년도</t>
    <phoneticPr fontId="18" type="noConversion"/>
  </si>
  <si>
    <t>수학문과/전년도</t>
    <phoneticPr fontId="18" type="noConversion"/>
  </si>
  <si>
    <t>과학탐구/전년도</t>
    <phoneticPr fontId="18" type="noConversion"/>
  </si>
  <si>
    <t>과탐II선택/전년도</t>
    <phoneticPr fontId="18" type="noConversion"/>
  </si>
  <si>
    <t>사회탐구/전년도</t>
    <phoneticPr fontId="18" type="noConversion"/>
  </si>
  <si>
    <t>제2외국어/전년도</t>
    <phoneticPr fontId="18" type="noConversion"/>
  </si>
  <si>
    <t>초교(문)</t>
  </si>
  <si>
    <t>가정교(문)</t>
  </si>
  <si>
    <t>이과</t>
    <phoneticPr fontId="13" type="noConversion"/>
  </si>
  <si>
    <t>문과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</si>
</sst>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0_ "/>
    <numFmt numFmtId="178" formatCode="0.0%"/>
    <numFmt numFmtId="179" formatCode="0.00_);[Red]\(0.00\)"/>
    <numFmt numFmtId="180" formatCode="0.0_);[Red]\(0.0\)"/>
    <numFmt numFmtId="181" formatCode="#,##0_);[Red]\(#,##0\)"/>
    <numFmt numFmtId="182" formatCode="0_);[Red]\(0\)"/>
    <numFmt numFmtId="183" formatCode="0.000_);[Red]\(0.000\)"/>
    <numFmt numFmtId="184" formatCode="0.00_ "/>
  </numFmts>
  <fonts count="25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11"/>
      <color rgb="FF000000"/>
      <name val="한컴바탕"/>
      <family val="1"/>
      <charset val="129"/>
    </font>
    <font>
      <sz val="10"/>
      <color rgb="FFFFFFFF"/>
      <name val="맑은 고딕"/>
      <family val="3"/>
      <charset val="129"/>
    </font>
    <font>
      <sz val="10"/>
      <color rgb="FF9C0006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체"/>
      <family val="3"/>
      <charset val="129"/>
    </font>
    <font>
      <sz val="11"/>
      <color rgb="FF9C6500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0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FE6"/>
        <bgColor indexed="64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 style="mediumDashed">
        <color auto="1"/>
      </top>
      <bottom/>
      <diagonal/>
    </border>
    <border>
      <left style="hair">
        <color auto="1"/>
      </left>
      <right/>
      <top style="mediumDashed">
        <color auto="1"/>
      </top>
      <bottom/>
      <diagonal/>
    </border>
    <border>
      <left style="hair">
        <color auto="1"/>
      </left>
      <right style="hair">
        <color auto="1"/>
      </right>
      <top style="mediumDashed">
        <color auto="1"/>
      </top>
      <bottom/>
      <diagonal/>
    </border>
    <border>
      <left style="thin">
        <color auto="1"/>
      </left>
      <right style="hair">
        <color auto="1"/>
      </right>
      <top/>
      <bottom style="mediumDashed">
        <color auto="1"/>
      </bottom>
      <diagonal/>
    </border>
    <border>
      <left style="hair">
        <color auto="1"/>
      </left>
      <right/>
      <top/>
      <bottom style="mediumDashed">
        <color auto="1"/>
      </bottom>
      <diagonal/>
    </border>
    <border>
      <left style="hair">
        <color auto="1"/>
      </left>
      <right style="hair">
        <color auto="1"/>
      </right>
      <top/>
      <bottom style="mediumDashed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2" borderId="0">
      <alignment vertical="center"/>
    </xf>
    <xf numFmtId="0" fontId="6" fillId="3" borderId="0">
      <alignment vertical="center"/>
    </xf>
    <xf numFmtId="0" fontId="6" fillId="4" borderId="0">
      <alignment vertical="center"/>
    </xf>
    <xf numFmtId="0" fontId="7" fillId="5" borderId="0">
      <alignment vertical="center"/>
    </xf>
    <xf numFmtId="0" fontId="8" fillId="6" borderId="1">
      <alignment vertical="center"/>
    </xf>
    <xf numFmtId="9" fontId="9" fillId="0" borderId="0">
      <alignment vertical="center"/>
    </xf>
    <xf numFmtId="9" fontId="4" fillId="0" borderId="0">
      <alignment vertical="center"/>
    </xf>
    <xf numFmtId="0" fontId="10" fillId="7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421">
    <xf numFmtId="0" fontId="0" fillId="0" borderId="0" xfId="0" applyNumberFormat="1">
      <alignment vertical="center"/>
    </xf>
    <xf numFmtId="176" fontId="11" fillId="8" borderId="0" xfId="0" applyNumberFormat="1" applyFont="1" applyFill="1" applyBorder="1" applyAlignment="1" applyProtection="1">
      <alignment horizontal="left" vertical="center"/>
    </xf>
    <xf numFmtId="176" fontId="11" fillId="8" borderId="0" xfId="0" applyNumberFormat="1" applyFont="1" applyFill="1" applyBorder="1" applyAlignment="1" applyProtection="1">
      <alignment horizontal="center" vertical="center"/>
    </xf>
    <xf numFmtId="176" fontId="11" fillId="8" borderId="0" xfId="0" applyNumberFormat="1" applyFont="1" applyFill="1" applyBorder="1" applyAlignment="1" applyProtection="1">
      <alignment horizontal="center" vertical="center" shrinkToFit="1"/>
    </xf>
    <xf numFmtId="0" fontId="11" fillId="8" borderId="0" xfId="0" applyNumberFormat="1" applyFont="1" applyFill="1" applyBorder="1" applyProtection="1">
      <alignment vertical="center"/>
    </xf>
    <xf numFmtId="177" fontId="14" fillId="8" borderId="27" xfId="0" applyNumberFormat="1" applyFont="1" applyFill="1" applyBorder="1" applyAlignment="1" applyProtection="1">
      <alignment horizontal="centerContinuous" vertical="center" shrinkToFit="1"/>
    </xf>
    <xf numFmtId="0" fontId="15" fillId="8" borderId="28" xfId="0" applyNumberFormat="1" applyFont="1" applyFill="1" applyBorder="1" applyAlignment="1" applyProtection="1">
      <alignment horizontal="centerContinuous" vertical="center"/>
    </xf>
    <xf numFmtId="179" fontId="16" fillId="8" borderId="28" xfId="0" applyNumberFormat="1" applyFont="1" applyFill="1" applyBorder="1" applyAlignment="1" applyProtection="1">
      <alignment horizontal="centerContinuous" vertical="center"/>
    </xf>
    <xf numFmtId="179" fontId="16" fillId="8" borderId="29" xfId="0" applyNumberFormat="1" applyFont="1" applyFill="1" applyBorder="1" applyAlignment="1" applyProtection="1">
      <alignment horizontal="centerContinuous" vertical="center"/>
    </xf>
    <xf numFmtId="176" fontId="14" fillId="8" borderId="0" xfId="0" applyNumberFormat="1" applyFont="1" applyFill="1" applyBorder="1" applyAlignment="1" applyProtection="1">
      <alignment horizontal="center" vertical="center"/>
    </xf>
    <xf numFmtId="177" fontId="14" fillId="8" borderId="14" xfId="0" applyNumberFormat="1" applyFont="1" applyFill="1" applyBorder="1" applyAlignment="1" applyProtection="1">
      <alignment horizontal="centerContinuous" vertical="center"/>
    </xf>
    <xf numFmtId="177" fontId="14" fillId="8" borderId="6" xfId="0" applyNumberFormat="1" applyFont="1" applyFill="1" applyBorder="1" applyAlignment="1" applyProtection="1">
      <alignment horizontal="centerContinuous" vertical="center"/>
    </xf>
    <xf numFmtId="177" fontId="14" fillId="8" borderId="23" xfId="0" applyNumberFormat="1" applyFont="1" applyFill="1" applyBorder="1" applyAlignment="1" applyProtection="1">
      <alignment horizontal="centerContinuous" vertical="center"/>
    </xf>
    <xf numFmtId="177" fontId="14" fillId="8" borderId="24" xfId="0" applyNumberFormat="1" applyFont="1" applyFill="1" applyBorder="1" applyAlignment="1" applyProtection="1">
      <alignment horizontal="centerContinuous" vertical="center"/>
    </xf>
    <xf numFmtId="179" fontId="16" fillId="8" borderId="0" xfId="0" applyNumberFormat="1" applyFont="1" applyFill="1" applyBorder="1" applyAlignment="1" applyProtection="1">
      <alignment horizontal="centerContinuous" vertical="center"/>
    </xf>
    <xf numFmtId="179" fontId="16" fillId="8" borderId="20" xfId="0" applyNumberFormat="1" applyFont="1" applyFill="1" applyBorder="1" applyAlignment="1" applyProtection="1">
      <alignment horizontal="centerContinuous" vertical="center"/>
    </xf>
    <xf numFmtId="176" fontId="14" fillId="8" borderId="14" xfId="0" applyNumberFormat="1" applyFont="1" applyFill="1" applyBorder="1" applyAlignment="1" applyProtection="1">
      <alignment horizontal="center" vertical="center" shrinkToFit="1"/>
    </xf>
    <xf numFmtId="176" fontId="14" fillId="8" borderId="6" xfId="0" applyNumberFormat="1" applyFont="1" applyFill="1" applyBorder="1" applyAlignment="1" applyProtection="1">
      <alignment horizontal="center" vertical="center" shrinkToFit="1"/>
    </xf>
    <xf numFmtId="179" fontId="14" fillId="8" borderId="6" xfId="0" applyNumberFormat="1" applyFont="1" applyFill="1" applyBorder="1" applyAlignment="1" applyProtection="1">
      <alignment horizontal="center" vertical="center" shrinkToFit="1"/>
    </xf>
    <xf numFmtId="179" fontId="14" fillId="8" borderId="23" xfId="0" applyNumberFormat="1" applyFont="1" applyFill="1" applyBorder="1" applyAlignment="1" applyProtection="1">
      <alignment horizontal="center" vertical="center" shrinkToFit="1"/>
    </xf>
    <xf numFmtId="176" fontId="14" fillId="8" borderId="23" xfId="0" applyNumberFormat="1" applyFont="1" applyFill="1" applyBorder="1" applyAlignment="1" applyProtection="1">
      <alignment horizontal="center" vertical="center" shrinkToFit="1"/>
    </xf>
    <xf numFmtId="179" fontId="14" fillId="8" borderId="18" xfId="0" applyNumberFormat="1" applyFont="1" applyFill="1" applyBorder="1" applyAlignment="1" applyProtection="1">
      <alignment horizontal="center" vertical="center" shrinkToFit="1"/>
    </xf>
    <xf numFmtId="0" fontId="14" fillId="8" borderId="0" xfId="0" applyNumberFormat="1" applyFont="1" applyFill="1" applyBorder="1" applyProtection="1">
      <alignment vertical="center"/>
    </xf>
    <xf numFmtId="176" fontId="14" fillId="14" borderId="11" xfId="0" applyNumberFormat="1" applyFont="1" applyFill="1" applyBorder="1" applyAlignment="1" applyProtection="1">
      <alignment horizontal="center" vertical="center"/>
    </xf>
    <xf numFmtId="176" fontId="14" fillId="14" borderId="12" xfId="0" applyNumberFormat="1" applyFont="1" applyFill="1" applyBorder="1" applyAlignment="1" applyProtection="1">
      <alignment horizontal="center" vertical="center"/>
    </xf>
    <xf numFmtId="176" fontId="14" fillId="14" borderId="12" xfId="0" applyNumberFormat="1" applyFont="1" applyFill="1" applyBorder="1" applyAlignment="1" applyProtection="1">
      <alignment horizontal="left" vertical="center"/>
    </xf>
    <xf numFmtId="176" fontId="14" fillId="14" borderId="16" xfId="0" applyNumberFormat="1" applyFont="1" applyFill="1" applyBorder="1" applyAlignment="1" applyProtection="1">
      <alignment horizontal="center" vertical="center" shrinkToFit="1"/>
    </xf>
    <xf numFmtId="176" fontId="14" fillId="14" borderId="0" xfId="0" applyNumberFormat="1" applyFont="1" applyFill="1" applyBorder="1" applyAlignment="1" applyProtection="1">
      <alignment horizontal="center" vertical="center" shrinkToFit="1"/>
    </xf>
    <xf numFmtId="179" fontId="14" fillId="14" borderId="0" xfId="0" applyNumberFormat="1" applyFont="1" applyFill="1" applyBorder="1" applyAlignment="1" applyProtection="1">
      <alignment horizontal="center" vertical="center" shrinkToFit="1"/>
    </xf>
    <xf numFmtId="179" fontId="14" fillId="14" borderId="26" xfId="0" applyNumberFormat="1" applyFont="1" applyFill="1" applyBorder="1" applyAlignment="1" applyProtection="1">
      <alignment horizontal="center" vertical="center" shrinkToFit="1"/>
    </xf>
    <xf numFmtId="178" fontId="14" fillId="14" borderId="0" xfId="0" applyNumberFormat="1" applyFont="1" applyFill="1" applyBorder="1" applyAlignment="1" applyProtection="1">
      <alignment horizontal="center" vertical="center" shrinkToFit="1"/>
    </xf>
    <xf numFmtId="176" fontId="14" fillId="14" borderId="26" xfId="0" applyNumberFormat="1" applyFont="1" applyFill="1" applyBorder="1" applyAlignment="1" applyProtection="1">
      <alignment horizontal="center" vertical="center" shrinkToFit="1"/>
    </xf>
    <xf numFmtId="179" fontId="14" fillId="14" borderId="20" xfId="0" applyNumberFormat="1" applyFont="1" applyFill="1" applyBorder="1" applyAlignment="1" applyProtection="1">
      <alignment horizontal="center" vertical="center" shrinkToFit="1"/>
    </xf>
    <xf numFmtId="176" fontId="14" fillId="14" borderId="2" xfId="0" applyNumberFormat="1" applyFont="1" applyFill="1" applyBorder="1" applyAlignment="1" applyProtection="1">
      <alignment horizontal="center" vertical="center"/>
    </xf>
    <xf numFmtId="176" fontId="14" fillId="14" borderId="3" xfId="0" applyNumberFormat="1" applyFont="1" applyFill="1" applyBorder="1" applyAlignment="1" applyProtection="1">
      <alignment horizontal="center" vertical="center"/>
    </xf>
    <xf numFmtId="176" fontId="14" fillId="14" borderId="3" xfId="0" applyNumberFormat="1" applyFont="1" applyFill="1" applyBorder="1" applyAlignment="1" applyProtection="1">
      <alignment horizontal="left" vertical="center"/>
    </xf>
    <xf numFmtId="176" fontId="14" fillId="14" borderId="13" xfId="0" applyNumberFormat="1" applyFont="1" applyFill="1" applyBorder="1" applyAlignment="1" applyProtection="1">
      <alignment horizontal="center" vertical="center" shrinkToFit="1"/>
    </xf>
    <xf numFmtId="176" fontId="14" fillId="14" borderId="4" xfId="0" applyNumberFormat="1" applyFont="1" applyFill="1" applyBorder="1" applyAlignment="1" applyProtection="1">
      <alignment horizontal="center" vertical="center" shrinkToFit="1"/>
    </xf>
    <xf numFmtId="179" fontId="14" fillId="14" borderId="4" xfId="0" applyNumberFormat="1" applyFont="1" applyFill="1" applyBorder="1" applyAlignment="1" applyProtection="1">
      <alignment horizontal="center" vertical="center" shrinkToFit="1"/>
    </xf>
    <xf numFmtId="179" fontId="14" fillId="14" borderId="21" xfId="0" applyNumberFormat="1" applyFont="1" applyFill="1" applyBorder="1" applyAlignment="1" applyProtection="1">
      <alignment horizontal="center" vertical="center" shrinkToFit="1"/>
    </xf>
    <xf numFmtId="178" fontId="14" fillId="14" borderId="4" xfId="0" applyNumberFormat="1" applyFont="1" applyFill="1" applyBorder="1" applyAlignment="1" applyProtection="1">
      <alignment horizontal="center" vertical="center" shrinkToFit="1"/>
    </xf>
    <xf numFmtId="176" fontId="14" fillId="14" borderId="21" xfId="0" applyNumberFormat="1" applyFont="1" applyFill="1" applyBorder="1" applyAlignment="1" applyProtection="1">
      <alignment horizontal="center" vertical="center" shrinkToFit="1"/>
    </xf>
    <xf numFmtId="179" fontId="14" fillId="14" borderId="17" xfId="0" applyNumberFormat="1" applyFont="1" applyFill="1" applyBorder="1" applyAlignment="1" applyProtection="1">
      <alignment horizontal="center" vertical="center" shrinkToFit="1"/>
    </xf>
    <xf numFmtId="176" fontId="14" fillId="9" borderId="36" xfId="0" applyNumberFormat="1" applyFont="1" applyFill="1" applyBorder="1" applyAlignment="1" applyProtection="1">
      <alignment horizontal="center" vertical="center"/>
    </xf>
    <xf numFmtId="176" fontId="14" fillId="9" borderId="7" xfId="0" applyNumberFormat="1" applyFont="1" applyFill="1" applyBorder="1" applyAlignment="1" applyProtection="1">
      <alignment horizontal="center" vertical="center"/>
    </xf>
    <xf numFmtId="180" fontId="14" fillId="9" borderId="8" xfId="0" applyNumberFormat="1" applyFont="1" applyFill="1" applyBorder="1" applyAlignment="1" applyProtection="1">
      <alignment horizontal="left" vertical="center"/>
    </xf>
    <xf numFmtId="176" fontId="14" fillId="9" borderId="15" xfId="0" applyNumberFormat="1" applyFont="1" applyFill="1" applyBorder="1" applyAlignment="1" applyProtection="1">
      <alignment horizontal="center" vertical="center" shrinkToFit="1"/>
    </xf>
    <xf numFmtId="176" fontId="14" fillId="9" borderId="9" xfId="0" applyNumberFormat="1" applyFont="1" applyFill="1" applyBorder="1" applyAlignment="1" applyProtection="1">
      <alignment horizontal="center" vertical="center" shrinkToFit="1"/>
    </xf>
    <xf numFmtId="179" fontId="14" fillId="9" borderId="9" xfId="0" applyNumberFormat="1" applyFont="1" applyFill="1" applyBorder="1" applyAlignment="1" applyProtection="1">
      <alignment horizontal="center" vertical="center" shrinkToFit="1"/>
    </xf>
    <xf numFmtId="179" fontId="14" fillId="9" borderId="25" xfId="0" applyNumberFormat="1" applyFont="1" applyFill="1" applyBorder="1" applyAlignment="1" applyProtection="1">
      <alignment horizontal="center" vertical="center" shrinkToFit="1"/>
    </xf>
    <xf numFmtId="178" fontId="14" fillId="9" borderId="9" xfId="0" applyNumberFormat="1" applyFont="1" applyFill="1" applyBorder="1" applyAlignment="1" applyProtection="1">
      <alignment horizontal="center" vertical="center" shrinkToFit="1"/>
    </xf>
    <xf numFmtId="176" fontId="14" fillId="9" borderId="25" xfId="0" applyNumberFormat="1" applyFont="1" applyFill="1" applyBorder="1" applyAlignment="1" applyProtection="1">
      <alignment horizontal="center" vertical="center" shrinkToFit="1"/>
    </xf>
    <xf numFmtId="179" fontId="14" fillId="9" borderId="19" xfId="0" applyNumberFormat="1" applyFont="1" applyFill="1" applyBorder="1" applyAlignment="1" applyProtection="1">
      <alignment horizontal="center" vertical="center" shrinkToFit="1"/>
    </xf>
    <xf numFmtId="176" fontId="14" fillId="9" borderId="34" xfId="0" applyNumberFormat="1" applyFont="1" applyFill="1" applyBorder="1" applyAlignment="1" applyProtection="1">
      <alignment horizontal="center" vertical="center"/>
    </xf>
    <xf numFmtId="176" fontId="14" fillId="9" borderId="10" xfId="0" applyNumberFormat="1" applyFont="1" applyFill="1" applyBorder="1" applyAlignment="1" applyProtection="1">
      <alignment horizontal="center" vertical="center"/>
    </xf>
    <xf numFmtId="180" fontId="14" fillId="9" borderId="5" xfId="0" applyNumberFormat="1" applyFont="1" applyFill="1" applyBorder="1" applyAlignment="1" applyProtection="1">
      <alignment horizontal="left" vertical="center"/>
    </xf>
    <xf numFmtId="176" fontId="14" fillId="9" borderId="14" xfId="0" applyNumberFormat="1" applyFont="1" applyFill="1" applyBorder="1" applyAlignment="1" applyProtection="1">
      <alignment horizontal="center" vertical="center" shrinkToFit="1"/>
    </xf>
    <xf numFmtId="176" fontId="14" fillId="9" borderId="6" xfId="0" applyNumberFormat="1" applyFont="1" applyFill="1" applyBorder="1" applyAlignment="1" applyProtection="1">
      <alignment horizontal="center" vertical="center" shrinkToFit="1"/>
    </xf>
    <xf numFmtId="179" fontId="14" fillId="9" borderId="6" xfId="0" applyNumberFormat="1" applyFont="1" applyFill="1" applyBorder="1" applyAlignment="1" applyProtection="1">
      <alignment horizontal="center" vertical="center" shrinkToFit="1"/>
    </xf>
    <xf numFmtId="179" fontId="14" fillId="9" borderId="23" xfId="0" applyNumberFormat="1" applyFont="1" applyFill="1" applyBorder="1" applyAlignment="1" applyProtection="1">
      <alignment horizontal="center" vertical="center" shrinkToFit="1"/>
    </xf>
    <xf numFmtId="178" fontId="14" fillId="9" borderId="6" xfId="0" applyNumberFormat="1" applyFont="1" applyFill="1" applyBorder="1" applyAlignment="1" applyProtection="1">
      <alignment horizontal="center" vertical="center" shrinkToFit="1"/>
    </xf>
    <xf numFmtId="176" fontId="14" fillId="9" borderId="23" xfId="0" applyNumberFormat="1" applyFont="1" applyFill="1" applyBorder="1" applyAlignment="1" applyProtection="1">
      <alignment horizontal="center" vertical="center" shrinkToFit="1"/>
    </xf>
    <xf numFmtId="179" fontId="14" fillId="9" borderId="18" xfId="0" applyNumberFormat="1" applyFont="1" applyFill="1" applyBorder="1" applyAlignment="1" applyProtection="1">
      <alignment horizontal="center" vertical="center" shrinkToFit="1"/>
    </xf>
    <xf numFmtId="176" fontId="14" fillId="9" borderId="33" xfId="0" applyNumberFormat="1" applyFont="1" applyFill="1" applyBorder="1" applyAlignment="1" applyProtection="1">
      <alignment horizontal="center" vertical="center"/>
    </xf>
    <xf numFmtId="176" fontId="14" fillId="9" borderId="11" xfId="0" applyNumberFormat="1" applyFont="1" applyFill="1" applyBorder="1" applyAlignment="1" applyProtection="1">
      <alignment horizontal="center" vertical="center"/>
    </xf>
    <xf numFmtId="180" fontId="14" fillId="9" borderId="12" xfId="0" applyNumberFormat="1" applyFont="1" applyFill="1" applyBorder="1" applyAlignment="1" applyProtection="1">
      <alignment horizontal="left" vertical="center"/>
    </xf>
    <xf numFmtId="176" fontId="14" fillId="9" borderId="16" xfId="0" applyNumberFormat="1" applyFont="1" applyFill="1" applyBorder="1" applyAlignment="1" applyProtection="1">
      <alignment horizontal="center" vertical="center" shrinkToFit="1"/>
    </xf>
    <xf numFmtId="176" fontId="14" fillId="9" borderId="0" xfId="0" applyNumberFormat="1" applyFont="1" applyFill="1" applyBorder="1" applyAlignment="1" applyProtection="1">
      <alignment horizontal="center" vertical="center" shrinkToFit="1"/>
    </xf>
    <xf numFmtId="179" fontId="14" fillId="9" borderId="0" xfId="0" applyNumberFormat="1" applyFont="1" applyFill="1" applyBorder="1" applyAlignment="1" applyProtection="1">
      <alignment horizontal="center" vertical="center" shrinkToFit="1"/>
    </xf>
    <xf numFmtId="179" fontId="14" fillId="9" borderId="26" xfId="0" applyNumberFormat="1" applyFont="1" applyFill="1" applyBorder="1" applyAlignment="1" applyProtection="1">
      <alignment horizontal="center" vertical="center" shrinkToFit="1"/>
    </xf>
    <xf numFmtId="178" fontId="14" fillId="9" borderId="0" xfId="0" applyNumberFormat="1" applyFont="1" applyFill="1" applyBorder="1" applyAlignment="1" applyProtection="1">
      <alignment horizontal="center" vertical="center" shrinkToFit="1"/>
    </xf>
    <xf numFmtId="176" fontId="14" fillId="9" borderId="26" xfId="0" applyNumberFormat="1" applyFont="1" applyFill="1" applyBorder="1" applyAlignment="1" applyProtection="1">
      <alignment horizontal="center" vertical="center" shrinkToFit="1"/>
    </xf>
    <xf numFmtId="179" fontId="14" fillId="9" borderId="20" xfId="0" applyNumberFormat="1" applyFont="1" applyFill="1" applyBorder="1" applyAlignment="1" applyProtection="1">
      <alignment horizontal="center" vertical="center" shrinkToFit="1"/>
    </xf>
    <xf numFmtId="176" fontId="14" fillId="9" borderId="35" xfId="0" applyNumberFormat="1" applyFont="1" applyFill="1" applyBorder="1" applyAlignment="1" applyProtection="1">
      <alignment horizontal="center" vertical="center"/>
    </xf>
    <xf numFmtId="176" fontId="14" fillId="9" borderId="2" xfId="0" applyNumberFormat="1" applyFont="1" applyFill="1" applyBorder="1" applyAlignment="1" applyProtection="1">
      <alignment horizontal="center" vertical="center"/>
    </xf>
    <xf numFmtId="180" fontId="14" fillId="9" borderId="3" xfId="0" applyNumberFormat="1" applyFont="1" applyFill="1" applyBorder="1" applyAlignment="1" applyProtection="1">
      <alignment horizontal="left" vertical="center"/>
    </xf>
    <xf numFmtId="176" fontId="14" fillId="9" borderId="13" xfId="0" applyNumberFormat="1" applyFont="1" applyFill="1" applyBorder="1" applyAlignment="1" applyProtection="1">
      <alignment horizontal="center" vertical="center" shrinkToFit="1"/>
    </xf>
    <xf numFmtId="176" fontId="14" fillId="9" borderId="4" xfId="0" applyNumberFormat="1" applyFont="1" applyFill="1" applyBorder="1" applyAlignment="1" applyProtection="1">
      <alignment horizontal="center" vertical="center" shrinkToFit="1"/>
    </xf>
    <xf numFmtId="179" fontId="14" fillId="9" borderId="4" xfId="0" applyNumberFormat="1" applyFont="1" applyFill="1" applyBorder="1" applyAlignment="1" applyProtection="1">
      <alignment horizontal="center" vertical="center" shrinkToFit="1"/>
    </xf>
    <xf numFmtId="179" fontId="14" fillId="9" borderId="21" xfId="0" applyNumberFormat="1" applyFont="1" applyFill="1" applyBorder="1" applyAlignment="1" applyProtection="1">
      <alignment horizontal="center" vertical="center" shrinkToFit="1"/>
    </xf>
    <xf numFmtId="178" fontId="14" fillId="9" borderId="4" xfId="0" applyNumberFormat="1" applyFont="1" applyFill="1" applyBorder="1" applyAlignment="1" applyProtection="1">
      <alignment horizontal="center" vertical="center" shrinkToFit="1"/>
    </xf>
    <xf numFmtId="176" fontId="14" fillId="9" borderId="21" xfId="0" applyNumberFormat="1" applyFont="1" applyFill="1" applyBorder="1" applyAlignment="1" applyProtection="1">
      <alignment horizontal="center" vertical="center" shrinkToFit="1"/>
    </xf>
    <xf numFmtId="179" fontId="14" fillId="9" borderId="17" xfId="0" applyNumberFormat="1" applyFont="1" applyFill="1" applyBorder="1" applyAlignment="1" applyProtection="1">
      <alignment horizontal="center" vertical="center" shrinkToFit="1"/>
    </xf>
    <xf numFmtId="180" fontId="14" fillId="9" borderId="12" xfId="0" applyNumberFormat="1" applyFont="1" applyFill="1" applyBorder="1" applyAlignment="1" applyProtection="1">
      <alignment horizontal="left" vertical="center" indent="2"/>
    </xf>
    <xf numFmtId="180" fontId="14" fillId="9" borderId="12" xfId="0" applyNumberFormat="1" applyFont="1" applyFill="1" applyBorder="1" applyAlignment="1" applyProtection="1">
      <alignment horizontal="left" vertical="center" indent="4"/>
    </xf>
    <xf numFmtId="176" fontId="14" fillId="10" borderId="36" xfId="0" applyNumberFormat="1" applyFont="1" applyFill="1" applyBorder="1" applyAlignment="1" applyProtection="1">
      <alignment horizontal="center" vertical="center"/>
    </xf>
    <xf numFmtId="176" fontId="14" fillId="10" borderId="7" xfId="0" applyNumberFormat="1" applyFont="1" applyFill="1" applyBorder="1" applyAlignment="1" applyProtection="1">
      <alignment horizontal="center" vertical="center"/>
    </xf>
    <xf numFmtId="180" fontId="14" fillId="10" borderId="8" xfId="0" applyNumberFormat="1" applyFont="1" applyFill="1" applyBorder="1" applyAlignment="1" applyProtection="1">
      <alignment horizontal="left" vertical="center"/>
    </xf>
    <xf numFmtId="176" fontId="14" fillId="10" borderId="15" xfId="0" applyNumberFormat="1" applyFont="1" applyFill="1" applyBorder="1" applyAlignment="1" applyProtection="1">
      <alignment horizontal="center" vertical="center" shrinkToFit="1"/>
    </xf>
    <xf numFmtId="176" fontId="14" fillId="10" borderId="9" xfId="0" applyNumberFormat="1" applyFont="1" applyFill="1" applyBorder="1" applyAlignment="1" applyProtection="1">
      <alignment horizontal="center" vertical="center" shrinkToFit="1"/>
    </xf>
    <xf numFmtId="179" fontId="14" fillId="10" borderId="9" xfId="0" applyNumberFormat="1" applyFont="1" applyFill="1" applyBorder="1" applyAlignment="1" applyProtection="1">
      <alignment horizontal="center" vertical="center" shrinkToFit="1"/>
    </xf>
    <xf numFmtId="179" fontId="14" fillId="10" borderId="25" xfId="0" applyNumberFormat="1" applyFont="1" applyFill="1" applyBorder="1" applyAlignment="1" applyProtection="1">
      <alignment horizontal="center" vertical="center" shrinkToFit="1"/>
    </xf>
    <xf numFmtId="178" fontId="14" fillId="10" borderId="9" xfId="0" applyNumberFormat="1" applyFont="1" applyFill="1" applyBorder="1" applyAlignment="1" applyProtection="1">
      <alignment horizontal="center" vertical="center" shrinkToFit="1"/>
    </xf>
    <xf numFmtId="176" fontId="14" fillId="10" borderId="25" xfId="0" applyNumberFormat="1" applyFont="1" applyFill="1" applyBorder="1" applyAlignment="1" applyProtection="1">
      <alignment horizontal="center" vertical="center" shrinkToFit="1"/>
    </xf>
    <xf numFmtId="179" fontId="14" fillId="10" borderId="19" xfId="0" applyNumberFormat="1" applyFont="1" applyFill="1" applyBorder="1" applyAlignment="1" applyProtection="1">
      <alignment horizontal="center" vertical="center" shrinkToFit="1"/>
    </xf>
    <xf numFmtId="176" fontId="14" fillId="10" borderId="11" xfId="0" applyNumberFormat="1" applyFont="1" applyFill="1" applyBorder="1" applyAlignment="1" applyProtection="1">
      <alignment horizontal="center" vertical="center"/>
    </xf>
    <xf numFmtId="180" fontId="14" fillId="10" borderId="12" xfId="0" applyNumberFormat="1" applyFont="1" applyFill="1" applyBorder="1" applyAlignment="1" applyProtection="1">
      <alignment horizontal="left" vertical="center"/>
    </xf>
    <xf numFmtId="176" fontId="14" fillId="10" borderId="16" xfId="0" applyNumberFormat="1" applyFont="1" applyFill="1" applyBorder="1" applyAlignment="1" applyProtection="1">
      <alignment horizontal="center" vertical="center" shrinkToFit="1"/>
    </xf>
    <xf numFmtId="176" fontId="14" fillId="10" borderId="0" xfId="0" applyNumberFormat="1" applyFont="1" applyFill="1" applyBorder="1" applyAlignment="1" applyProtection="1">
      <alignment horizontal="center" vertical="center" shrinkToFit="1"/>
    </xf>
    <xf numFmtId="179" fontId="14" fillId="10" borderId="0" xfId="0" applyNumberFormat="1" applyFont="1" applyFill="1" applyBorder="1" applyAlignment="1" applyProtection="1">
      <alignment horizontal="center" vertical="center" shrinkToFit="1"/>
    </xf>
    <xf numFmtId="179" fontId="14" fillId="10" borderId="26" xfId="0" applyNumberFormat="1" applyFont="1" applyFill="1" applyBorder="1" applyAlignment="1" applyProtection="1">
      <alignment horizontal="center" vertical="center" shrinkToFit="1"/>
    </xf>
    <xf numFmtId="178" fontId="14" fillId="10" borderId="0" xfId="0" applyNumberFormat="1" applyFont="1" applyFill="1" applyBorder="1" applyAlignment="1" applyProtection="1">
      <alignment horizontal="center" vertical="center" shrinkToFit="1"/>
    </xf>
    <xf numFmtId="176" fontId="14" fillId="10" borderId="26" xfId="0" applyNumberFormat="1" applyFont="1" applyFill="1" applyBorder="1" applyAlignment="1" applyProtection="1">
      <alignment horizontal="center" vertical="center" shrinkToFit="1"/>
    </xf>
    <xf numFmtId="179" fontId="14" fillId="10" borderId="20" xfId="0" applyNumberFormat="1" applyFont="1" applyFill="1" applyBorder="1" applyAlignment="1" applyProtection="1">
      <alignment horizontal="center" vertical="center" shrinkToFit="1"/>
    </xf>
    <xf numFmtId="180" fontId="14" fillId="10" borderId="12" xfId="0" applyNumberFormat="1" applyFont="1" applyFill="1" applyBorder="1" applyAlignment="1" applyProtection="1">
      <alignment horizontal="left" vertical="center" indent="2"/>
    </xf>
    <xf numFmtId="176" fontId="14" fillId="10" borderId="35" xfId="0" applyNumberFormat="1" applyFont="1" applyFill="1" applyBorder="1" applyAlignment="1" applyProtection="1">
      <alignment horizontal="center" vertical="center"/>
    </xf>
    <xf numFmtId="176" fontId="14" fillId="10" borderId="2" xfId="0" applyNumberFormat="1" applyFont="1" applyFill="1" applyBorder="1" applyAlignment="1" applyProtection="1">
      <alignment horizontal="center" vertical="center"/>
    </xf>
    <xf numFmtId="176" fontId="14" fillId="10" borderId="3" xfId="0" applyNumberFormat="1" applyFont="1" applyFill="1" applyBorder="1" applyAlignment="1" applyProtection="1">
      <alignment horizontal="center" vertical="center"/>
    </xf>
    <xf numFmtId="180" fontId="14" fillId="10" borderId="3" xfId="0" applyNumberFormat="1" applyFont="1" applyFill="1" applyBorder="1" applyAlignment="1" applyProtection="1">
      <alignment horizontal="left" vertical="center" indent="2"/>
    </xf>
    <xf numFmtId="176" fontId="14" fillId="10" borderId="13" xfId="0" applyNumberFormat="1" applyFont="1" applyFill="1" applyBorder="1" applyAlignment="1" applyProtection="1">
      <alignment horizontal="center" vertical="center" shrinkToFit="1"/>
    </xf>
    <xf numFmtId="176" fontId="14" fillId="10" borderId="4" xfId="0" applyNumberFormat="1" applyFont="1" applyFill="1" applyBorder="1" applyAlignment="1" applyProtection="1">
      <alignment horizontal="center" vertical="center" shrinkToFit="1"/>
    </xf>
    <xf numFmtId="179" fontId="14" fillId="10" borderId="4" xfId="0" applyNumberFormat="1" applyFont="1" applyFill="1" applyBorder="1" applyAlignment="1" applyProtection="1">
      <alignment horizontal="center" vertical="center" shrinkToFit="1"/>
    </xf>
    <xf numFmtId="179" fontId="14" fillId="10" borderId="21" xfId="0" applyNumberFormat="1" applyFont="1" applyFill="1" applyBorder="1" applyAlignment="1" applyProtection="1">
      <alignment horizontal="center" vertical="center" shrinkToFit="1"/>
    </xf>
    <xf numFmtId="178" fontId="14" fillId="10" borderId="4" xfId="0" applyNumberFormat="1" applyFont="1" applyFill="1" applyBorder="1" applyAlignment="1" applyProtection="1">
      <alignment horizontal="center" vertical="center" shrinkToFit="1"/>
    </xf>
    <xf numFmtId="176" fontId="14" fillId="10" borderId="21" xfId="0" applyNumberFormat="1" applyFont="1" applyFill="1" applyBorder="1" applyAlignment="1" applyProtection="1">
      <alignment horizontal="center" vertical="center" shrinkToFit="1"/>
    </xf>
    <xf numFmtId="179" fontId="14" fillId="10" borderId="17" xfId="0" applyNumberFormat="1" applyFont="1" applyFill="1" applyBorder="1" applyAlignment="1" applyProtection="1">
      <alignment horizontal="center" vertical="center" shrinkToFit="1"/>
    </xf>
    <xf numFmtId="176" fontId="14" fillId="10" borderId="10" xfId="0" applyNumberFormat="1" applyFont="1" applyFill="1" applyBorder="1" applyAlignment="1" applyProtection="1">
      <alignment horizontal="center" vertical="center"/>
    </xf>
    <xf numFmtId="176" fontId="14" fillId="10" borderId="5" xfId="0" applyNumberFormat="1" applyFont="1" applyFill="1" applyBorder="1" applyAlignment="1" applyProtection="1">
      <alignment horizontal="center" vertical="center"/>
    </xf>
    <xf numFmtId="180" fontId="14" fillId="10" borderId="5" xfId="0" applyNumberFormat="1" applyFont="1" applyFill="1" applyBorder="1" applyAlignment="1" applyProtection="1">
      <alignment horizontal="left" vertical="center"/>
    </xf>
    <xf numFmtId="176" fontId="14" fillId="10" borderId="14" xfId="0" applyNumberFormat="1" applyFont="1" applyFill="1" applyBorder="1" applyAlignment="1" applyProtection="1">
      <alignment horizontal="center" vertical="center" shrinkToFit="1"/>
    </xf>
    <xf numFmtId="176" fontId="14" fillId="10" borderId="6" xfId="0" applyNumberFormat="1" applyFont="1" applyFill="1" applyBorder="1" applyAlignment="1" applyProtection="1">
      <alignment horizontal="center" vertical="center" shrinkToFit="1"/>
    </xf>
    <xf numFmtId="179" fontId="14" fillId="10" borderId="6" xfId="0" applyNumberFormat="1" applyFont="1" applyFill="1" applyBorder="1" applyAlignment="1" applyProtection="1">
      <alignment horizontal="center" vertical="center" shrinkToFit="1"/>
    </xf>
    <xf numFmtId="179" fontId="14" fillId="10" borderId="23" xfId="0" applyNumberFormat="1" applyFont="1" applyFill="1" applyBorder="1" applyAlignment="1" applyProtection="1">
      <alignment horizontal="center" vertical="center" shrinkToFit="1"/>
    </xf>
    <xf numFmtId="178" fontId="14" fillId="10" borderId="6" xfId="0" applyNumberFormat="1" applyFont="1" applyFill="1" applyBorder="1" applyAlignment="1" applyProtection="1">
      <alignment horizontal="center" vertical="center" shrinkToFit="1"/>
    </xf>
    <xf numFmtId="176" fontId="14" fillId="10" borderId="23" xfId="0" applyNumberFormat="1" applyFont="1" applyFill="1" applyBorder="1" applyAlignment="1" applyProtection="1">
      <alignment horizontal="center" vertical="center" shrinkToFit="1"/>
    </xf>
    <xf numFmtId="179" fontId="14" fillId="10" borderId="18" xfId="0" applyNumberFormat="1" applyFont="1" applyFill="1" applyBorder="1" applyAlignment="1" applyProtection="1">
      <alignment horizontal="center" vertical="center" shrinkToFit="1"/>
    </xf>
    <xf numFmtId="176" fontId="14" fillId="11" borderId="36" xfId="0" applyNumberFormat="1" applyFont="1" applyFill="1" applyBorder="1" applyAlignment="1" applyProtection="1">
      <alignment horizontal="center" vertical="center"/>
    </xf>
    <xf numFmtId="176" fontId="14" fillId="11" borderId="7" xfId="0" applyNumberFormat="1" applyFont="1" applyFill="1" applyBorder="1" applyAlignment="1" applyProtection="1">
      <alignment horizontal="center" vertical="center"/>
    </xf>
    <xf numFmtId="180" fontId="14" fillId="11" borderId="8" xfId="0" applyNumberFormat="1" applyFont="1" applyFill="1" applyBorder="1" applyAlignment="1" applyProtection="1">
      <alignment horizontal="left" vertical="center"/>
    </xf>
    <xf numFmtId="176" fontId="14" fillId="11" borderId="15" xfId="0" applyNumberFormat="1" applyFont="1" applyFill="1" applyBorder="1" applyAlignment="1" applyProtection="1">
      <alignment horizontal="center" vertical="center" shrinkToFit="1"/>
    </xf>
    <xf numFmtId="176" fontId="14" fillId="11" borderId="9" xfId="0" applyNumberFormat="1" applyFont="1" applyFill="1" applyBorder="1" applyAlignment="1" applyProtection="1">
      <alignment horizontal="center" vertical="center" shrinkToFit="1"/>
    </xf>
    <xf numFmtId="179" fontId="14" fillId="11" borderId="9" xfId="0" applyNumberFormat="1" applyFont="1" applyFill="1" applyBorder="1" applyAlignment="1" applyProtection="1">
      <alignment horizontal="center" vertical="center" shrinkToFit="1"/>
    </xf>
    <xf numFmtId="179" fontId="14" fillId="11" borderId="25" xfId="0" applyNumberFormat="1" applyFont="1" applyFill="1" applyBorder="1" applyAlignment="1" applyProtection="1">
      <alignment horizontal="center" vertical="center" shrinkToFit="1"/>
    </xf>
    <xf numFmtId="178" fontId="14" fillId="11" borderId="9" xfId="0" applyNumberFormat="1" applyFont="1" applyFill="1" applyBorder="1" applyAlignment="1" applyProtection="1">
      <alignment horizontal="center" vertical="center" shrinkToFit="1"/>
    </xf>
    <xf numFmtId="176" fontId="14" fillId="11" borderId="25" xfId="0" applyNumberFormat="1" applyFont="1" applyFill="1" applyBorder="1" applyAlignment="1" applyProtection="1">
      <alignment horizontal="center" vertical="center" shrinkToFit="1"/>
    </xf>
    <xf numFmtId="179" fontId="14" fillId="11" borderId="19" xfId="0" applyNumberFormat="1" applyFont="1" applyFill="1" applyBorder="1" applyAlignment="1" applyProtection="1">
      <alignment horizontal="center" vertical="center" shrinkToFit="1"/>
    </xf>
    <xf numFmtId="176" fontId="14" fillId="11" borderId="34" xfId="0" applyNumberFormat="1" applyFont="1" applyFill="1" applyBorder="1" applyAlignment="1" applyProtection="1">
      <alignment horizontal="center" vertical="center"/>
    </xf>
    <xf numFmtId="176" fontId="14" fillId="11" borderId="10" xfId="0" applyNumberFormat="1" applyFont="1" applyFill="1" applyBorder="1" applyAlignment="1" applyProtection="1">
      <alignment horizontal="center" vertical="center"/>
    </xf>
    <xf numFmtId="180" fontId="14" fillId="11" borderId="5" xfId="0" applyNumberFormat="1" applyFont="1" applyFill="1" applyBorder="1" applyAlignment="1" applyProtection="1">
      <alignment horizontal="left" vertical="center"/>
    </xf>
    <xf numFmtId="176" fontId="14" fillId="11" borderId="14" xfId="0" applyNumberFormat="1" applyFont="1" applyFill="1" applyBorder="1" applyAlignment="1" applyProtection="1">
      <alignment horizontal="center" vertical="center" shrinkToFit="1"/>
    </xf>
    <xf numFmtId="176" fontId="14" fillId="11" borderId="6" xfId="0" applyNumberFormat="1" applyFont="1" applyFill="1" applyBorder="1" applyAlignment="1" applyProtection="1">
      <alignment horizontal="center" vertical="center" shrinkToFit="1"/>
    </xf>
    <xf numFmtId="179" fontId="14" fillId="11" borderId="6" xfId="0" applyNumberFormat="1" applyFont="1" applyFill="1" applyBorder="1" applyAlignment="1" applyProtection="1">
      <alignment horizontal="center" vertical="center" shrinkToFit="1"/>
    </xf>
    <xf numFmtId="179" fontId="14" fillId="11" borderId="23" xfId="0" applyNumberFormat="1" applyFont="1" applyFill="1" applyBorder="1" applyAlignment="1" applyProtection="1">
      <alignment horizontal="center" vertical="center" shrinkToFit="1"/>
    </xf>
    <xf numFmtId="178" fontId="14" fillId="11" borderId="6" xfId="0" applyNumberFormat="1" applyFont="1" applyFill="1" applyBorder="1" applyAlignment="1" applyProtection="1">
      <alignment horizontal="center" vertical="center" shrinkToFit="1"/>
    </xf>
    <xf numFmtId="176" fontId="14" fillId="11" borderId="23" xfId="0" applyNumberFormat="1" applyFont="1" applyFill="1" applyBorder="1" applyAlignment="1" applyProtection="1">
      <alignment horizontal="center" vertical="center" shrinkToFit="1"/>
    </xf>
    <xf numFmtId="179" fontId="14" fillId="11" borderId="18" xfId="0" applyNumberFormat="1" applyFont="1" applyFill="1" applyBorder="1" applyAlignment="1" applyProtection="1">
      <alignment horizontal="center" vertical="center" shrinkToFit="1"/>
    </xf>
    <xf numFmtId="176" fontId="14" fillId="11" borderId="33" xfId="0" applyNumberFormat="1" applyFont="1" applyFill="1" applyBorder="1" applyAlignment="1" applyProtection="1">
      <alignment horizontal="center" vertical="center"/>
    </xf>
    <xf numFmtId="176" fontId="14" fillId="11" borderId="11" xfId="0" applyNumberFormat="1" applyFont="1" applyFill="1" applyBorder="1" applyAlignment="1" applyProtection="1">
      <alignment horizontal="center" vertical="center"/>
    </xf>
    <xf numFmtId="180" fontId="14" fillId="11" borderId="12" xfId="0" applyNumberFormat="1" applyFont="1" applyFill="1" applyBorder="1" applyAlignment="1" applyProtection="1">
      <alignment horizontal="left" vertical="center" indent="2"/>
    </xf>
    <xf numFmtId="176" fontId="14" fillId="11" borderId="16" xfId="0" applyNumberFormat="1" applyFont="1" applyFill="1" applyBorder="1" applyAlignment="1" applyProtection="1">
      <alignment horizontal="center" vertical="center" shrinkToFit="1"/>
    </xf>
    <xf numFmtId="176" fontId="14" fillId="11" borderId="0" xfId="0" applyNumberFormat="1" applyFont="1" applyFill="1" applyBorder="1" applyAlignment="1" applyProtection="1">
      <alignment horizontal="center" vertical="center" shrinkToFit="1"/>
    </xf>
    <xf numFmtId="179" fontId="14" fillId="11" borderId="0" xfId="0" applyNumberFormat="1" applyFont="1" applyFill="1" applyBorder="1" applyAlignment="1" applyProtection="1">
      <alignment horizontal="center" vertical="center" shrinkToFit="1"/>
    </xf>
    <xf numFmtId="179" fontId="14" fillId="11" borderId="26" xfId="0" applyNumberFormat="1" applyFont="1" applyFill="1" applyBorder="1" applyAlignment="1" applyProtection="1">
      <alignment horizontal="center" vertical="center" shrinkToFit="1"/>
    </xf>
    <xf numFmtId="178" fontId="14" fillId="11" borderId="0" xfId="0" applyNumberFormat="1" applyFont="1" applyFill="1" applyBorder="1" applyAlignment="1" applyProtection="1">
      <alignment horizontal="center" vertical="center" shrinkToFit="1"/>
    </xf>
    <xf numFmtId="176" fontId="14" fillId="11" borderId="26" xfId="0" applyNumberFormat="1" applyFont="1" applyFill="1" applyBorder="1" applyAlignment="1" applyProtection="1">
      <alignment horizontal="center" vertical="center" shrinkToFit="1"/>
    </xf>
    <xf numFmtId="179" fontId="14" fillId="11" borderId="20" xfId="0" applyNumberFormat="1" applyFont="1" applyFill="1" applyBorder="1" applyAlignment="1" applyProtection="1">
      <alignment horizontal="center" vertical="center" shrinkToFit="1"/>
    </xf>
    <xf numFmtId="176" fontId="14" fillId="11" borderId="35" xfId="0" applyNumberFormat="1" applyFont="1" applyFill="1" applyBorder="1" applyAlignment="1" applyProtection="1">
      <alignment horizontal="center" vertical="center"/>
    </xf>
    <xf numFmtId="176" fontId="14" fillId="11" borderId="2" xfId="0" applyNumberFormat="1" applyFont="1" applyFill="1" applyBorder="1" applyAlignment="1" applyProtection="1">
      <alignment horizontal="center" vertical="center"/>
    </xf>
    <xf numFmtId="180" fontId="14" fillId="11" borderId="3" xfId="0" applyNumberFormat="1" applyFont="1" applyFill="1" applyBorder="1" applyAlignment="1" applyProtection="1">
      <alignment horizontal="left" vertical="center" indent="2"/>
    </xf>
    <xf numFmtId="176" fontId="14" fillId="11" borderId="13" xfId="0" applyNumberFormat="1" applyFont="1" applyFill="1" applyBorder="1" applyAlignment="1" applyProtection="1">
      <alignment horizontal="center" vertical="center" shrinkToFit="1"/>
    </xf>
    <xf numFmtId="176" fontId="14" fillId="11" borderId="4" xfId="0" applyNumberFormat="1" applyFont="1" applyFill="1" applyBorder="1" applyAlignment="1" applyProtection="1">
      <alignment horizontal="center" vertical="center" shrinkToFit="1"/>
    </xf>
    <xf numFmtId="179" fontId="14" fillId="11" borderId="4" xfId="0" applyNumberFormat="1" applyFont="1" applyFill="1" applyBorder="1" applyAlignment="1" applyProtection="1">
      <alignment horizontal="center" vertical="center" shrinkToFit="1"/>
    </xf>
    <xf numFmtId="179" fontId="14" fillId="11" borderId="21" xfId="0" applyNumberFormat="1" applyFont="1" applyFill="1" applyBorder="1" applyAlignment="1" applyProtection="1">
      <alignment horizontal="center" vertical="center" shrinkToFit="1"/>
    </xf>
    <xf numFmtId="178" fontId="14" fillId="11" borderId="4" xfId="0" applyNumberFormat="1" applyFont="1" applyFill="1" applyBorder="1" applyAlignment="1" applyProtection="1">
      <alignment horizontal="center" vertical="center" shrinkToFit="1"/>
    </xf>
    <xf numFmtId="176" fontId="14" fillId="11" borderId="21" xfId="0" applyNumberFormat="1" applyFont="1" applyFill="1" applyBorder="1" applyAlignment="1" applyProtection="1">
      <alignment horizontal="center" vertical="center" shrinkToFit="1"/>
    </xf>
    <xf numFmtId="179" fontId="14" fillId="11" borderId="17" xfId="0" applyNumberFormat="1" applyFont="1" applyFill="1" applyBorder="1" applyAlignment="1" applyProtection="1">
      <alignment horizontal="center" vertical="center" shrinkToFit="1"/>
    </xf>
    <xf numFmtId="176" fontId="14" fillId="12" borderId="34" xfId="0" applyNumberFormat="1" applyFont="1" applyFill="1" applyBorder="1" applyAlignment="1" applyProtection="1">
      <alignment horizontal="center" vertical="center"/>
    </xf>
    <xf numFmtId="176" fontId="14" fillId="12" borderId="10" xfId="0" applyNumberFormat="1" applyFont="1" applyFill="1" applyBorder="1" applyAlignment="1" applyProtection="1">
      <alignment horizontal="center" vertical="center"/>
    </xf>
    <xf numFmtId="180" fontId="14" fillId="12" borderId="5" xfId="0" applyNumberFormat="1" applyFont="1" applyFill="1" applyBorder="1" applyAlignment="1" applyProtection="1">
      <alignment horizontal="left" vertical="center" indent="2"/>
    </xf>
    <xf numFmtId="176" fontId="14" fillId="12" borderId="14" xfId="0" applyNumberFormat="1" applyFont="1" applyFill="1" applyBorder="1" applyAlignment="1" applyProtection="1">
      <alignment horizontal="center" vertical="center" shrinkToFit="1"/>
    </xf>
    <xf numFmtId="176" fontId="14" fillId="12" borderId="6" xfId="0" applyNumberFormat="1" applyFont="1" applyFill="1" applyBorder="1" applyAlignment="1" applyProtection="1">
      <alignment horizontal="center" vertical="center" shrinkToFit="1"/>
    </xf>
    <xf numFmtId="179" fontId="14" fillId="12" borderId="6" xfId="0" applyNumberFormat="1" applyFont="1" applyFill="1" applyBorder="1" applyAlignment="1" applyProtection="1">
      <alignment horizontal="center" vertical="center" shrinkToFit="1"/>
    </xf>
    <xf numFmtId="179" fontId="14" fillId="12" borderId="23" xfId="0" applyNumberFormat="1" applyFont="1" applyFill="1" applyBorder="1" applyAlignment="1" applyProtection="1">
      <alignment horizontal="center" vertical="center" shrinkToFit="1"/>
    </xf>
    <xf numFmtId="178" fontId="14" fillId="12" borderId="6" xfId="0" applyNumberFormat="1" applyFont="1" applyFill="1" applyBorder="1" applyAlignment="1" applyProtection="1">
      <alignment horizontal="center" vertical="center" shrinkToFit="1"/>
    </xf>
    <xf numFmtId="176" fontId="14" fillId="12" borderId="23" xfId="0" applyNumberFormat="1" applyFont="1" applyFill="1" applyBorder="1" applyAlignment="1" applyProtection="1">
      <alignment horizontal="center" vertical="center" shrinkToFit="1"/>
    </xf>
    <xf numFmtId="179" fontId="14" fillId="12" borderId="18" xfId="0" applyNumberFormat="1" applyFont="1" applyFill="1" applyBorder="1" applyAlignment="1" applyProtection="1">
      <alignment horizontal="center" vertical="center" shrinkToFit="1"/>
    </xf>
    <xf numFmtId="176" fontId="14" fillId="12" borderId="33" xfId="0" applyNumberFormat="1" applyFont="1" applyFill="1" applyBorder="1" applyAlignment="1" applyProtection="1">
      <alignment horizontal="center" vertical="center"/>
    </xf>
    <xf numFmtId="176" fontId="14" fillId="12" borderId="11" xfId="0" applyNumberFormat="1" applyFont="1" applyFill="1" applyBorder="1" applyAlignment="1" applyProtection="1">
      <alignment horizontal="center" vertical="center"/>
    </xf>
    <xf numFmtId="180" fontId="14" fillId="12" borderId="12" xfId="0" applyNumberFormat="1" applyFont="1" applyFill="1" applyBorder="1" applyAlignment="1" applyProtection="1">
      <alignment horizontal="left" vertical="center" indent="2"/>
    </xf>
    <xf numFmtId="176" fontId="14" fillId="12" borderId="16" xfId="0" applyNumberFormat="1" applyFont="1" applyFill="1" applyBorder="1" applyAlignment="1" applyProtection="1">
      <alignment horizontal="center" vertical="center" shrinkToFit="1"/>
    </xf>
    <xf numFmtId="176" fontId="14" fillId="12" borderId="0" xfId="0" applyNumberFormat="1" applyFont="1" applyFill="1" applyBorder="1" applyAlignment="1" applyProtection="1">
      <alignment horizontal="center" vertical="center" shrinkToFit="1"/>
    </xf>
    <xf numFmtId="179" fontId="14" fillId="12" borderId="0" xfId="0" applyNumberFormat="1" applyFont="1" applyFill="1" applyBorder="1" applyAlignment="1" applyProtection="1">
      <alignment horizontal="center" vertical="center" shrinkToFit="1"/>
    </xf>
    <xf numFmtId="179" fontId="14" fillId="12" borderId="26" xfId="0" applyNumberFormat="1" applyFont="1" applyFill="1" applyBorder="1" applyAlignment="1" applyProtection="1">
      <alignment horizontal="center" vertical="center" shrinkToFit="1"/>
    </xf>
    <xf numFmtId="178" fontId="14" fillId="12" borderId="0" xfId="0" applyNumberFormat="1" applyFont="1" applyFill="1" applyBorder="1" applyAlignment="1" applyProtection="1">
      <alignment horizontal="center" vertical="center" shrinkToFit="1"/>
    </xf>
    <xf numFmtId="176" fontId="14" fillId="12" borderId="26" xfId="0" applyNumberFormat="1" applyFont="1" applyFill="1" applyBorder="1" applyAlignment="1" applyProtection="1">
      <alignment horizontal="center" vertical="center" shrinkToFit="1"/>
    </xf>
    <xf numFmtId="179" fontId="14" fillId="12" borderId="20" xfId="0" applyNumberFormat="1" applyFont="1" applyFill="1" applyBorder="1" applyAlignment="1" applyProtection="1">
      <alignment horizontal="center" vertical="center" shrinkToFit="1"/>
    </xf>
    <xf numFmtId="176" fontId="14" fillId="13" borderId="33" xfId="0" applyNumberFormat="1" applyFont="1" applyFill="1" applyBorder="1" applyAlignment="1" applyProtection="1">
      <alignment horizontal="center" vertical="center"/>
    </xf>
    <xf numFmtId="176" fontId="14" fillId="13" borderId="11" xfId="0" applyNumberFormat="1" applyFont="1" applyFill="1" applyBorder="1" applyAlignment="1" applyProtection="1">
      <alignment horizontal="center" vertical="center"/>
    </xf>
    <xf numFmtId="180" fontId="14" fillId="13" borderId="12" xfId="0" applyNumberFormat="1" applyFont="1" applyFill="1" applyBorder="1" applyAlignment="1" applyProtection="1">
      <alignment horizontal="left" vertical="center" indent="2"/>
    </xf>
    <xf numFmtId="176" fontId="14" fillId="13" borderId="16" xfId="0" applyNumberFormat="1" applyFont="1" applyFill="1" applyBorder="1" applyAlignment="1" applyProtection="1">
      <alignment horizontal="center" vertical="center" shrinkToFit="1"/>
    </xf>
    <xf numFmtId="176" fontId="14" fillId="13" borderId="0" xfId="0" applyNumberFormat="1" applyFont="1" applyFill="1" applyBorder="1" applyAlignment="1" applyProtection="1">
      <alignment horizontal="center" vertical="center" shrinkToFit="1"/>
    </xf>
    <xf numFmtId="179" fontId="14" fillId="13" borderId="0" xfId="0" applyNumberFormat="1" applyFont="1" applyFill="1" applyBorder="1" applyAlignment="1" applyProtection="1">
      <alignment horizontal="center" vertical="center" shrinkToFit="1"/>
    </xf>
    <xf numFmtId="179" fontId="14" fillId="13" borderId="26" xfId="0" applyNumberFormat="1" applyFont="1" applyFill="1" applyBorder="1" applyAlignment="1" applyProtection="1">
      <alignment horizontal="center" vertical="center" shrinkToFit="1"/>
    </xf>
    <xf numFmtId="178" fontId="14" fillId="13" borderId="0" xfId="0" applyNumberFormat="1" applyFont="1" applyFill="1" applyBorder="1" applyAlignment="1" applyProtection="1">
      <alignment horizontal="center" vertical="center" shrinkToFit="1"/>
    </xf>
    <xf numFmtId="176" fontId="14" fillId="13" borderId="26" xfId="0" applyNumberFormat="1" applyFont="1" applyFill="1" applyBorder="1" applyAlignment="1" applyProtection="1">
      <alignment horizontal="center" vertical="center" shrinkToFit="1"/>
    </xf>
    <xf numFmtId="179" fontId="14" fillId="13" borderId="20" xfId="0" applyNumberFormat="1" applyFont="1" applyFill="1" applyBorder="1" applyAlignment="1" applyProtection="1">
      <alignment horizontal="center" vertical="center" shrinkToFit="1"/>
    </xf>
    <xf numFmtId="176" fontId="14" fillId="8" borderId="0" xfId="0" applyNumberFormat="1" applyFont="1" applyFill="1" applyBorder="1" applyAlignment="1" applyProtection="1">
      <alignment horizontal="left" vertical="center"/>
    </xf>
    <xf numFmtId="176" fontId="14" fillId="8" borderId="0" xfId="0" applyNumberFormat="1" applyFont="1" applyFill="1" applyBorder="1" applyAlignment="1" applyProtection="1">
      <alignment horizontal="center" vertical="center" shrinkToFit="1"/>
    </xf>
    <xf numFmtId="179" fontId="14" fillId="8" borderId="0" xfId="0" applyNumberFormat="1" applyFont="1" applyFill="1" applyBorder="1" applyAlignment="1" applyProtection="1">
      <alignment horizontal="center" vertical="center" shrinkToFit="1"/>
    </xf>
    <xf numFmtId="176" fontId="14" fillId="10" borderId="24" xfId="0" applyNumberFormat="1" applyFont="1" applyFill="1" applyBorder="1" applyAlignment="1" applyProtection="1">
      <alignment horizontal="center" vertical="center" shrinkToFit="1"/>
    </xf>
    <xf numFmtId="176" fontId="14" fillId="10" borderId="22" xfId="0" applyNumberFormat="1" applyFont="1" applyFill="1" applyBorder="1" applyAlignment="1" applyProtection="1">
      <alignment horizontal="center" vertical="center" shrinkToFit="1"/>
    </xf>
    <xf numFmtId="176" fontId="14" fillId="10" borderId="5" xfId="0" applyNumberFormat="1" applyFont="1" applyFill="1" applyBorder="1" applyAlignment="1" applyProtection="1">
      <alignment horizontal="left" vertical="center"/>
    </xf>
    <xf numFmtId="176" fontId="14" fillId="10" borderId="3" xfId="0" applyNumberFormat="1" applyFont="1" applyFill="1" applyBorder="1" applyAlignment="1" applyProtection="1">
      <alignment horizontal="left" vertical="center"/>
    </xf>
    <xf numFmtId="176" fontId="14" fillId="13" borderId="34" xfId="0" applyNumberFormat="1" applyFont="1" applyFill="1" applyBorder="1" applyAlignment="1" applyProtection="1">
      <alignment horizontal="center" vertical="center"/>
    </xf>
    <xf numFmtId="176" fontId="14" fillId="13" borderId="10" xfId="0" applyNumberFormat="1" applyFont="1" applyFill="1" applyBorder="1" applyAlignment="1" applyProtection="1">
      <alignment horizontal="center" vertical="center"/>
    </xf>
    <xf numFmtId="180" fontId="14" fillId="13" borderId="5" xfId="0" applyNumberFormat="1" applyFont="1" applyFill="1" applyBorder="1" applyAlignment="1" applyProtection="1">
      <alignment horizontal="left" vertical="center" indent="2"/>
    </xf>
    <xf numFmtId="176" fontId="14" fillId="13" borderId="14" xfId="0" applyNumberFormat="1" applyFont="1" applyFill="1" applyBorder="1" applyAlignment="1" applyProtection="1">
      <alignment horizontal="center" vertical="center" shrinkToFit="1"/>
    </xf>
    <xf numFmtId="176" fontId="14" fillId="13" borderId="6" xfId="0" applyNumberFormat="1" applyFont="1" applyFill="1" applyBorder="1" applyAlignment="1" applyProtection="1">
      <alignment horizontal="center" vertical="center" shrinkToFit="1"/>
    </xf>
    <xf numFmtId="179" fontId="14" fillId="13" borderId="6" xfId="0" applyNumberFormat="1" applyFont="1" applyFill="1" applyBorder="1" applyAlignment="1" applyProtection="1">
      <alignment horizontal="center" vertical="center" shrinkToFit="1"/>
    </xf>
    <xf numFmtId="179" fontId="14" fillId="13" borderId="23" xfId="0" applyNumberFormat="1" applyFont="1" applyFill="1" applyBorder="1" applyAlignment="1" applyProtection="1">
      <alignment horizontal="center" vertical="center" shrinkToFit="1"/>
    </xf>
    <xf numFmtId="178" fontId="14" fillId="13" borderId="6" xfId="0" applyNumberFormat="1" applyFont="1" applyFill="1" applyBorder="1" applyAlignment="1" applyProtection="1">
      <alignment horizontal="center" vertical="center" shrinkToFit="1"/>
    </xf>
    <xf numFmtId="176" fontId="14" fillId="13" borderId="23" xfId="0" applyNumberFormat="1" applyFont="1" applyFill="1" applyBorder="1" applyAlignment="1" applyProtection="1">
      <alignment horizontal="center" vertical="center" shrinkToFit="1"/>
    </xf>
    <xf numFmtId="179" fontId="14" fillId="13" borderId="18" xfId="0" applyNumberFormat="1" applyFont="1" applyFill="1" applyBorder="1" applyAlignment="1" applyProtection="1">
      <alignment horizontal="center" vertical="center" shrinkToFit="1"/>
    </xf>
    <xf numFmtId="176" fontId="14" fillId="13" borderId="36" xfId="0" applyNumberFormat="1" applyFont="1" applyFill="1" applyBorder="1" applyAlignment="1" applyProtection="1">
      <alignment horizontal="center" vertical="center"/>
    </xf>
    <xf numFmtId="176" fontId="14" fillId="13" borderId="7" xfId="0" applyNumberFormat="1" applyFont="1" applyFill="1" applyBorder="1" applyAlignment="1" applyProtection="1">
      <alignment horizontal="center" vertical="center"/>
    </xf>
    <xf numFmtId="180" fontId="14" fillId="13" borderId="8" xfId="0" applyNumberFormat="1" applyFont="1" applyFill="1" applyBorder="1" applyAlignment="1" applyProtection="1">
      <alignment horizontal="left" vertical="center" indent="2"/>
    </xf>
    <xf numFmtId="176" fontId="14" fillId="13" borderId="15" xfId="0" applyNumberFormat="1" applyFont="1" applyFill="1" applyBorder="1" applyAlignment="1" applyProtection="1">
      <alignment horizontal="center" vertical="center" shrinkToFit="1"/>
    </xf>
    <xf numFmtId="176" fontId="14" fillId="13" borderId="9" xfId="0" applyNumberFormat="1" applyFont="1" applyFill="1" applyBorder="1" applyAlignment="1" applyProtection="1">
      <alignment horizontal="center" vertical="center" shrinkToFit="1"/>
    </xf>
    <xf numFmtId="179" fontId="14" fillId="13" borderId="9" xfId="0" applyNumberFormat="1" applyFont="1" applyFill="1" applyBorder="1" applyAlignment="1" applyProtection="1">
      <alignment horizontal="center" vertical="center" shrinkToFit="1"/>
    </xf>
    <xf numFmtId="179" fontId="14" fillId="13" borderId="25" xfId="0" applyNumberFormat="1" applyFont="1" applyFill="1" applyBorder="1" applyAlignment="1" applyProtection="1">
      <alignment horizontal="center" vertical="center" shrinkToFit="1"/>
    </xf>
    <xf numFmtId="178" fontId="14" fillId="13" borderId="9" xfId="0" applyNumberFormat="1" applyFont="1" applyFill="1" applyBorder="1" applyAlignment="1" applyProtection="1">
      <alignment horizontal="center" vertical="center" shrinkToFit="1"/>
    </xf>
    <xf numFmtId="176" fontId="14" fillId="13" borderId="25" xfId="0" applyNumberFormat="1" applyFont="1" applyFill="1" applyBorder="1" applyAlignment="1" applyProtection="1">
      <alignment horizontal="center" vertical="center" shrinkToFit="1"/>
    </xf>
    <xf numFmtId="179" fontId="14" fillId="13" borderId="19" xfId="0" applyNumberFormat="1" applyFont="1" applyFill="1" applyBorder="1" applyAlignment="1" applyProtection="1">
      <alignment horizontal="center" vertical="center" shrinkToFit="1"/>
    </xf>
    <xf numFmtId="176" fontId="14" fillId="12" borderId="35" xfId="0" applyNumberFormat="1" applyFont="1" applyFill="1" applyBorder="1" applyAlignment="1" applyProtection="1">
      <alignment horizontal="center" vertical="center"/>
    </xf>
    <xf numFmtId="176" fontId="14" fillId="12" borderId="2" xfId="0" applyNumberFormat="1" applyFont="1" applyFill="1" applyBorder="1" applyAlignment="1" applyProtection="1">
      <alignment horizontal="center" vertical="center"/>
    </xf>
    <xf numFmtId="180" fontId="14" fillId="12" borderId="3" xfId="0" applyNumberFormat="1" applyFont="1" applyFill="1" applyBorder="1" applyAlignment="1" applyProtection="1">
      <alignment horizontal="left" vertical="center" indent="2"/>
    </xf>
    <xf numFmtId="176" fontId="14" fillId="12" borderId="13" xfId="0" applyNumberFormat="1" applyFont="1" applyFill="1" applyBorder="1" applyAlignment="1" applyProtection="1">
      <alignment horizontal="center" vertical="center" shrinkToFit="1"/>
    </xf>
    <xf numFmtId="176" fontId="14" fillId="12" borderId="4" xfId="0" applyNumberFormat="1" applyFont="1" applyFill="1" applyBorder="1" applyAlignment="1" applyProtection="1">
      <alignment horizontal="center" vertical="center" shrinkToFit="1"/>
    </xf>
    <xf numFmtId="179" fontId="14" fillId="12" borderId="4" xfId="0" applyNumberFormat="1" applyFont="1" applyFill="1" applyBorder="1" applyAlignment="1" applyProtection="1">
      <alignment horizontal="center" vertical="center" shrinkToFit="1"/>
    </xf>
    <xf numFmtId="179" fontId="14" fillId="12" borderId="21" xfId="0" applyNumberFormat="1" applyFont="1" applyFill="1" applyBorder="1" applyAlignment="1" applyProtection="1">
      <alignment horizontal="center" vertical="center" shrinkToFit="1"/>
    </xf>
    <xf numFmtId="178" fontId="14" fillId="12" borderId="4" xfId="0" applyNumberFormat="1" applyFont="1" applyFill="1" applyBorder="1" applyAlignment="1" applyProtection="1">
      <alignment horizontal="center" vertical="center" shrinkToFit="1"/>
    </xf>
    <xf numFmtId="176" fontId="14" fillId="12" borderId="21" xfId="0" applyNumberFormat="1" applyFont="1" applyFill="1" applyBorder="1" applyAlignment="1" applyProtection="1">
      <alignment horizontal="center" vertical="center" shrinkToFit="1"/>
    </xf>
    <xf numFmtId="179" fontId="14" fillId="12" borderId="17" xfId="0" applyNumberFormat="1" applyFont="1" applyFill="1" applyBorder="1" applyAlignment="1" applyProtection="1">
      <alignment horizontal="center" vertical="center" shrinkToFit="1"/>
    </xf>
    <xf numFmtId="180" fontId="14" fillId="10" borderId="12" xfId="0" applyNumberFormat="1" applyFont="1" applyFill="1" applyBorder="1" applyAlignment="1" applyProtection="1">
      <alignment horizontal="left" vertical="center" indent="4"/>
    </xf>
    <xf numFmtId="177" fontId="14" fillId="8" borderId="28" xfId="0" applyNumberFormat="1" applyFont="1" applyFill="1" applyBorder="1" applyAlignment="1" applyProtection="1">
      <alignment horizontal="centerContinuous" vertical="center" shrinkToFit="1"/>
    </xf>
    <xf numFmtId="176" fontId="14" fillId="9" borderId="8" xfId="0" applyNumberFormat="1" applyFont="1" applyFill="1" applyBorder="1" applyAlignment="1" applyProtection="1">
      <alignment horizontal="left" vertical="center"/>
    </xf>
    <xf numFmtId="176" fontId="14" fillId="9" borderId="5" xfId="0" applyNumberFormat="1" applyFont="1" applyFill="1" applyBorder="1" applyAlignment="1" applyProtection="1">
      <alignment horizontal="left" vertical="center"/>
    </xf>
    <xf numFmtId="176" fontId="14" fillId="9" borderId="12" xfId="0" applyNumberFormat="1" applyFont="1" applyFill="1" applyBorder="1" applyAlignment="1" applyProtection="1">
      <alignment horizontal="left" vertical="center"/>
    </xf>
    <xf numFmtId="176" fontId="14" fillId="9" borderId="3" xfId="0" applyNumberFormat="1" applyFont="1" applyFill="1" applyBorder="1" applyAlignment="1" applyProtection="1">
      <alignment horizontal="left" vertical="center"/>
    </xf>
    <xf numFmtId="176" fontId="14" fillId="10" borderId="8" xfId="0" applyNumberFormat="1" applyFont="1" applyFill="1" applyBorder="1" applyAlignment="1" applyProtection="1">
      <alignment horizontal="left" vertical="center"/>
    </xf>
    <xf numFmtId="176" fontId="14" fillId="10" borderId="12" xfId="0" applyNumberFormat="1" applyFont="1" applyFill="1" applyBorder="1" applyAlignment="1" applyProtection="1">
      <alignment horizontal="left" vertical="center"/>
    </xf>
    <xf numFmtId="176" fontId="14" fillId="11" borderId="8" xfId="0" applyNumberFormat="1" applyFont="1" applyFill="1" applyBorder="1" applyAlignment="1" applyProtection="1">
      <alignment horizontal="left" vertical="center"/>
    </xf>
    <xf numFmtId="176" fontId="14" fillId="11" borderId="5" xfId="0" applyNumberFormat="1" applyFont="1" applyFill="1" applyBorder="1" applyAlignment="1" applyProtection="1">
      <alignment horizontal="left" vertical="center"/>
    </xf>
    <xf numFmtId="176" fontId="14" fillId="11" borderId="12" xfId="0" applyNumberFormat="1" applyFont="1" applyFill="1" applyBorder="1" applyAlignment="1" applyProtection="1">
      <alignment horizontal="left" vertical="center"/>
    </xf>
    <xf numFmtId="176" fontId="14" fillId="11" borderId="3" xfId="0" applyNumberFormat="1" applyFont="1" applyFill="1" applyBorder="1" applyAlignment="1" applyProtection="1">
      <alignment horizontal="left" vertical="center"/>
    </xf>
    <xf numFmtId="176" fontId="14" fillId="12" borderId="5" xfId="0" applyNumberFormat="1" applyFont="1" applyFill="1" applyBorder="1" applyAlignment="1" applyProtection="1">
      <alignment horizontal="left" vertical="center"/>
    </xf>
    <xf numFmtId="176" fontId="14" fillId="12" borderId="12" xfId="0" applyNumberFormat="1" applyFont="1" applyFill="1" applyBorder="1" applyAlignment="1" applyProtection="1">
      <alignment horizontal="left" vertical="center"/>
    </xf>
    <xf numFmtId="176" fontId="14" fillId="12" borderId="3" xfId="0" applyNumberFormat="1" applyFont="1" applyFill="1" applyBorder="1" applyAlignment="1" applyProtection="1">
      <alignment horizontal="left" vertical="center"/>
    </xf>
    <xf numFmtId="176" fontId="14" fillId="13" borderId="5" xfId="0" applyNumberFormat="1" applyFont="1" applyFill="1" applyBorder="1" applyAlignment="1" applyProtection="1">
      <alignment horizontal="left" vertical="center"/>
    </xf>
    <xf numFmtId="176" fontId="14" fillId="13" borderId="8" xfId="0" applyNumberFormat="1" applyFont="1" applyFill="1" applyBorder="1" applyAlignment="1" applyProtection="1">
      <alignment horizontal="left" vertical="center"/>
    </xf>
    <xf numFmtId="176" fontId="14" fillId="13" borderId="12" xfId="0" applyNumberFormat="1" applyFont="1" applyFill="1" applyBorder="1" applyAlignment="1" applyProtection="1">
      <alignment horizontal="left" vertical="center"/>
    </xf>
    <xf numFmtId="176" fontId="14" fillId="10" borderId="34" xfId="0" applyNumberFormat="1" applyFont="1" applyFill="1" applyBorder="1" applyAlignment="1" applyProtection="1">
      <alignment horizontal="center" vertical="center"/>
    </xf>
    <xf numFmtId="176" fontId="14" fillId="10" borderId="33" xfId="0" applyNumberFormat="1" applyFont="1" applyFill="1" applyBorder="1" applyAlignment="1" applyProtection="1">
      <alignment horizontal="center" vertical="center"/>
    </xf>
    <xf numFmtId="176" fontId="14" fillId="15" borderId="33" xfId="0" applyNumberFormat="1" applyFont="1" applyFill="1" applyBorder="1" applyAlignment="1" applyProtection="1">
      <alignment horizontal="center" vertical="center"/>
    </xf>
    <xf numFmtId="176" fontId="14" fillId="15" borderId="11" xfId="0" applyNumberFormat="1" applyFont="1" applyFill="1" applyBorder="1" applyAlignment="1" applyProtection="1">
      <alignment horizontal="center" vertical="center"/>
    </xf>
    <xf numFmtId="180" fontId="14" fillId="15" borderId="12" xfId="0" applyNumberFormat="1" applyFont="1" applyFill="1" applyBorder="1" applyAlignment="1" applyProtection="1">
      <alignment horizontal="left" vertical="center" indent="2"/>
    </xf>
    <xf numFmtId="176" fontId="14" fillId="15" borderId="12" xfId="0" applyNumberFormat="1" applyFont="1" applyFill="1" applyBorder="1" applyAlignment="1" applyProtection="1">
      <alignment horizontal="left" vertical="center"/>
    </xf>
    <xf numFmtId="176" fontId="14" fillId="15" borderId="16" xfId="0" applyNumberFormat="1" applyFont="1" applyFill="1" applyBorder="1" applyAlignment="1" applyProtection="1">
      <alignment horizontal="center" vertical="center" shrinkToFit="1"/>
    </xf>
    <xf numFmtId="176" fontId="14" fillId="15" borderId="0" xfId="0" applyNumberFormat="1" applyFont="1" applyFill="1" applyBorder="1" applyAlignment="1" applyProtection="1">
      <alignment horizontal="center" vertical="center" shrinkToFit="1"/>
    </xf>
    <xf numFmtId="179" fontId="14" fillId="15" borderId="0" xfId="0" applyNumberFormat="1" applyFont="1" applyFill="1" applyBorder="1" applyAlignment="1" applyProtection="1">
      <alignment horizontal="center" vertical="center" shrinkToFit="1"/>
    </xf>
    <xf numFmtId="179" fontId="14" fillId="15" borderId="26" xfId="0" applyNumberFormat="1" applyFont="1" applyFill="1" applyBorder="1" applyAlignment="1" applyProtection="1">
      <alignment horizontal="center" vertical="center" shrinkToFit="1"/>
    </xf>
    <xf numFmtId="178" fontId="14" fillId="15" borderId="0" xfId="0" applyNumberFormat="1" applyFont="1" applyFill="1" applyBorder="1" applyAlignment="1" applyProtection="1">
      <alignment horizontal="center" vertical="center" shrinkToFit="1"/>
    </xf>
    <xf numFmtId="176" fontId="14" fillId="15" borderId="26" xfId="0" applyNumberFormat="1" applyFont="1" applyFill="1" applyBorder="1" applyAlignment="1" applyProtection="1">
      <alignment horizontal="center" vertical="center" shrinkToFit="1"/>
    </xf>
    <xf numFmtId="179" fontId="14" fillId="15" borderId="20" xfId="0" applyNumberFormat="1" applyFont="1" applyFill="1" applyBorder="1" applyAlignment="1" applyProtection="1">
      <alignment horizontal="center" vertical="center" shrinkToFit="1"/>
    </xf>
    <xf numFmtId="176" fontId="14" fillId="15" borderId="37" xfId="0" applyNumberFormat="1" applyFont="1" applyFill="1" applyBorder="1" applyAlignment="1" applyProtection="1">
      <alignment horizontal="center" vertical="center"/>
    </xf>
    <xf numFmtId="176" fontId="14" fillId="15" borderId="38" xfId="0" applyNumberFormat="1" applyFont="1" applyFill="1" applyBorder="1" applyAlignment="1" applyProtection="1">
      <alignment horizontal="center" vertical="center"/>
    </xf>
    <xf numFmtId="180" fontId="14" fillId="15" borderId="39" xfId="0" applyNumberFormat="1" applyFont="1" applyFill="1" applyBorder="1" applyAlignment="1" applyProtection="1">
      <alignment horizontal="left" vertical="center" indent="2"/>
    </xf>
    <xf numFmtId="176" fontId="14" fillId="15" borderId="39" xfId="0" applyNumberFormat="1" applyFont="1" applyFill="1" applyBorder="1" applyAlignment="1" applyProtection="1">
      <alignment horizontal="left" vertical="center"/>
    </xf>
    <xf numFmtId="176" fontId="14" fillId="15" borderId="40" xfId="0" applyNumberFormat="1" applyFont="1" applyFill="1" applyBorder="1" applyAlignment="1" applyProtection="1">
      <alignment horizontal="center" vertical="center" shrinkToFit="1"/>
    </xf>
    <xf numFmtId="176" fontId="14" fillId="15" borderId="41" xfId="0" applyNumberFormat="1" applyFont="1" applyFill="1" applyBorder="1" applyAlignment="1" applyProtection="1">
      <alignment horizontal="center" vertical="center" shrinkToFit="1"/>
    </xf>
    <xf numFmtId="179" fontId="14" fillId="15" borderId="41" xfId="0" applyNumberFormat="1" applyFont="1" applyFill="1" applyBorder="1" applyAlignment="1" applyProtection="1">
      <alignment horizontal="center" vertical="center" shrinkToFit="1"/>
    </xf>
    <xf numFmtId="179" fontId="14" fillId="15" borderId="42" xfId="0" applyNumberFormat="1" applyFont="1" applyFill="1" applyBorder="1" applyAlignment="1" applyProtection="1">
      <alignment horizontal="center" vertical="center" shrinkToFit="1"/>
    </xf>
    <xf numFmtId="178" fontId="14" fillId="15" borderId="41" xfId="0" applyNumberFormat="1" applyFont="1" applyFill="1" applyBorder="1" applyAlignment="1" applyProtection="1">
      <alignment horizontal="center" vertical="center" shrinkToFit="1"/>
    </xf>
    <xf numFmtId="176" fontId="14" fillId="15" borderId="42" xfId="0" applyNumberFormat="1" applyFont="1" applyFill="1" applyBorder="1" applyAlignment="1" applyProtection="1">
      <alignment horizontal="center" vertical="center" shrinkToFit="1"/>
    </xf>
    <xf numFmtId="179" fontId="14" fillId="15" borderId="43" xfId="0" applyNumberFormat="1" applyFont="1" applyFill="1" applyBorder="1" applyAlignment="1" applyProtection="1">
      <alignment horizontal="center" vertical="center" shrinkToFit="1"/>
    </xf>
    <xf numFmtId="176" fontId="14" fillId="14" borderId="25" xfId="0" applyNumberFormat="1" applyFont="1" applyFill="1" applyBorder="1" applyAlignment="1" applyProtection="1">
      <alignment horizontal="center" vertical="center" shrinkToFit="1"/>
    </xf>
    <xf numFmtId="178" fontId="14" fillId="14" borderId="9" xfId="0" applyNumberFormat="1" applyFont="1" applyFill="1" applyBorder="1" applyAlignment="1" applyProtection="1">
      <alignment horizontal="center" vertical="center" shrinkToFit="1"/>
    </xf>
    <xf numFmtId="176" fontId="14" fillId="13" borderId="35" xfId="0" applyNumberFormat="1" applyFont="1" applyFill="1" applyBorder="1" applyAlignment="1" applyProtection="1">
      <alignment horizontal="center" vertical="center"/>
    </xf>
    <xf numFmtId="176" fontId="14" fillId="13" borderId="2" xfId="0" applyNumberFormat="1" applyFont="1" applyFill="1" applyBorder="1" applyAlignment="1" applyProtection="1">
      <alignment horizontal="center" vertical="center"/>
    </xf>
    <xf numFmtId="180" fontId="14" fillId="13" borderId="3" xfId="0" applyNumberFormat="1" applyFont="1" applyFill="1" applyBorder="1" applyAlignment="1" applyProtection="1">
      <alignment horizontal="left" vertical="center" indent="2"/>
    </xf>
    <xf numFmtId="176" fontId="14" fillId="13" borderId="3" xfId="0" applyNumberFormat="1" applyFont="1" applyFill="1" applyBorder="1" applyAlignment="1" applyProtection="1">
      <alignment horizontal="left" vertical="center"/>
    </xf>
    <xf numFmtId="176" fontId="14" fillId="13" borderId="13" xfId="0" applyNumberFormat="1" applyFont="1" applyFill="1" applyBorder="1" applyAlignment="1" applyProtection="1">
      <alignment horizontal="center" vertical="center" shrinkToFit="1"/>
    </xf>
    <xf numFmtId="176" fontId="14" fillId="13" borderId="4" xfId="0" applyNumberFormat="1" applyFont="1" applyFill="1" applyBorder="1" applyAlignment="1" applyProtection="1">
      <alignment horizontal="center" vertical="center" shrinkToFit="1"/>
    </xf>
    <xf numFmtId="179" fontId="14" fillId="13" borderId="4" xfId="0" applyNumberFormat="1" applyFont="1" applyFill="1" applyBorder="1" applyAlignment="1" applyProtection="1">
      <alignment horizontal="center" vertical="center" shrinkToFit="1"/>
    </xf>
    <xf numFmtId="179" fontId="14" fillId="13" borderId="21" xfId="0" applyNumberFormat="1" applyFont="1" applyFill="1" applyBorder="1" applyAlignment="1" applyProtection="1">
      <alignment horizontal="center" vertical="center" shrinkToFit="1"/>
    </xf>
    <xf numFmtId="178" fontId="14" fillId="13" borderId="4" xfId="0" applyNumberFormat="1" applyFont="1" applyFill="1" applyBorder="1" applyAlignment="1" applyProtection="1">
      <alignment horizontal="center" vertical="center" shrinkToFit="1"/>
    </xf>
    <xf numFmtId="176" fontId="14" fillId="13" borderId="21" xfId="0" applyNumberFormat="1" applyFont="1" applyFill="1" applyBorder="1" applyAlignment="1" applyProtection="1">
      <alignment horizontal="center" vertical="center" shrinkToFit="1"/>
    </xf>
    <xf numFmtId="179" fontId="14" fillId="13" borderId="17" xfId="0" applyNumberFormat="1" applyFont="1" applyFill="1" applyBorder="1" applyAlignment="1" applyProtection="1">
      <alignment horizontal="center" vertical="center" shrinkToFit="1"/>
    </xf>
    <xf numFmtId="176" fontId="14" fillId="15" borderId="34" xfId="0" applyNumberFormat="1" applyFont="1" applyFill="1" applyBorder="1" applyAlignment="1" applyProtection="1">
      <alignment horizontal="center" vertical="center"/>
    </xf>
    <xf numFmtId="176" fontId="14" fillId="15" borderId="10" xfId="0" applyNumberFormat="1" applyFont="1" applyFill="1" applyBorder="1" applyAlignment="1" applyProtection="1">
      <alignment horizontal="center" vertical="center"/>
    </xf>
    <xf numFmtId="180" fontId="14" fillId="15" borderId="5" xfId="0" applyNumberFormat="1" applyFont="1" applyFill="1" applyBorder="1" applyAlignment="1" applyProtection="1">
      <alignment horizontal="left" vertical="center" indent="2"/>
    </xf>
    <xf numFmtId="176" fontId="14" fillId="15" borderId="5" xfId="0" applyNumberFormat="1" applyFont="1" applyFill="1" applyBorder="1" applyAlignment="1" applyProtection="1">
      <alignment horizontal="left" vertical="center"/>
    </xf>
    <xf numFmtId="176" fontId="14" fillId="15" borderId="14" xfId="0" applyNumberFormat="1" applyFont="1" applyFill="1" applyBorder="1" applyAlignment="1" applyProtection="1">
      <alignment horizontal="center" vertical="center" shrinkToFit="1"/>
    </xf>
    <xf numFmtId="176" fontId="14" fillId="15" borderId="6" xfId="0" applyNumberFormat="1" applyFont="1" applyFill="1" applyBorder="1" applyAlignment="1" applyProtection="1">
      <alignment horizontal="center" vertical="center" shrinkToFit="1"/>
    </xf>
    <xf numFmtId="179" fontId="14" fillId="15" borderId="6" xfId="0" applyNumberFormat="1" applyFont="1" applyFill="1" applyBorder="1" applyAlignment="1" applyProtection="1">
      <alignment horizontal="center" vertical="center" shrinkToFit="1"/>
    </xf>
    <xf numFmtId="179" fontId="14" fillId="15" borderId="23" xfId="0" applyNumberFormat="1" applyFont="1" applyFill="1" applyBorder="1" applyAlignment="1" applyProtection="1">
      <alignment horizontal="center" vertical="center" shrinkToFit="1"/>
    </xf>
    <xf numFmtId="178" fontId="14" fillId="15" borderId="6" xfId="0" applyNumberFormat="1" applyFont="1" applyFill="1" applyBorder="1" applyAlignment="1" applyProtection="1">
      <alignment horizontal="center" vertical="center" shrinkToFit="1"/>
    </xf>
    <xf numFmtId="176" fontId="14" fillId="15" borderId="23" xfId="0" applyNumberFormat="1" applyFont="1" applyFill="1" applyBorder="1" applyAlignment="1" applyProtection="1">
      <alignment horizontal="center" vertical="center" shrinkToFit="1"/>
    </xf>
    <xf numFmtId="179" fontId="14" fillId="15" borderId="18" xfId="0" applyNumberFormat="1" applyFont="1" applyFill="1" applyBorder="1" applyAlignment="1" applyProtection="1">
      <alignment horizontal="center" vertical="center" shrinkToFit="1"/>
    </xf>
    <xf numFmtId="179" fontId="15" fillId="8" borderId="28" xfId="0" applyNumberFormat="1" applyFont="1" applyFill="1" applyBorder="1" applyAlignment="1" applyProtection="1">
      <alignment horizontal="centerContinuous" vertical="center"/>
    </xf>
    <xf numFmtId="179" fontId="14" fillId="8" borderId="23" xfId="0" applyNumberFormat="1" applyFont="1" applyFill="1" applyBorder="1" applyAlignment="1" applyProtection="1">
      <alignment horizontal="centerContinuous" vertical="center"/>
    </xf>
    <xf numFmtId="179" fontId="14" fillId="14" borderId="25" xfId="0" applyNumberFormat="1" applyFont="1" applyFill="1" applyBorder="1" applyAlignment="1" applyProtection="1">
      <alignment horizontal="center" vertical="center" shrinkToFit="1"/>
    </xf>
    <xf numFmtId="0" fontId="14" fillId="14" borderId="35" xfId="0" applyNumberFormat="1" applyFont="1" applyFill="1" applyBorder="1" applyAlignment="1" applyProtection="1">
      <alignment horizontal="center" vertical="center"/>
    </xf>
    <xf numFmtId="176" fontId="14" fillId="8" borderId="0" xfId="0" applyNumberFormat="1" applyFont="1" applyFill="1" applyBorder="1" applyProtection="1">
      <alignment vertical="center"/>
    </xf>
    <xf numFmtId="180" fontId="17" fillId="13" borderId="45" xfId="0" applyNumberFormat="1" applyFont="1" applyFill="1" applyBorder="1" applyAlignment="1">
      <alignment horizontal="center" vertical="center" shrinkToFit="1"/>
    </xf>
    <xf numFmtId="180" fontId="19" fillId="16" borderId="0" xfId="0" applyNumberFormat="1" applyFont="1" applyFill="1" applyAlignment="1">
      <alignment horizontal="center" vertical="center" shrinkToFit="1"/>
    </xf>
    <xf numFmtId="180" fontId="17" fillId="13" borderId="48" xfId="0" applyNumberFormat="1" applyFont="1" applyFill="1" applyBorder="1" applyAlignment="1">
      <alignment horizontal="center" vertical="center" shrinkToFit="1"/>
    </xf>
    <xf numFmtId="180" fontId="19" fillId="16" borderId="0" xfId="0" applyNumberFormat="1" applyFont="1" applyFill="1" applyBorder="1" applyAlignment="1">
      <alignment horizontal="center" vertical="center" shrinkToFit="1"/>
    </xf>
    <xf numFmtId="181" fontId="17" fillId="13" borderId="51" xfId="0" applyNumberFormat="1" applyFont="1" applyFill="1" applyBorder="1" applyAlignment="1">
      <alignment horizontal="center" vertical="center" shrinkToFit="1"/>
    </xf>
    <xf numFmtId="181" fontId="19" fillId="16" borderId="0" xfId="0" applyNumberFormat="1" applyFont="1" applyFill="1" applyBorder="1" applyAlignment="1">
      <alignment horizontal="center" vertical="center" shrinkToFit="1"/>
    </xf>
    <xf numFmtId="181" fontId="17" fillId="13" borderId="48" xfId="0" applyNumberFormat="1" applyFont="1" applyFill="1" applyBorder="1" applyAlignment="1">
      <alignment horizontal="center" vertical="center" shrinkToFit="1"/>
    </xf>
    <xf numFmtId="181" fontId="19" fillId="16" borderId="0" xfId="0" applyNumberFormat="1" applyFont="1" applyFill="1" applyAlignment="1">
      <alignment horizontal="center" vertical="center" shrinkToFit="1"/>
    </xf>
    <xf numFmtId="182" fontId="17" fillId="13" borderId="48" xfId="0" applyNumberFormat="1" applyFont="1" applyFill="1" applyBorder="1" applyAlignment="1">
      <alignment horizontal="center" vertical="center" shrinkToFit="1"/>
    </xf>
    <xf numFmtId="182" fontId="19" fillId="16" borderId="0" xfId="0" applyNumberFormat="1" applyFont="1" applyFill="1" applyAlignment="1">
      <alignment horizontal="center" vertical="center" shrinkToFit="1"/>
    </xf>
    <xf numFmtId="182" fontId="17" fillId="13" borderId="54" xfId="0" applyNumberFormat="1" applyFont="1" applyFill="1" applyBorder="1" applyAlignment="1">
      <alignment horizontal="center" vertical="center" shrinkToFit="1"/>
    </xf>
    <xf numFmtId="179" fontId="17" fillId="13" borderId="48" xfId="0" applyNumberFormat="1" applyFont="1" applyFill="1" applyBorder="1" applyAlignment="1">
      <alignment horizontal="center" vertical="center" shrinkToFit="1"/>
    </xf>
    <xf numFmtId="179" fontId="19" fillId="16" borderId="0" xfId="0" applyNumberFormat="1" applyFont="1" applyFill="1" applyAlignment="1">
      <alignment horizontal="center" vertical="center" shrinkToFit="1"/>
    </xf>
    <xf numFmtId="183" fontId="17" fillId="13" borderId="48" xfId="0" applyNumberFormat="1" applyFont="1" applyFill="1" applyBorder="1" applyAlignment="1">
      <alignment horizontal="center" vertical="center" shrinkToFit="1"/>
    </xf>
    <xf numFmtId="183" fontId="19" fillId="16" borderId="0" xfId="0" applyNumberFormat="1" applyFont="1" applyFill="1" applyAlignment="1">
      <alignment horizontal="center" vertical="center" shrinkToFit="1"/>
    </xf>
    <xf numFmtId="179" fontId="17" fillId="13" borderId="57" xfId="0" applyNumberFormat="1" applyFont="1" applyFill="1" applyBorder="1" applyAlignment="1">
      <alignment horizontal="center" vertical="center" shrinkToFit="1"/>
    </xf>
    <xf numFmtId="183" fontId="17" fillId="13" borderId="60" xfId="0" applyNumberFormat="1" applyFont="1" applyFill="1" applyBorder="1" applyAlignment="1">
      <alignment horizontal="center" vertical="center" shrinkToFit="1"/>
    </xf>
    <xf numFmtId="180" fontId="17" fillId="16" borderId="61" xfId="0" applyNumberFormat="1" applyFont="1" applyFill="1" applyBorder="1" applyAlignment="1">
      <alignment horizontal="center" vertical="center" shrinkToFit="1"/>
    </xf>
    <xf numFmtId="180" fontId="17" fillId="16" borderId="62" xfId="0" applyNumberFormat="1" applyFont="1" applyFill="1" applyBorder="1" applyAlignment="1">
      <alignment horizontal="center" vertical="center" shrinkToFit="1"/>
    </xf>
    <xf numFmtId="182" fontId="17" fillId="16" borderId="63" xfId="0" applyNumberFormat="1" applyFont="1" applyFill="1" applyBorder="1" applyAlignment="1">
      <alignment horizontal="center" vertical="center" shrinkToFit="1"/>
    </xf>
    <xf numFmtId="180" fontId="17" fillId="16" borderId="64" xfId="0" applyNumberFormat="1" applyFont="1" applyFill="1" applyBorder="1" applyAlignment="1">
      <alignment horizontal="center" vertical="center" shrinkToFit="1"/>
    </xf>
    <xf numFmtId="180" fontId="17" fillId="16" borderId="65" xfId="0" applyNumberFormat="1" applyFont="1" applyFill="1" applyBorder="1" applyAlignment="1">
      <alignment horizontal="center" vertical="center" shrinkToFit="1"/>
    </xf>
    <xf numFmtId="182" fontId="17" fillId="16" borderId="66" xfId="0" applyNumberFormat="1" applyFont="1" applyFill="1" applyBorder="1" applyAlignment="1">
      <alignment horizontal="center" vertical="center" shrinkToFit="1"/>
    </xf>
    <xf numFmtId="180" fontId="17" fillId="17" borderId="45" xfId="0" applyNumberFormat="1" applyFont="1" applyFill="1" applyBorder="1" applyAlignment="1">
      <alignment horizontal="center" vertical="center" shrinkToFit="1"/>
    </xf>
    <xf numFmtId="180" fontId="17" fillId="17" borderId="48" xfId="0" applyNumberFormat="1" applyFont="1" applyFill="1" applyBorder="1" applyAlignment="1">
      <alignment horizontal="center" vertical="center" shrinkToFit="1"/>
    </xf>
    <xf numFmtId="181" fontId="17" fillId="17" borderId="51" xfId="0" applyNumberFormat="1" applyFont="1" applyFill="1" applyBorder="1" applyAlignment="1">
      <alignment horizontal="center" vertical="center" shrinkToFit="1"/>
    </xf>
    <xf numFmtId="181" fontId="17" fillId="17" borderId="48" xfId="0" applyNumberFormat="1" applyFont="1" applyFill="1" applyBorder="1" applyAlignment="1">
      <alignment horizontal="center" vertical="center" shrinkToFit="1"/>
    </xf>
    <xf numFmtId="182" fontId="17" fillId="17" borderId="48" xfId="0" applyNumberFormat="1" applyFont="1" applyFill="1" applyBorder="1" applyAlignment="1">
      <alignment horizontal="center" vertical="center" shrinkToFit="1"/>
    </xf>
    <xf numFmtId="182" fontId="17" fillId="17" borderId="54" xfId="0" applyNumberFormat="1" applyFont="1" applyFill="1" applyBorder="1" applyAlignment="1">
      <alignment horizontal="center" vertical="center" shrinkToFit="1"/>
    </xf>
    <xf numFmtId="179" fontId="17" fillId="17" borderId="48" xfId="0" applyNumberFormat="1" applyFont="1" applyFill="1" applyBorder="1" applyAlignment="1">
      <alignment horizontal="center" vertical="center" shrinkToFit="1"/>
    </xf>
    <xf numFmtId="183" fontId="17" fillId="17" borderId="48" xfId="0" applyNumberFormat="1" applyFont="1" applyFill="1" applyBorder="1" applyAlignment="1">
      <alignment horizontal="center" vertical="center" shrinkToFit="1"/>
    </xf>
    <xf numFmtId="179" fontId="17" fillId="17" borderId="57" xfId="0" applyNumberFormat="1" applyFont="1" applyFill="1" applyBorder="1" applyAlignment="1">
      <alignment horizontal="center" vertical="center" shrinkToFit="1"/>
    </xf>
    <xf numFmtId="183" fontId="17" fillId="17" borderId="60" xfId="0" applyNumberFormat="1" applyFont="1" applyFill="1" applyBorder="1" applyAlignment="1">
      <alignment horizontal="center" vertical="center" shrinkToFit="1"/>
    </xf>
    <xf numFmtId="180" fontId="17" fillId="16" borderId="44" xfId="0" applyNumberFormat="1" applyFont="1" applyFill="1" applyBorder="1" applyAlignment="1">
      <alignment horizontal="center" vertical="center" shrinkToFit="1"/>
    </xf>
    <xf numFmtId="180" fontId="17" fillId="16" borderId="24" xfId="0" applyNumberFormat="1" applyFont="1" applyFill="1" applyBorder="1" applyAlignment="1">
      <alignment horizontal="center" vertical="center" shrinkToFit="1"/>
    </xf>
    <xf numFmtId="180" fontId="17" fillId="16" borderId="46" xfId="0" applyNumberFormat="1" applyFont="1" applyFill="1" applyBorder="1" applyAlignment="1">
      <alignment horizontal="center" vertical="center" shrinkToFit="1"/>
    </xf>
    <xf numFmtId="180" fontId="17" fillId="16" borderId="47" xfId="0" applyNumberFormat="1" applyFont="1" applyFill="1" applyBorder="1" applyAlignment="1">
      <alignment horizontal="center" vertical="center" shrinkToFit="1"/>
    </xf>
    <xf numFmtId="181" fontId="17" fillId="16" borderId="49" xfId="0" applyNumberFormat="1" applyFont="1" applyFill="1" applyBorder="1" applyAlignment="1">
      <alignment horizontal="center" vertical="center" shrinkToFit="1"/>
    </xf>
    <xf numFmtId="181" fontId="17" fillId="16" borderId="50" xfId="0" applyNumberFormat="1" applyFont="1" applyFill="1" applyBorder="1" applyAlignment="1">
      <alignment horizontal="center" vertical="center" shrinkToFit="1"/>
    </xf>
    <xf numFmtId="181" fontId="17" fillId="16" borderId="46" xfId="0" applyNumberFormat="1" applyFont="1" applyFill="1" applyBorder="1" applyAlignment="1">
      <alignment horizontal="center" vertical="center" shrinkToFit="1"/>
    </xf>
    <xf numFmtId="181" fontId="17" fillId="16" borderId="47" xfId="0" applyNumberFormat="1" applyFont="1" applyFill="1" applyBorder="1" applyAlignment="1">
      <alignment horizontal="center" vertical="center" shrinkToFit="1"/>
    </xf>
    <xf numFmtId="182" fontId="17" fillId="16" borderId="46" xfId="0" applyNumberFormat="1" applyFont="1" applyFill="1" applyBorder="1" applyAlignment="1">
      <alignment horizontal="center" vertical="center" shrinkToFit="1"/>
    </xf>
    <xf numFmtId="182" fontId="17" fillId="16" borderId="47" xfId="0" applyNumberFormat="1" applyFont="1" applyFill="1" applyBorder="1" applyAlignment="1">
      <alignment horizontal="center" vertical="center" shrinkToFit="1"/>
    </xf>
    <xf numFmtId="182" fontId="17" fillId="16" borderId="52" xfId="0" applyNumberFormat="1" applyFont="1" applyFill="1" applyBorder="1" applyAlignment="1">
      <alignment horizontal="center" vertical="center" shrinkToFit="1"/>
    </xf>
    <xf numFmtId="182" fontId="17" fillId="16" borderId="53" xfId="0" applyNumberFormat="1" applyFont="1" applyFill="1" applyBorder="1" applyAlignment="1">
      <alignment horizontal="center" vertical="center" shrinkToFit="1"/>
    </xf>
    <xf numFmtId="179" fontId="17" fillId="16" borderId="46" xfId="0" applyNumberFormat="1" applyFont="1" applyFill="1" applyBorder="1" applyAlignment="1">
      <alignment horizontal="center" vertical="center" shrinkToFit="1"/>
    </xf>
    <xf numFmtId="179" fontId="17" fillId="16" borderId="47" xfId="0" applyNumberFormat="1" applyFont="1" applyFill="1" applyBorder="1" applyAlignment="1">
      <alignment horizontal="center" vertical="center" shrinkToFit="1"/>
    </xf>
    <xf numFmtId="183" fontId="17" fillId="16" borderId="46" xfId="0" applyNumberFormat="1" applyFont="1" applyFill="1" applyBorder="1" applyAlignment="1">
      <alignment horizontal="center" vertical="center" shrinkToFit="1"/>
    </xf>
    <xf numFmtId="183" fontId="17" fillId="16" borderId="47" xfId="0" applyNumberFormat="1" applyFont="1" applyFill="1" applyBorder="1" applyAlignment="1">
      <alignment horizontal="center" vertical="center" shrinkToFit="1"/>
    </xf>
    <xf numFmtId="179" fontId="17" fillId="16" borderId="55" xfId="0" applyNumberFormat="1" applyFont="1" applyFill="1" applyBorder="1" applyAlignment="1">
      <alignment horizontal="center" vertical="center" shrinkToFit="1"/>
    </xf>
    <xf numFmtId="179" fontId="17" fillId="16" borderId="56" xfId="0" applyNumberFormat="1" applyFont="1" applyFill="1" applyBorder="1" applyAlignment="1">
      <alignment horizontal="center" vertical="center" shrinkToFit="1"/>
    </xf>
    <xf numFmtId="183" fontId="17" fillId="16" borderId="58" xfId="0" applyNumberFormat="1" applyFont="1" applyFill="1" applyBorder="1" applyAlignment="1">
      <alignment horizontal="center" vertical="center" shrinkToFit="1"/>
    </xf>
    <xf numFmtId="183" fontId="17" fillId="16" borderId="59" xfId="0" applyNumberFormat="1" applyFont="1" applyFill="1" applyBorder="1" applyAlignment="1">
      <alignment horizontal="center" vertical="center" shrinkToFit="1"/>
    </xf>
    <xf numFmtId="0" fontId="20" fillId="13" borderId="9" xfId="0" applyNumberFormat="1" applyFont="1" applyFill="1" applyBorder="1" applyAlignment="1">
      <alignment horizontal="center" vertical="center"/>
    </xf>
    <xf numFmtId="184" fontId="20" fillId="13" borderId="9" xfId="0" applyNumberFormat="1" applyFont="1" applyFill="1" applyBorder="1" applyAlignment="1">
      <alignment horizontal="center" vertical="center"/>
    </xf>
    <xf numFmtId="0" fontId="20" fillId="16" borderId="0" xfId="0" applyNumberFormat="1" applyFont="1" applyFill="1" applyBorder="1" applyAlignment="1">
      <alignment horizontal="center" vertical="center"/>
    </xf>
    <xf numFmtId="0" fontId="20" fillId="16" borderId="9" xfId="0" applyNumberFormat="1" applyFont="1" applyFill="1" applyBorder="1" applyAlignment="1">
      <alignment horizontal="center" vertical="center"/>
    </xf>
    <xf numFmtId="184" fontId="20" fillId="16" borderId="9" xfId="0" applyNumberFormat="1" applyFont="1" applyFill="1" applyBorder="1" applyAlignment="1">
      <alignment horizontal="center" vertical="center"/>
    </xf>
    <xf numFmtId="184" fontId="20" fillId="16" borderId="0" xfId="0" applyNumberFormat="1" applyFont="1" applyFill="1" applyBorder="1" applyAlignment="1">
      <alignment horizontal="center" vertical="center"/>
    </xf>
    <xf numFmtId="182" fontId="17" fillId="10" borderId="5" xfId="0" applyNumberFormat="1" applyFont="1" applyFill="1" applyBorder="1" applyAlignment="1">
      <alignment horizontal="centerContinuous" vertical="center"/>
    </xf>
    <xf numFmtId="182" fontId="17" fillId="10" borderId="67" xfId="0" applyNumberFormat="1" applyFont="1" applyFill="1" applyBorder="1" applyAlignment="1">
      <alignment horizontal="centerContinuous" vertical="center"/>
    </xf>
    <xf numFmtId="182" fontId="17" fillId="16" borderId="0" xfId="0" applyNumberFormat="1" applyFont="1" applyFill="1">
      <alignment vertical="center"/>
    </xf>
    <xf numFmtId="182" fontId="17" fillId="10" borderId="8" xfId="0" applyNumberFormat="1" applyFont="1" applyFill="1" applyBorder="1" applyAlignment="1">
      <alignment horizontal="center" vertical="center"/>
    </xf>
    <xf numFmtId="182" fontId="17" fillId="10" borderId="68" xfId="0" applyNumberFormat="1" applyFont="1" applyFill="1" applyBorder="1" applyAlignment="1">
      <alignment horizontal="center" vertical="center"/>
    </xf>
    <xf numFmtId="182" fontId="17" fillId="16" borderId="0" xfId="0" applyNumberFormat="1" applyFont="1" applyFill="1" applyAlignment="1">
      <alignment horizontal="center" vertical="center"/>
    </xf>
    <xf numFmtId="0" fontId="22" fillId="16" borderId="5" xfId="0" applyFont="1" applyFill="1" applyBorder="1">
      <alignment vertical="center"/>
    </xf>
    <xf numFmtId="0" fontId="22" fillId="16" borderId="6" xfId="0" applyFont="1" applyFill="1" applyBorder="1">
      <alignment vertical="center"/>
    </xf>
    <xf numFmtId="181" fontId="22" fillId="16" borderId="5" xfId="0" applyNumberFormat="1" applyFont="1" applyFill="1" applyBorder="1" applyAlignment="1">
      <alignment horizontal="right" vertical="center"/>
    </xf>
    <xf numFmtId="178" fontId="22" fillId="16" borderId="67" xfId="0" applyNumberFormat="1" applyFont="1" applyFill="1" applyBorder="1" applyAlignment="1">
      <alignment horizontal="right" vertical="center"/>
    </xf>
    <xf numFmtId="181" fontId="22" fillId="16" borderId="0" xfId="0" applyNumberFormat="1" applyFont="1" applyFill="1">
      <alignment vertical="center"/>
    </xf>
    <xf numFmtId="0" fontId="22" fillId="16" borderId="0" xfId="0" applyFont="1" applyFill="1">
      <alignment vertical="center"/>
    </xf>
    <xf numFmtId="0" fontId="17" fillId="16" borderId="12" xfId="0" applyFont="1" applyFill="1" applyBorder="1">
      <alignment vertical="center"/>
    </xf>
    <xf numFmtId="0" fontId="17" fillId="16" borderId="0" xfId="0" applyFont="1" applyFill="1" applyBorder="1">
      <alignment vertical="center"/>
    </xf>
    <xf numFmtId="181" fontId="17" fillId="16" borderId="12" xfId="0" applyNumberFormat="1" applyFont="1" applyFill="1" applyBorder="1" applyAlignment="1">
      <alignment horizontal="right" vertical="center"/>
    </xf>
    <xf numFmtId="178" fontId="22" fillId="16" borderId="69" xfId="0" applyNumberFormat="1" applyFont="1" applyFill="1" applyBorder="1" applyAlignment="1">
      <alignment horizontal="right" vertical="center"/>
    </xf>
    <xf numFmtId="181" fontId="17" fillId="16" borderId="0" xfId="0" applyNumberFormat="1" applyFont="1" applyFill="1">
      <alignment vertical="center"/>
    </xf>
    <xf numFmtId="0" fontId="17" fillId="16" borderId="0" xfId="0" applyFont="1" applyFill="1">
      <alignment vertical="center"/>
    </xf>
    <xf numFmtId="0" fontId="17" fillId="16" borderId="3" xfId="0" applyFont="1" applyFill="1" applyBorder="1">
      <alignment vertical="center"/>
    </xf>
    <xf numFmtId="0" fontId="17" fillId="16" borderId="4" xfId="0" applyFont="1" applyFill="1" applyBorder="1">
      <alignment vertical="center"/>
    </xf>
    <xf numFmtId="181" fontId="17" fillId="16" borderId="3" xfId="0" applyNumberFormat="1" applyFont="1" applyFill="1" applyBorder="1" applyAlignment="1">
      <alignment horizontal="right" vertical="center"/>
    </xf>
    <xf numFmtId="178" fontId="22" fillId="16" borderId="70" xfId="0" applyNumberFormat="1" applyFont="1" applyFill="1" applyBorder="1" applyAlignment="1">
      <alignment horizontal="right" vertical="center"/>
    </xf>
    <xf numFmtId="0" fontId="22" fillId="16" borderId="0" xfId="0" applyFont="1" applyFill="1" applyBorder="1">
      <alignment vertical="center"/>
    </xf>
    <xf numFmtId="181" fontId="22" fillId="16" borderId="12" xfId="0" applyNumberFormat="1" applyFont="1" applyFill="1" applyBorder="1" applyAlignment="1">
      <alignment horizontal="right" vertical="center"/>
    </xf>
    <xf numFmtId="181" fontId="17" fillId="16" borderId="5" xfId="0" applyNumberFormat="1" applyFont="1" applyFill="1" applyBorder="1" applyAlignment="1">
      <alignment horizontal="right" vertical="center"/>
    </xf>
    <xf numFmtId="0" fontId="22" fillId="16" borderId="12" xfId="0" applyFont="1" applyFill="1" applyBorder="1">
      <alignment vertical="center"/>
    </xf>
    <xf numFmtId="0" fontId="22" fillId="16" borderId="71" xfId="0" applyFont="1" applyFill="1" applyBorder="1">
      <alignment vertical="center"/>
    </xf>
    <xf numFmtId="183" fontId="22" fillId="16" borderId="71" xfId="0" applyNumberFormat="1" applyFont="1" applyFill="1" applyBorder="1" applyAlignment="1">
      <alignment horizontal="right" vertical="center"/>
    </xf>
    <xf numFmtId="183" fontId="22" fillId="16" borderId="72" xfId="0" applyNumberFormat="1" applyFont="1" applyFill="1" applyBorder="1" applyAlignment="1">
      <alignment horizontal="right" vertical="center"/>
    </xf>
    <xf numFmtId="183" fontId="22" fillId="16" borderId="73" xfId="0" applyNumberFormat="1" applyFont="1" applyFill="1" applyBorder="1" applyAlignment="1">
      <alignment horizontal="right" vertical="center"/>
    </xf>
    <xf numFmtId="0" fontId="22" fillId="16" borderId="74" xfId="0" applyFont="1" applyFill="1" applyBorder="1">
      <alignment vertical="center"/>
    </xf>
    <xf numFmtId="183" fontId="22" fillId="16" borderId="74" xfId="0" applyNumberFormat="1" applyFont="1" applyFill="1" applyBorder="1" applyAlignment="1">
      <alignment horizontal="right" vertical="center"/>
    </xf>
    <xf numFmtId="183" fontId="22" fillId="16" borderId="75" xfId="0" applyNumberFormat="1" applyFont="1" applyFill="1" applyBorder="1" applyAlignment="1">
      <alignment horizontal="right" vertical="center"/>
    </xf>
    <xf numFmtId="183" fontId="22" fillId="16" borderId="76" xfId="0" applyNumberFormat="1" applyFont="1" applyFill="1" applyBorder="1" applyAlignment="1">
      <alignment horizontal="right" vertical="center"/>
    </xf>
    <xf numFmtId="0" fontId="22" fillId="16" borderId="77" xfId="0" applyFont="1" applyFill="1" applyBorder="1">
      <alignment vertical="center"/>
    </xf>
    <xf numFmtId="183" fontId="22" fillId="16" borderId="77" xfId="0" applyNumberFormat="1" applyFont="1" applyFill="1" applyBorder="1" applyAlignment="1">
      <alignment horizontal="right" vertical="center"/>
    </xf>
    <xf numFmtId="183" fontId="22" fillId="16" borderId="78" xfId="0" applyNumberFormat="1" applyFont="1" applyFill="1" applyBorder="1" applyAlignment="1">
      <alignment horizontal="right" vertical="center"/>
    </xf>
    <xf numFmtId="183" fontId="22" fillId="16" borderId="79" xfId="0" applyNumberFormat="1" applyFont="1" applyFill="1" applyBorder="1" applyAlignment="1">
      <alignment horizontal="right" vertical="center"/>
    </xf>
    <xf numFmtId="181" fontId="17" fillId="16" borderId="0" xfId="0" applyNumberFormat="1" applyFont="1" applyFill="1" applyBorder="1">
      <alignment vertical="center"/>
    </xf>
    <xf numFmtId="183" fontId="17" fillId="16" borderId="0" xfId="0" applyNumberFormat="1" applyFont="1" applyFill="1" applyBorder="1" applyAlignment="1">
      <alignment horizontal="center" vertical="center"/>
    </xf>
    <xf numFmtId="176" fontId="14" fillId="8" borderId="30" xfId="0" applyNumberFormat="1" applyFont="1" applyFill="1" applyBorder="1" applyAlignment="1" applyProtection="1">
      <alignment horizontal="center" vertical="center"/>
    </xf>
    <xf numFmtId="0" fontId="15" fillId="8" borderId="33" xfId="0" applyNumberFormat="1" applyFont="1" applyFill="1" applyBorder="1" applyAlignment="1" applyProtection="1">
      <alignment vertical="center"/>
    </xf>
    <xf numFmtId="176" fontId="14" fillId="8" borderId="31" xfId="0" applyNumberFormat="1" applyFont="1" applyFill="1" applyBorder="1" applyAlignment="1" applyProtection="1">
      <alignment horizontal="center" vertical="center"/>
    </xf>
    <xf numFmtId="0" fontId="15" fillId="8" borderId="11" xfId="0" applyNumberFormat="1" applyFont="1" applyFill="1" applyBorder="1" applyAlignment="1" applyProtection="1">
      <alignment vertical="center"/>
    </xf>
    <xf numFmtId="176" fontId="14" fillId="8" borderId="32" xfId="0" applyNumberFormat="1" applyFont="1" applyFill="1" applyBorder="1" applyAlignment="1" applyProtection="1">
      <alignment horizontal="center" vertical="center"/>
    </xf>
    <xf numFmtId="0" fontId="15" fillId="8" borderId="12" xfId="0" applyNumberFormat="1" applyFont="1" applyFill="1" applyBorder="1" applyAlignment="1" applyProtection="1">
      <alignment vertical="center"/>
    </xf>
    <xf numFmtId="176" fontId="14" fillId="14" borderId="33" xfId="0" applyNumberFormat="1" applyFont="1" applyFill="1" applyBorder="1" applyAlignment="1" applyProtection="1">
      <alignment horizontal="center" vertical="center"/>
    </xf>
    <xf numFmtId="0" fontId="15" fillId="14" borderId="33" xfId="0" applyNumberFormat="1" applyFont="1" applyFill="1" applyBorder="1" applyAlignment="1" applyProtection="1">
      <alignment horizontal="center" vertical="center"/>
    </xf>
    <xf numFmtId="176" fontId="14" fillId="14" borderId="34" xfId="0" applyNumberFormat="1" applyFont="1" applyFill="1" applyBorder="1" applyAlignment="1" applyProtection="1">
      <alignment horizontal="center" vertical="center"/>
    </xf>
    <xf numFmtId="0" fontId="15" fillId="14" borderId="35" xfId="0" applyNumberFormat="1" applyFont="1" applyFill="1" applyBorder="1" applyAlignment="1" applyProtection="1">
      <alignment horizontal="center" vertical="center"/>
    </xf>
    <xf numFmtId="176" fontId="14" fillId="10" borderId="34" xfId="0" applyNumberFormat="1" applyFont="1" applyFill="1" applyBorder="1" applyAlignment="1" applyProtection="1">
      <alignment horizontal="center" vertical="center"/>
    </xf>
    <xf numFmtId="0" fontId="15" fillId="10" borderId="35" xfId="0" applyNumberFormat="1" applyFont="1" applyFill="1" applyBorder="1" applyAlignment="1" applyProtection="1">
      <alignment horizontal="center" vertical="center"/>
    </xf>
    <xf numFmtId="176" fontId="14" fillId="10" borderId="33" xfId="0" applyNumberFormat="1" applyFont="1" applyFill="1" applyBorder="1" applyAlignment="1" applyProtection="1">
      <alignment horizontal="center" vertical="center"/>
    </xf>
    <xf numFmtId="0" fontId="15" fillId="10" borderId="33" xfId="0" applyNumberFormat="1" applyFont="1" applyFill="1" applyBorder="1" applyAlignment="1" applyProtection="1">
      <alignment horizontal="center" vertical="center"/>
    </xf>
    <xf numFmtId="182" fontId="17" fillId="10" borderId="5" xfId="0" applyNumberFormat="1" applyFont="1" applyFill="1" applyBorder="1" applyAlignment="1">
      <alignment vertical="center"/>
    </xf>
    <xf numFmtId="0" fontId="21" fillId="10" borderId="3" xfId="0" applyFont="1" applyFill="1" applyBorder="1" applyAlignment="1">
      <alignment vertical="center"/>
    </xf>
    <xf numFmtId="182" fontId="17" fillId="10" borderId="6" xfId="0" applyNumberFormat="1" applyFont="1" applyFill="1" applyBorder="1" applyAlignment="1">
      <alignment vertical="center"/>
    </xf>
    <xf numFmtId="0" fontId="21" fillId="10" borderId="4" xfId="0" applyFont="1" applyFill="1" applyBorder="1" applyAlignment="1">
      <alignment vertical="center"/>
    </xf>
  </cellXfs>
  <cellStyles count="79">
    <cellStyle name="강조색2 2" xfId="7"/>
    <cellStyle name="강조색4 2" xfId="8"/>
    <cellStyle name="강조색6 2" xfId="9"/>
    <cellStyle name="나쁨 2" xfId="10"/>
    <cellStyle name="메모 2" xfId="11"/>
    <cellStyle name="백분율 2" xfId="12"/>
    <cellStyle name="백분율 3" xfId="13"/>
    <cellStyle name="보통 2" xfId="14"/>
    <cellStyle name="열어 본 하이퍼링크 2" xfId="77"/>
    <cellStyle name="표준" xfId="0" builtinId="0"/>
    <cellStyle name="표준 10" xfId="15"/>
    <cellStyle name="표준 11" xfId="6"/>
    <cellStyle name="표준 11 2" xfId="16"/>
    <cellStyle name="표준 12" xfId="17"/>
    <cellStyle name="표준 13" xfId="18"/>
    <cellStyle name="표준 13 2" xfId="19"/>
    <cellStyle name="표준 14" xfId="20"/>
    <cellStyle name="표준 15" xfId="21"/>
    <cellStyle name="표준 16" xfId="22"/>
    <cellStyle name="표준 17" xfId="23"/>
    <cellStyle name="표준 18" xfId="5"/>
    <cellStyle name="표준 19" xfId="73"/>
    <cellStyle name="표준 2" xfId="1"/>
    <cellStyle name="표준 2 2" xfId="24"/>
    <cellStyle name="표준 2 2 2" xfId="25"/>
    <cellStyle name="표준 2 2 2 2" xfId="26"/>
    <cellStyle name="표준 2 2 2 2 2" xfId="27"/>
    <cellStyle name="표준 2 2 2 3" xfId="28"/>
    <cellStyle name="표준 2 2 3" xfId="29"/>
    <cellStyle name="표준 2 2 3 2" xfId="30"/>
    <cellStyle name="표준 2 2 4" xfId="31"/>
    <cellStyle name="표준 2 2 5" xfId="32"/>
    <cellStyle name="표준 2 3" xfId="33"/>
    <cellStyle name="표준 2 3 2" xfId="34"/>
    <cellStyle name="표준 2 3 2 2" xfId="35"/>
    <cellStyle name="표준 2 3 3" xfId="36"/>
    <cellStyle name="표준 2 4" xfId="37"/>
    <cellStyle name="표준 2 4 2" xfId="38"/>
    <cellStyle name="표준 2 5" xfId="39"/>
    <cellStyle name="표준 2 6" xfId="40"/>
    <cellStyle name="표준 20" xfId="74"/>
    <cellStyle name="표준 21" xfId="75"/>
    <cellStyle name="표준 22" xfId="76"/>
    <cellStyle name="표준 3" xfId="2"/>
    <cellStyle name="표준 3 2" xfId="41"/>
    <cellStyle name="표준 4" xfId="3"/>
    <cellStyle name="표준 4 2" xfId="42"/>
    <cellStyle name="표준 4 2 2" xfId="43"/>
    <cellStyle name="표준 4 2 2 2" xfId="44"/>
    <cellStyle name="표준 4 2 2 2 2" xfId="45"/>
    <cellStyle name="표준 4 2 2 3" xfId="46"/>
    <cellStyle name="표준 4 2 3" xfId="47"/>
    <cellStyle name="표준 4 2 3 2" xfId="48"/>
    <cellStyle name="표준 4 2 4" xfId="49"/>
    <cellStyle name="표준 4 3" xfId="50"/>
    <cellStyle name="표준 4 3 2" xfId="51"/>
    <cellStyle name="표준 4 3 2 2" xfId="52"/>
    <cellStyle name="표준 4 3 3" xfId="53"/>
    <cellStyle name="표준 4 4" xfId="54"/>
    <cellStyle name="표준 4 4 2" xfId="55"/>
    <cellStyle name="표준 4 5" xfId="56"/>
    <cellStyle name="표준 5" xfId="4"/>
    <cellStyle name="표준 6" xfId="57"/>
    <cellStyle name="표준 6 2" xfId="58"/>
    <cellStyle name="표준 6 2 2" xfId="59"/>
    <cellStyle name="표준 6 2 2 2" xfId="60"/>
    <cellStyle name="표준 6 2 3" xfId="61"/>
    <cellStyle name="표준 6 3" xfId="62"/>
    <cellStyle name="표준 6 3 2" xfId="63"/>
    <cellStyle name="표준 6 4" xfId="64"/>
    <cellStyle name="표준 6 5" xfId="65"/>
    <cellStyle name="표준 7" xfId="66"/>
    <cellStyle name="표준 7 2" xfId="67"/>
    <cellStyle name="표준 8" xfId="68"/>
    <cellStyle name="표준 8 2" xfId="69"/>
    <cellStyle name="표준 8 2 2" xfId="70"/>
    <cellStyle name="표준 8 3" xfId="71"/>
    <cellStyle name="표준 9" xfId="72"/>
    <cellStyle name="하이퍼링크 2" xfId="78"/>
  </cellStyles>
  <dxfs count="0"/>
  <tableStyles count="0" defaultTableStyle="TableStyleMedium9" defaultPivotStyle="PivotStyleLight16"/>
  <colors>
    <mruColors>
      <color rgb="FFE6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324"/>
  <sheetViews>
    <sheetView tabSelected="1" zoomScale="80" zoomScaleNormal="80" workbookViewId="0">
      <pane xSplit="6" ySplit="21" topLeftCell="BX301" activePane="bottomRight" state="frozen"/>
      <selection pane="topRight" activeCell="F1" sqref="F1"/>
      <selection pane="bottomLeft" activeCell="A22" sqref="A22"/>
      <selection pane="bottomRight" activeCell="CX305" sqref="CX305"/>
    </sheetView>
  </sheetViews>
  <sheetFormatPr defaultRowHeight="20.100000000000001" customHeight="1" x14ac:dyDescent="0.3"/>
  <cols>
    <col min="1" max="1" width="7" style="9" customWidth="1"/>
    <col min="2" max="2" width="5.25" style="9" customWidth="1"/>
    <col min="3" max="4" width="26.875" style="196" hidden="1" customWidth="1"/>
    <col min="5" max="5" width="10" style="9" bestFit="1" customWidth="1"/>
    <col min="6" max="6" width="14.375" style="9" customWidth="1"/>
    <col min="7" max="8" width="6.625" style="197" customWidth="1"/>
    <col min="9" max="10" width="6.625" style="198" customWidth="1"/>
    <col min="11" max="14" width="6.625" style="197" customWidth="1"/>
    <col min="15" max="16" width="6.625" style="198" customWidth="1"/>
    <col min="17" max="18" width="6.625" style="197" customWidth="1"/>
    <col min="19" max="20" width="6.625" style="198" customWidth="1"/>
    <col min="21" max="24" width="6.625" style="197" customWidth="1"/>
    <col min="25" max="26" width="6.625" style="198" customWidth="1"/>
    <col min="27" max="28" width="6.625" style="197" customWidth="1"/>
    <col min="29" max="30" width="6.625" style="198" customWidth="1"/>
    <col min="31" max="34" width="6.625" style="197" customWidth="1"/>
    <col min="35" max="36" width="6.625" style="198" customWidth="1"/>
    <col min="37" max="38" width="6.625" style="197" customWidth="1"/>
    <col min="39" max="40" width="6.625" style="198" customWidth="1"/>
    <col min="41" max="44" width="6.625" style="197" customWidth="1"/>
    <col min="45" max="46" width="6.625" style="198" customWidth="1"/>
    <col min="47" max="48" width="6.625" style="197" customWidth="1"/>
    <col min="49" max="50" width="6.625" style="198" customWidth="1"/>
    <col min="51" max="54" width="6.625" style="197" customWidth="1"/>
    <col min="55" max="56" width="6.625" style="198" customWidth="1"/>
    <col min="57" max="59" width="6.625" style="197" customWidth="1"/>
    <col min="60" max="61" width="6.625" style="198" customWidth="1"/>
    <col min="62" max="65" width="6.625" style="197" customWidth="1"/>
    <col min="66" max="67" width="6.625" style="198" customWidth="1"/>
    <col min="68" max="70" width="6.625" style="197" customWidth="1"/>
    <col min="71" max="72" width="6.625" style="198" customWidth="1"/>
    <col min="73" max="76" width="6.625" style="197" customWidth="1"/>
    <col min="77" max="78" width="6.625" style="198" customWidth="1"/>
    <col min="79" max="81" width="6.625" style="197" customWidth="1"/>
    <col min="82" max="83" width="6.625" style="198" customWidth="1"/>
    <col min="84" max="87" width="6.625" style="197" customWidth="1"/>
    <col min="88" max="89" width="6.625" style="198" customWidth="1"/>
    <col min="90" max="92" width="6.625" style="197" customWidth="1"/>
    <col min="93" max="94" width="6.625" style="198" customWidth="1"/>
    <col min="95" max="98" width="6.625" style="197" customWidth="1"/>
    <col min="99" max="100" width="6.625" style="198" customWidth="1"/>
    <col min="101" max="103" width="6.625" style="197" customWidth="1"/>
    <col min="104" max="105" width="6.625" style="198" customWidth="1"/>
    <col min="106" max="109" width="6.625" style="197" customWidth="1"/>
    <col min="110" max="111" width="6.625" style="198" customWidth="1"/>
    <col min="112" max="16384" width="9" style="22"/>
  </cols>
  <sheetData>
    <row r="1" spans="1:111" s="4" customFormat="1" ht="20.100000000000001" customHeight="1" thickBot="1" x14ac:dyDescent="0.35">
      <c r="A1" s="1" t="s">
        <v>302</v>
      </c>
      <c r="B1" s="2"/>
      <c r="C1" s="1"/>
      <c r="D1" s="1"/>
      <c r="E1" s="2"/>
      <c r="F1" s="2">
        <v>1</v>
      </c>
      <c r="G1" s="3">
        <f>F1+1</f>
        <v>2</v>
      </c>
      <c r="H1" s="3">
        <f t="shared" ref="H1:BS1" si="0">G1+1</f>
        <v>3</v>
      </c>
      <c r="I1" s="3">
        <f t="shared" si="0"/>
        <v>4</v>
      </c>
      <c r="J1" s="3">
        <f t="shared" si="0"/>
        <v>5</v>
      </c>
      <c r="K1" s="3">
        <f t="shared" si="0"/>
        <v>6</v>
      </c>
      <c r="L1" s="3">
        <f t="shared" si="0"/>
        <v>7</v>
      </c>
      <c r="M1" s="3">
        <f t="shared" si="0"/>
        <v>8</v>
      </c>
      <c r="N1" s="3">
        <f t="shared" si="0"/>
        <v>9</v>
      </c>
      <c r="O1" s="3">
        <f t="shared" si="0"/>
        <v>10</v>
      </c>
      <c r="P1" s="3">
        <f t="shared" si="0"/>
        <v>11</v>
      </c>
      <c r="Q1" s="3">
        <f t="shared" si="0"/>
        <v>12</v>
      </c>
      <c r="R1" s="3">
        <f t="shared" si="0"/>
        <v>13</v>
      </c>
      <c r="S1" s="3">
        <f t="shared" si="0"/>
        <v>14</v>
      </c>
      <c r="T1" s="3">
        <f t="shared" si="0"/>
        <v>15</v>
      </c>
      <c r="U1" s="3">
        <f t="shared" si="0"/>
        <v>16</v>
      </c>
      <c r="V1" s="3">
        <f t="shared" si="0"/>
        <v>17</v>
      </c>
      <c r="W1" s="3">
        <f t="shared" si="0"/>
        <v>18</v>
      </c>
      <c r="X1" s="3">
        <f t="shared" si="0"/>
        <v>19</v>
      </c>
      <c r="Y1" s="3">
        <f t="shared" si="0"/>
        <v>20</v>
      </c>
      <c r="Z1" s="3">
        <f t="shared" si="0"/>
        <v>21</v>
      </c>
      <c r="AA1" s="3">
        <f t="shared" si="0"/>
        <v>22</v>
      </c>
      <c r="AB1" s="3">
        <f t="shared" si="0"/>
        <v>23</v>
      </c>
      <c r="AC1" s="3">
        <f t="shared" si="0"/>
        <v>24</v>
      </c>
      <c r="AD1" s="3">
        <f t="shared" si="0"/>
        <v>25</v>
      </c>
      <c r="AE1" s="3">
        <f t="shared" si="0"/>
        <v>26</v>
      </c>
      <c r="AF1" s="3">
        <f t="shared" si="0"/>
        <v>27</v>
      </c>
      <c r="AG1" s="3">
        <f t="shared" si="0"/>
        <v>28</v>
      </c>
      <c r="AH1" s="3">
        <f t="shared" si="0"/>
        <v>29</v>
      </c>
      <c r="AI1" s="3">
        <f t="shared" si="0"/>
        <v>30</v>
      </c>
      <c r="AJ1" s="3">
        <f t="shared" si="0"/>
        <v>31</v>
      </c>
      <c r="AK1" s="3">
        <f t="shared" si="0"/>
        <v>32</v>
      </c>
      <c r="AL1" s="3">
        <f t="shared" si="0"/>
        <v>33</v>
      </c>
      <c r="AM1" s="3">
        <f t="shared" si="0"/>
        <v>34</v>
      </c>
      <c r="AN1" s="3">
        <f t="shared" si="0"/>
        <v>35</v>
      </c>
      <c r="AO1" s="3">
        <f t="shared" si="0"/>
        <v>36</v>
      </c>
      <c r="AP1" s="3">
        <f t="shared" si="0"/>
        <v>37</v>
      </c>
      <c r="AQ1" s="3">
        <f t="shared" si="0"/>
        <v>38</v>
      </c>
      <c r="AR1" s="3">
        <f t="shared" si="0"/>
        <v>39</v>
      </c>
      <c r="AS1" s="3">
        <f t="shared" si="0"/>
        <v>40</v>
      </c>
      <c r="AT1" s="3">
        <f t="shared" si="0"/>
        <v>41</v>
      </c>
      <c r="AU1" s="3">
        <f t="shared" si="0"/>
        <v>42</v>
      </c>
      <c r="AV1" s="3">
        <f t="shared" si="0"/>
        <v>43</v>
      </c>
      <c r="AW1" s="3">
        <f t="shared" si="0"/>
        <v>44</v>
      </c>
      <c r="AX1" s="3">
        <f t="shared" si="0"/>
        <v>45</v>
      </c>
      <c r="AY1" s="3">
        <f t="shared" si="0"/>
        <v>46</v>
      </c>
      <c r="AZ1" s="3">
        <f t="shared" si="0"/>
        <v>47</v>
      </c>
      <c r="BA1" s="3">
        <f t="shared" si="0"/>
        <v>48</v>
      </c>
      <c r="BB1" s="3">
        <f t="shared" si="0"/>
        <v>49</v>
      </c>
      <c r="BC1" s="3">
        <f t="shared" si="0"/>
        <v>50</v>
      </c>
      <c r="BD1" s="3">
        <f t="shared" si="0"/>
        <v>51</v>
      </c>
      <c r="BE1" s="3">
        <f t="shared" si="0"/>
        <v>52</v>
      </c>
      <c r="BF1" s="3">
        <f t="shared" si="0"/>
        <v>53</v>
      </c>
      <c r="BG1" s="3">
        <f t="shared" si="0"/>
        <v>54</v>
      </c>
      <c r="BH1" s="3">
        <f t="shared" si="0"/>
        <v>55</v>
      </c>
      <c r="BI1" s="3">
        <f t="shared" si="0"/>
        <v>56</v>
      </c>
      <c r="BJ1" s="3">
        <f t="shared" si="0"/>
        <v>57</v>
      </c>
      <c r="BK1" s="3">
        <f t="shared" si="0"/>
        <v>58</v>
      </c>
      <c r="BL1" s="3">
        <f t="shared" si="0"/>
        <v>59</v>
      </c>
      <c r="BM1" s="3">
        <f t="shared" si="0"/>
        <v>60</v>
      </c>
      <c r="BN1" s="3">
        <f t="shared" si="0"/>
        <v>61</v>
      </c>
      <c r="BO1" s="3">
        <f t="shared" si="0"/>
        <v>62</v>
      </c>
      <c r="BP1" s="3">
        <f t="shared" si="0"/>
        <v>63</v>
      </c>
      <c r="BQ1" s="3">
        <f t="shared" si="0"/>
        <v>64</v>
      </c>
      <c r="BR1" s="3">
        <f t="shared" si="0"/>
        <v>65</v>
      </c>
      <c r="BS1" s="3">
        <f t="shared" si="0"/>
        <v>66</v>
      </c>
      <c r="BT1" s="3">
        <f t="shared" ref="BT1:CV1" si="1">BS1+1</f>
        <v>67</v>
      </c>
      <c r="BU1" s="3">
        <f t="shared" si="1"/>
        <v>68</v>
      </c>
      <c r="BV1" s="3">
        <f t="shared" si="1"/>
        <v>69</v>
      </c>
      <c r="BW1" s="3">
        <f t="shared" si="1"/>
        <v>70</v>
      </c>
      <c r="BX1" s="3">
        <f t="shared" si="1"/>
        <v>71</v>
      </c>
      <c r="BY1" s="3">
        <f t="shared" si="1"/>
        <v>72</v>
      </c>
      <c r="BZ1" s="3">
        <f t="shared" si="1"/>
        <v>73</v>
      </c>
      <c r="CA1" s="3">
        <f t="shared" si="1"/>
        <v>74</v>
      </c>
      <c r="CB1" s="3">
        <f t="shared" si="1"/>
        <v>75</v>
      </c>
      <c r="CC1" s="3">
        <f t="shared" si="1"/>
        <v>76</v>
      </c>
      <c r="CD1" s="3">
        <f t="shared" si="1"/>
        <v>77</v>
      </c>
      <c r="CE1" s="3">
        <f t="shared" si="1"/>
        <v>78</v>
      </c>
      <c r="CF1" s="3">
        <f t="shared" si="1"/>
        <v>79</v>
      </c>
      <c r="CG1" s="3">
        <f t="shared" si="1"/>
        <v>80</v>
      </c>
      <c r="CH1" s="3">
        <f t="shared" si="1"/>
        <v>81</v>
      </c>
      <c r="CI1" s="3">
        <f t="shared" si="1"/>
        <v>82</v>
      </c>
      <c r="CJ1" s="3">
        <f t="shared" si="1"/>
        <v>83</v>
      </c>
      <c r="CK1" s="3">
        <f t="shared" si="1"/>
        <v>84</v>
      </c>
      <c r="CL1" s="3">
        <f t="shared" si="1"/>
        <v>85</v>
      </c>
      <c r="CM1" s="3">
        <f t="shared" si="1"/>
        <v>86</v>
      </c>
      <c r="CN1" s="3">
        <f t="shared" si="1"/>
        <v>87</v>
      </c>
      <c r="CO1" s="3">
        <f t="shared" si="1"/>
        <v>88</v>
      </c>
      <c r="CP1" s="3">
        <f t="shared" si="1"/>
        <v>89</v>
      </c>
      <c r="CQ1" s="3">
        <f t="shared" si="1"/>
        <v>90</v>
      </c>
      <c r="CR1" s="3">
        <f t="shared" si="1"/>
        <v>91</v>
      </c>
      <c r="CS1" s="3">
        <f t="shared" si="1"/>
        <v>92</v>
      </c>
      <c r="CT1" s="3">
        <f t="shared" si="1"/>
        <v>93</v>
      </c>
      <c r="CU1" s="3">
        <f t="shared" si="1"/>
        <v>94</v>
      </c>
      <c r="CV1" s="3">
        <f t="shared" si="1"/>
        <v>95</v>
      </c>
      <c r="CW1" s="3">
        <f t="shared" ref="CW1" si="2">CV1+1</f>
        <v>96</v>
      </c>
      <c r="CX1" s="3">
        <f t="shared" ref="CX1" si="3">CW1+1</f>
        <v>97</v>
      </c>
      <c r="CY1" s="3">
        <f t="shared" ref="CY1" si="4">CX1+1</f>
        <v>98</v>
      </c>
      <c r="CZ1" s="3">
        <f t="shared" ref="CZ1" si="5">CY1+1</f>
        <v>99</v>
      </c>
      <c r="DA1" s="3">
        <f t="shared" ref="DA1" si="6">CZ1+1</f>
        <v>100</v>
      </c>
      <c r="DB1" s="3">
        <f t="shared" ref="DB1" si="7">DA1+1</f>
        <v>101</v>
      </c>
      <c r="DC1" s="3">
        <f t="shared" ref="DC1" si="8">DB1+1</f>
        <v>102</v>
      </c>
      <c r="DD1" s="3">
        <f t="shared" ref="DD1" si="9">DC1+1</f>
        <v>103</v>
      </c>
      <c r="DE1" s="3">
        <f t="shared" ref="DE1" si="10">DD1+1</f>
        <v>104</v>
      </c>
      <c r="DF1" s="3">
        <f t="shared" ref="DF1" si="11">DE1+1</f>
        <v>105</v>
      </c>
      <c r="DG1" s="3">
        <f t="shared" ref="DG1" si="12">DF1+1</f>
        <v>106</v>
      </c>
    </row>
    <row r="2" spans="1:111" s="9" customFormat="1" ht="20.100000000000001" customHeight="1" thickTop="1" x14ac:dyDescent="0.3">
      <c r="A2" s="403" t="s">
        <v>334</v>
      </c>
      <c r="B2" s="405" t="s">
        <v>39</v>
      </c>
      <c r="C2" s="407" t="s">
        <v>134</v>
      </c>
      <c r="D2" s="407" t="str">
        <f>CONCATENATE(A2," ",C2)</f>
        <v>대학 모집단위</v>
      </c>
      <c r="E2" s="405" t="s">
        <v>335</v>
      </c>
      <c r="F2" s="405" t="str">
        <f>CONCATENATE(A2," ",E2)</f>
        <v>대학 전공</v>
      </c>
      <c r="G2" s="5" t="s">
        <v>285</v>
      </c>
      <c r="H2" s="6"/>
      <c r="I2" s="6"/>
      <c r="J2" s="6"/>
      <c r="K2" s="6"/>
      <c r="L2" s="6"/>
      <c r="M2" s="6"/>
      <c r="N2" s="6"/>
      <c r="O2" s="7"/>
      <c r="P2" s="8"/>
      <c r="Q2" s="5" t="s">
        <v>263</v>
      </c>
      <c r="R2" s="6"/>
      <c r="S2" s="6"/>
      <c r="T2" s="6"/>
      <c r="U2" s="6"/>
      <c r="V2" s="6"/>
      <c r="W2" s="6"/>
      <c r="X2" s="6"/>
      <c r="Y2" s="7"/>
      <c r="Z2" s="8"/>
      <c r="AA2" s="5" t="s">
        <v>290</v>
      </c>
      <c r="AB2" s="6"/>
      <c r="AC2" s="6"/>
      <c r="AD2" s="6"/>
      <c r="AE2" s="6"/>
      <c r="AF2" s="6"/>
      <c r="AG2" s="6"/>
      <c r="AH2" s="6"/>
      <c r="AI2" s="7"/>
      <c r="AJ2" s="8"/>
      <c r="AK2" s="5" t="s">
        <v>289</v>
      </c>
      <c r="AL2" s="6"/>
      <c r="AM2" s="6"/>
      <c r="AN2" s="6"/>
      <c r="AO2" s="6"/>
      <c r="AP2" s="6"/>
      <c r="AQ2" s="6"/>
      <c r="AR2" s="6"/>
      <c r="AS2" s="7"/>
      <c r="AT2" s="8"/>
      <c r="AU2" s="5" t="s">
        <v>292</v>
      </c>
      <c r="AV2" s="6"/>
      <c r="AW2" s="6"/>
      <c r="AX2" s="6"/>
      <c r="AY2" s="6"/>
      <c r="AZ2" s="6"/>
      <c r="BA2" s="6"/>
      <c r="BB2" s="6"/>
      <c r="BC2" s="7"/>
      <c r="BD2" s="8"/>
      <c r="BE2" s="5" t="s">
        <v>267</v>
      </c>
      <c r="BF2" s="234"/>
      <c r="BG2" s="6"/>
      <c r="BH2" s="6"/>
      <c r="BI2" s="6"/>
      <c r="BJ2" s="6"/>
      <c r="BK2" s="6"/>
      <c r="BL2" s="6"/>
      <c r="BM2" s="6"/>
      <c r="BN2" s="7"/>
      <c r="BO2" s="8"/>
      <c r="BP2" s="5" t="s">
        <v>283</v>
      </c>
      <c r="BQ2" s="234"/>
      <c r="BR2" s="6"/>
      <c r="BS2" s="6"/>
      <c r="BT2" s="6"/>
      <c r="BU2" s="6"/>
      <c r="BV2" s="6"/>
      <c r="BW2" s="6"/>
      <c r="BX2" s="6"/>
      <c r="BY2" s="7"/>
      <c r="BZ2" s="8"/>
      <c r="CA2" s="5" t="s">
        <v>293</v>
      </c>
      <c r="CB2" s="234"/>
      <c r="CC2" s="6"/>
      <c r="CD2" s="6"/>
      <c r="CE2" s="299"/>
      <c r="CF2" s="6"/>
      <c r="CG2" s="6"/>
      <c r="CH2" s="6"/>
      <c r="CI2" s="6"/>
      <c r="CJ2" s="7"/>
      <c r="CK2" s="8"/>
      <c r="CL2" s="5" t="s">
        <v>428</v>
      </c>
      <c r="CM2" s="234"/>
      <c r="CN2" s="6"/>
      <c r="CO2" s="6"/>
      <c r="CP2" s="299"/>
      <c r="CQ2" s="6"/>
      <c r="CR2" s="6"/>
      <c r="CS2" s="6"/>
      <c r="CT2" s="6"/>
      <c r="CU2" s="7"/>
      <c r="CV2" s="8"/>
      <c r="CW2" s="5" t="s">
        <v>521</v>
      </c>
      <c r="CX2" s="234"/>
      <c r="CY2" s="6"/>
      <c r="CZ2" s="6"/>
      <c r="DA2" s="299"/>
      <c r="DB2" s="6"/>
      <c r="DC2" s="6"/>
      <c r="DD2" s="6"/>
      <c r="DE2" s="6"/>
      <c r="DF2" s="7"/>
      <c r="DG2" s="8"/>
    </row>
    <row r="3" spans="1:111" s="9" customFormat="1" ht="20.100000000000001" customHeight="1" x14ac:dyDescent="0.3">
      <c r="A3" s="404"/>
      <c r="B3" s="406"/>
      <c r="C3" s="408"/>
      <c r="D3" s="408"/>
      <c r="E3" s="406"/>
      <c r="F3" s="406" t="str">
        <f>CONCATENATE(A3," ",E3)</f>
        <v xml:space="preserve"> </v>
      </c>
      <c r="G3" s="10" t="s">
        <v>266</v>
      </c>
      <c r="H3" s="11"/>
      <c r="I3" s="11"/>
      <c r="J3" s="12"/>
      <c r="K3" s="13" t="s">
        <v>231</v>
      </c>
      <c r="L3" s="11"/>
      <c r="M3" s="11"/>
      <c r="N3" s="12"/>
      <c r="O3" s="14"/>
      <c r="P3" s="15"/>
      <c r="Q3" s="10" t="s">
        <v>266</v>
      </c>
      <c r="R3" s="11"/>
      <c r="S3" s="11"/>
      <c r="T3" s="12"/>
      <c r="U3" s="13" t="s">
        <v>231</v>
      </c>
      <c r="V3" s="11"/>
      <c r="W3" s="11"/>
      <c r="X3" s="12"/>
      <c r="Y3" s="14"/>
      <c r="Z3" s="15"/>
      <c r="AA3" s="10" t="s">
        <v>266</v>
      </c>
      <c r="AB3" s="11"/>
      <c r="AC3" s="11"/>
      <c r="AD3" s="12"/>
      <c r="AE3" s="13" t="s">
        <v>231</v>
      </c>
      <c r="AF3" s="11"/>
      <c r="AG3" s="11"/>
      <c r="AH3" s="12"/>
      <c r="AI3" s="14"/>
      <c r="AJ3" s="15"/>
      <c r="AK3" s="10" t="s">
        <v>266</v>
      </c>
      <c r="AL3" s="11"/>
      <c r="AM3" s="11"/>
      <c r="AN3" s="12"/>
      <c r="AO3" s="13" t="s">
        <v>231</v>
      </c>
      <c r="AP3" s="11"/>
      <c r="AQ3" s="11"/>
      <c r="AR3" s="12"/>
      <c r="AS3" s="14"/>
      <c r="AT3" s="15"/>
      <c r="AU3" s="10" t="s">
        <v>266</v>
      </c>
      <c r="AV3" s="11"/>
      <c r="AW3" s="11"/>
      <c r="AX3" s="12"/>
      <c r="AY3" s="13" t="s">
        <v>231</v>
      </c>
      <c r="AZ3" s="11"/>
      <c r="BA3" s="11"/>
      <c r="BB3" s="12"/>
      <c r="BC3" s="14"/>
      <c r="BD3" s="15"/>
      <c r="BE3" s="10" t="s">
        <v>266</v>
      </c>
      <c r="BF3" s="11"/>
      <c r="BG3" s="11"/>
      <c r="BH3" s="11"/>
      <c r="BI3" s="12"/>
      <c r="BJ3" s="13" t="s">
        <v>231</v>
      </c>
      <c r="BK3" s="11"/>
      <c r="BL3" s="11"/>
      <c r="BM3" s="12"/>
      <c r="BN3" s="14"/>
      <c r="BO3" s="15"/>
      <c r="BP3" s="10" t="s">
        <v>266</v>
      </c>
      <c r="BQ3" s="11"/>
      <c r="BR3" s="11"/>
      <c r="BS3" s="11"/>
      <c r="BT3" s="12"/>
      <c r="BU3" s="13" t="s">
        <v>231</v>
      </c>
      <c r="BV3" s="11"/>
      <c r="BW3" s="11"/>
      <c r="BX3" s="12"/>
      <c r="BY3" s="14"/>
      <c r="BZ3" s="15"/>
      <c r="CA3" s="10" t="s">
        <v>266</v>
      </c>
      <c r="CB3" s="11"/>
      <c r="CC3" s="11"/>
      <c r="CD3" s="11"/>
      <c r="CE3" s="300"/>
      <c r="CF3" s="13" t="s">
        <v>231</v>
      </c>
      <c r="CG3" s="11"/>
      <c r="CH3" s="11"/>
      <c r="CI3" s="12"/>
      <c r="CJ3" s="14"/>
      <c r="CK3" s="15"/>
      <c r="CL3" s="10" t="s">
        <v>266</v>
      </c>
      <c r="CM3" s="11"/>
      <c r="CN3" s="11"/>
      <c r="CO3" s="11"/>
      <c r="CP3" s="300"/>
      <c r="CQ3" s="13" t="s">
        <v>231</v>
      </c>
      <c r="CR3" s="11"/>
      <c r="CS3" s="11"/>
      <c r="CT3" s="12"/>
      <c r="CU3" s="14"/>
      <c r="CV3" s="15"/>
      <c r="CW3" s="10" t="s">
        <v>266</v>
      </c>
      <c r="CX3" s="11"/>
      <c r="CY3" s="11"/>
      <c r="CZ3" s="11"/>
      <c r="DA3" s="300"/>
      <c r="DB3" s="13" t="s">
        <v>231</v>
      </c>
      <c r="DC3" s="11"/>
      <c r="DD3" s="11"/>
      <c r="DE3" s="12"/>
      <c r="DF3" s="14"/>
      <c r="DG3" s="15"/>
    </row>
    <row r="4" spans="1:111" s="9" customFormat="1" ht="20.100000000000001" customHeight="1" x14ac:dyDescent="0.3">
      <c r="A4" s="404"/>
      <c r="B4" s="406"/>
      <c r="C4" s="408"/>
      <c r="D4" s="408"/>
      <c r="E4" s="406"/>
      <c r="F4" s="406" t="str">
        <f>CONCATENATE(A4," ",E4)</f>
        <v xml:space="preserve"> </v>
      </c>
      <c r="G4" s="16" t="s">
        <v>496</v>
      </c>
      <c r="H4" s="17" t="s">
        <v>23</v>
      </c>
      <c r="I4" s="18" t="s">
        <v>219</v>
      </c>
      <c r="J4" s="19" t="s">
        <v>232</v>
      </c>
      <c r="K4" s="17" t="s">
        <v>24</v>
      </c>
      <c r="L4" s="17" t="s">
        <v>37</v>
      </c>
      <c r="M4" s="17" t="s">
        <v>22</v>
      </c>
      <c r="N4" s="20" t="s">
        <v>38</v>
      </c>
      <c r="O4" s="18" t="s">
        <v>432</v>
      </c>
      <c r="P4" s="21" t="s">
        <v>433</v>
      </c>
      <c r="Q4" s="16" t="s">
        <v>496</v>
      </c>
      <c r="R4" s="17" t="s">
        <v>23</v>
      </c>
      <c r="S4" s="18" t="s">
        <v>219</v>
      </c>
      <c r="T4" s="19" t="s">
        <v>232</v>
      </c>
      <c r="U4" s="17" t="s">
        <v>24</v>
      </c>
      <c r="V4" s="17" t="s">
        <v>37</v>
      </c>
      <c r="W4" s="17" t="s">
        <v>22</v>
      </c>
      <c r="X4" s="20" t="s">
        <v>38</v>
      </c>
      <c r="Y4" s="18" t="s">
        <v>432</v>
      </c>
      <c r="Z4" s="21" t="s">
        <v>433</v>
      </c>
      <c r="AA4" s="16" t="s">
        <v>496</v>
      </c>
      <c r="AB4" s="17" t="s">
        <v>23</v>
      </c>
      <c r="AC4" s="18" t="s">
        <v>219</v>
      </c>
      <c r="AD4" s="19" t="s">
        <v>232</v>
      </c>
      <c r="AE4" s="17" t="s">
        <v>24</v>
      </c>
      <c r="AF4" s="17" t="s">
        <v>37</v>
      </c>
      <c r="AG4" s="17" t="s">
        <v>22</v>
      </c>
      <c r="AH4" s="20" t="s">
        <v>38</v>
      </c>
      <c r="AI4" s="18" t="s">
        <v>432</v>
      </c>
      <c r="AJ4" s="21" t="s">
        <v>433</v>
      </c>
      <c r="AK4" s="16" t="s">
        <v>496</v>
      </c>
      <c r="AL4" s="17" t="s">
        <v>23</v>
      </c>
      <c r="AM4" s="18" t="s">
        <v>219</v>
      </c>
      <c r="AN4" s="19" t="s">
        <v>232</v>
      </c>
      <c r="AO4" s="17" t="s">
        <v>24</v>
      </c>
      <c r="AP4" s="17" t="s">
        <v>37</v>
      </c>
      <c r="AQ4" s="17" t="s">
        <v>22</v>
      </c>
      <c r="AR4" s="20" t="s">
        <v>38</v>
      </c>
      <c r="AS4" s="18" t="s">
        <v>432</v>
      </c>
      <c r="AT4" s="21" t="s">
        <v>433</v>
      </c>
      <c r="AU4" s="16" t="s">
        <v>496</v>
      </c>
      <c r="AV4" s="17" t="s">
        <v>23</v>
      </c>
      <c r="AW4" s="18" t="s">
        <v>219</v>
      </c>
      <c r="AX4" s="19" t="s">
        <v>232</v>
      </c>
      <c r="AY4" s="17" t="s">
        <v>24</v>
      </c>
      <c r="AZ4" s="17" t="s">
        <v>37</v>
      </c>
      <c r="BA4" s="17" t="s">
        <v>22</v>
      </c>
      <c r="BB4" s="20" t="s">
        <v>38</v>
      </c>
      <c r="BC4" s="18" t="s">
        <v>432</v>
      </c>
      <c r="BD4" s="21" t="s">
        <v>433</v>
      </c>
      <c r="BE4" s="16" t="s">
        <v>442</v>
      </c>
      <c r="BF4" s="17" t="s">
        <v>443</v>
      </c>
      <c r="BG4" s="17" t="s">
        <v>23</v>
      </c>
      <c r="BH4" s="18" t="s">
        <v>219</v>
      </c>
      <c r="BI4" s="19" t="s">
        <v>232</v>
      </c>
      <c r="BJ4" s="17" t="s">
        <v>24</v>
      </c>
      <c r="BK4" s="17" t="s">
        <v>37</v>
      </c>
      <c r="BL4" s="17" t="s">
        <v>22</v>
      </c>
      <c r="BM4" s="20" t="s">
        <v>38</v>
      </c>
      <c r="BN4" s="18" t="s">
        <v>432</v>
      </c>
      <c r="BO4" s="21" t="s">
        <v>433</v>
      </c>
      <c r="BP4" s="16" t="s">
        <v>429</v>
      </c>
      <c r="BQ4" s="17" t="s">
        <v>430</v>
      </c>
      <c r="BR4" s="17" t="s">
        <v>23</v>
      </c>
      <c r="BS4" s="18" t="s">
        <v>219</v>
      </c>
      <c r="BT4" s="19" t="s">
        <v>232</v>
      </c>
      <c r="BU4" s="17" t="s">
        <v>24</v>
      </c>
      <c r="BV4" s="17" t="s">
        <v>37</v>
      </c>
      <c r="BW4" s="17" t="s">
        <v>22</v>
      </c>
      <c r="BX4" s="20" t="s">
        <v>38</v>
      </c>
      <c r="BY4" s="18" t="s">
        <v>432</v>
      </c>
      <c r="BZ4" s="21" t="s">
        <v>433</v>
      </c>
      <c r="CA4" s="16" t="s">
        <v>429</v>
      </c>
      <c r="CB4" s="17" t="s">
        <v>430</v>
      </c>
      <c r="CC4" s="17" t="s">
        <v>23</v>
      </c>
      <c r="CD4" s="18" t="s">
        <v>219</v>
      </c>
      <c r="CE4" s="19" t="s">
        <v>232</v>
      </c>
      <c r="CF4" s="17" t="s">
        <v>24</v>
      </c>
      <c r="CG4" s="17" t="s">
        <v>37</v>
      </c>
      <c r="CH4" s="17" t="s">
        <v>22</v>
      </c>
      <c r="CI4" s="20" t="s">
        <v>38</v>
      </c>
      <c r="CJ4" s="18" t="s">
        <v>432</v>
      </c>
      <c r="CK4" s="21" t="s">
        <v>433</v>
      </c>
      <c r="CL4" s="16" t="s">
        <v>429</v>
      </c>
      <c r="CM4" s="17" t="s">
        <v>430</v>
      </c>
      <c r="CN4" s="17" t="s">
        <v>23</v>
      </c>
      <c r="CO4" s="18" t="s">
        <v>219</v>
      </c>
      <c r="CP4" s="19" t="s">
        <v>232</v>
      </c>
      <c r="CQ4" s="17" t="s">
        <v>24</v>
      </c>
      <c r="CR4" s="17" t="s">
        <v>37</v>
      </c>
      <c r="CS4" s="17" t="s">
        <v>22</v>
      </c>
      <c r="CT4" s="20" t="s">
        <v>38</v>
      </c>
      <c r="CU4" s="18" t="s">
        <v>432</v>
      </c>
      <c r="CV4" s="21" t="s">
        <v>433</v>
      </c>
      <c r="CW4" s="16" t="s">
        <v>429</v>
      </c>
      <c r="CX4" s="17" t="s">
        <v>430</v>
      </c>
      <c r="CY4" s="17" t="s">
        <v>23</v>
      </c>
      <c r="CZ4" s="18" t="s">
        <v>219</v>
      </c>
      <c r="DA4" s="19" t="s">
        <v>232</v>
      </c>
      <c r="DB4" s="17" t="s">
        <v>24</v>
      </c>
      <c r="DC4" s="17" t="s">
        <v>37</v>
      </c>
      <c r="DD4" s="17" t="s">
        <v>22</v>
      </c>
      <c r="DE4" s="20" t="s">
        <v>38</v>
      </c>
      <c r="DF4" s="18" t="s">
        <v>432</v>
      </c>
      <c r="DG4" s="21" t="s">
        <v>433</v>
      </c>
    </row>
    <row r="5" spans="1:111" s="9" customFormat="1" ht="20.100000000000001" customHeight="1" x14ac:dyDescent="0.3">
      <c r="A5" s="413" t="s">
        <v>304</v>
      </c>
      <c r="B5" s="116" t="s">
        <v>36</v>
      </c>
      <c r="C5" s="117"/>
      <c r="D5" s="117"/>
      <c r="E5" s="117"/>
      <c r="F5" s="117"/>
      <c r="G5" s="119">
        <f>G7+G9+G11</f>
        <v>2227</v>
      </c>
      <c r="H5" s="120">
        <f>H7+H9+H11</f>
        <v>9130</v>
      </c>
      <c r="I5" s="121">
        <f>IFERROR(H5/G5,"-")</f>
        <v>4.0996856757970361</v>
      </c>
      <c r="J5" s="122">
        <f>IFERROR(H5/N5,"-")</f>
        <v>2.8170317803147178</v>
      </c>
      <c r="K5" s="199">
        <f>K7+K9+K11</f>
        <v>1014</v>
      </c>
      <c r="L5" s="123">
        <f>IFERROR(K5/G5,"-")</f>
        <v>0.45532105972159859</v>
      </c>
      <c r="M5" s="123">
        <f>IFERROR(G5/(G5+K5),"-")</f>
        <v>0.68713360074051222</v>
      </c>
      <c r="N5" s="124">
        <f>IFERROR(G5+K5,"-")</f>
        <v>3241</v>
      </c>
      <c r="O5" s="121"/>
      <c r="P5" s="125"/>
      <c r="Q5" s="119">
        <f>Q7+Q9+Q11</f>
        <v>2490</v>
      </c>
      <c r="R5" s="120">
        <f>R7+R9+R11</f>
        <v>9061</v>
      </c>
      <c r="S5" s="121">
        <f>IFERROR(R5/Q5,"-")</f>
        <v>3.6389558232931729</v>
      </c>
      <c r="T5" s="122">
        <f>IFERROR(R5/X5,"-")</f>
        <v>2.588857142857143</v>
      </c>
      <c r="U5" s="199">
        <f>U7+U9+U11</f>
        <v>1010</v>
      </c>
      <c r="V5" s="123">
        <f>IFERROR(U5/Q5,"-")</f>
        <v>0.40562248995983935</v>
      </c>
      <c r="W5" s="123">
        <f>IFERROR(Q5/(Q5+U5),"-")</f>
        <v>0.71142857142857141</v>
      </c>
      <c r="X5" s="124">
        <f>IFERROR(Q5+U5,"-")</f>
        <v>3500</v>
      </c>
      <c r="Y5" s="121"/>
      <c r="Z5" s="125"/>
      <c r="AA5" s="119">
        <f>AA7+AA9+AA11</f>
        <v>2201</v>
      </c>
      <c r="AB5" s="120">
        <f>AB7+AB9+AB11</f>
        <v>8370</v>
      </c>
      <c r="AC5" s="121">
        <f>IFERROR(AB5/AA5,"-")</f>
        <v>3.8028169014084505</v>
      </c>
      <c r="AD5" s="122">
        <f>IFERROR(AB5/AH5,"-")</f>
        <v>2.6512511878365537</v>
      </c>
      <c r="AE5" s="199">
        <f>AE7+AE9+AE11</f>
        <v>956</v>
      </c>
      <c r="AF5" s="123">
        <f>IFERROR(AE5/AA5,"-")</f>
        <v>0.43434802362562469</v>
      </c>
      <c r="AG5" s="123">
        <f>IFERROR(AA5/(AA5+AE5),"-")</f>
        <v>0.69718086791257528</v>
      </c>
      <c r="AH5" s="124">
        <f>IFERROR(AA5+AE5,"-")</f>
        <v>3157</v>
      </c>
      <c r="AI5" s="121"/>
      <c r="AJ5" s="125"/>
      <c r="AK5" s="119">
        <f>AK7+AK9+AK11</f>
        <v>2022</v>
      </c>
      <c r="AL5" s="120">
        <f>AL7+AL9+AL11</f>
        <v>7293</v>
      </c>
      <c r="AM5" s="121">
        <f>IFERROR(AL5/AK5,"-")</f>
        <v>3.6068249258160239</v>
      </c>
      <c r="AN5" s="122">
        <f>IFERROR(AL5/AR5,"-")</f>
        <v>2.4899283031751449</v>
      </c>
      <c r="AO5" s="199">
        <f>AO7+AO9+AO11</f>
        <v>907</v>
      </c>
      <c r="AP5" s="123">
        <f>IFERROR(AO5/AK5,"-")</f>
        <v>0.44856577645895152</v>
      </c>
      <c r="AQ5" s="123">
        <f>IFERROR(AK5/(AK5+AO5),"-")</f>
        <v>0.6903379993171731</v>
      </c>
      <c r="AR5" s="124">
        <f>IFERROR(AK5+AO5,"-")</f>
        <v>2929</v>
      </c>
      <c r="AS5" s="121"/>
      <c r="AT5" s="125"/>
      <c r="AU5" s="119">
        <f>AU7+AU9+AU11</f>
        <v>1591</v>
      </c>
      <c r="AV5" s="120">
        <f>AV7+AV9+AV11</f>
        <v>6485</v>
      </c>
      <c r="AW5" s="121">
        <f>IFERROR(AV5/AU5,"-")</f>
        <v>4.0760527969830296</v>
      </c>
      <c r="AX5" s="122">
        <f>IFERROR(AV5/BB5,"-")</f>
        <v>3.0064904960593415</v>
      </c>
      <c r="AY5" s="199">
        <f>AY7+AY9+AY11</f>
        <v>566</v>
      </c>
      <c r="AZ5" s="123">
        <f>IFERROR(AY5/AU5,"-")</f>
        <v>0.35575109993714643</v>
      </c>
      <c r="BA5" s="123">
        <f>IFERROR(AU5/(AU5+AY5),"-")</f>
        <v>0.73759851645804353</v>
      </c>
      <c r="BB5" s="124">
        <f>IFERROR(AU5+AY5,"-")</f>
        <v>2157</v>
      </c>
      <c r="BC5" s="121"/>
      <c r="BD5" s="125"/>
      <c r="BE5" s="119">
        <f t="shared" ref="BE5:BG6" si="13">BE7+BE9+BE11</f>
        <v>1690</v>
      </c>
      <c r="BF5" s="120">
        <f t="shared" si="13"/>
        <v>1201</v>
      </c>
      <c r="BG5" s="120">
        <f t="shared" si="13"/>
        <v>6074</v>
      </c>
      <c r="BH5" s="121">
        <f>IFERROR(BG5/BE5,"-")</f>
        <v>3.5940828402366862</v>
      </c>
      <c r="BI5" s="122">
        <f>IFERROR(BG5/BM5,"-")</f>
        <v>2.5266222961730449</v>
      </c>
      <c r="BJ5" s="199">
        <f>BJ7+BJ9+BJ11</f>
        <v>714</v>
      </c>
      <c r="BK5" s="123">
        <f>IFERROR(BJ5/BE5,"-")</f>
        <v>0.42248520710059173</v>
      </c>
      <c r="BL5" s="123">
        <f>IFERROR(BE5/(BE5+BJ5),"-")</f>
        <v>0.7029950083194676</v>
      </c>
      <c r="BM5" s="124">
        <f>IFERROR(BE5+BJ5,"-")</f>
        <v>2404</v>
      </c>
      <c r="BN5" s="121"/>
      <c r="BO5" s="125"/>
      <c r="BP5" s="119">
        <f t="shared" ref="BP5:BR6" si="14">BP7+BP9+BP11</f>
        <v>1592</v>
      </c>
      <c r="BQ5" s="120">
        <f t="shared" si="14"/>
        <v>1257</v>
      </c>
      <c r="BR5" s="120">
        <f t="shared" si="14"/>
        <v>7961</v>
      </c>
      <c r="BS5" s="121">
        <f>IFERROR(BR5/BP5,"-")</f>
        <v>5.000628140703518</v>
      </c>
      <c r="BT5" s="122">
        <f>IFERROR(BR5/BX5,"-")</f>
        <v>3.3619087837837838</v>
      </c>
      <c r="BU5" s="199">
        <f t="shared" ref="BU5:BU6" si="15">BU7+BU9+BU11</f>
        <v>776</v>
      </c>
      <c r="BV5" s="123">
        <f>IFERROR(BU5/BP5,"-")</f>
        <v>0.48743718592964824</v>
      </c>
      <c r="BW5" s="123">
        <f>IFERROR(BP5/(BP5+BU5),"-")</f>
        <v>0.67229729729729726</v>
      </c>
      <c r="BX5" s="124">
        <f>IFERROR(BP5+BU5,"-")</f>
        <v>2368</v>
      </c>
      <c r="BY5" s="121"/>
      <c r="BZ5" s="125"/>
      <c r="CA5" s="119">
        <f t="shared" ref="CA5:CC6" si="16">CA7+CA9+CA11</f>
        <v>1633</v>
      </c>
      <c r="CB5" s="120">
        <f t="shared" si="16"/>
        <v>1253</v>
      </c>
      <c r="CC5" s="120">
        <f t="shared" si="16"/>
        <v>6852</v>
      </c>
      <c r="CD5" s="121">
        <f>IFERROR(CC5/CA5,"-")</f>
        <v>4.1959583588487446</v>
      </c>
      <c r="CE5" s="122">
        <f>IFERROR(CC5/CI5,"-")</f>
        <v>2.9095541401273883</v>
      </c>
      <c r="CF5" s="199">
        <f t="shared" ref="CF5" si="17">CF7+CF9+CF11</f>
        <v>722</v>
      </c>
      <c r="CG5" s="123">
        <f>IFERROR(CF5/CA5,"-")</f>
        <v>0.44213104715248008</v>
      </c>
      <c r="CH5" s="123">
        <f>IFERROR(CA5/(CA5+CF5),"-")</f>
        <v>0.69341825902335452</v>
      </c>
      <c r="CI5" s="124">
        <f>IFERROR(CA5+CF5,"-")</f>
        <v>2355</v>
      </c>
      <c r="CJ5" s="121"/>
      <c r="CK5" s="125"/>
      <c r="CL5" s="119">
        <f t="shared" ref="CL5:CN6" si="18">CL7+CL9+CL11</f>
        <v>1639</v>
      </c>
      <c r="CM5" s="120">
        <f t="shared" si="18"/>
        <v>1210</v>
      </c>
      <c r="CN5" s="120">
        <f t="shared" si="18"/>
        <v>7338</v>
      </c>
      <c r="CO5" s="121">
        <f>IFERROR(CN5/CL5,"-")</f>
        <v>4.4771201952410005</v>
      </c>
      <c r="CP5" s="122">
        <f>IFERROR(CN5/CT5,"-")</f>
        <v>3.1439588688946016</v>
      </c>
      <c r="CQ5" s="199">
        <f>CQ7+CQ9+CQ11</f>
        <v>695</v>
      </c>
      <c r="CR5" s="123">
        <f>IFERROR(CQ5/CL5,"-")</f>
        <v>0.424039048200122</v>
      </c>
      <c r="CS5" s="123">
        <f>IFERROR(CL5/(CL5+CQ5),"-")</f>
        <v>0.70222793487574975</v>
      </c>
      <c r="CT5" s="124">
        <f>IFERROR(CL5+CQ5,"-")</f>
        <v>2334</v>
      </c>
      <c r="CU5" s="121"/>
      <c r="CV5" s="125"/>
      <c r="CW5" s="119">
        <f t="shared" ref="CW5:CY5" si="19">CW7+CW9+CW11</f>
        <v>0</v>
      </c>
      <c r="CX5" s="120">
        <f t="shared" si="19"/>
        <v>963</v>
      </c>
      <c r="CY5" s="120">
        <f t="shared" si="19"/>
        <v>0</v>
      </c>
      <c r="CZ5" s="121" t="str">
        <f>IFERROR(CY5/CW5,"-")</f>
        <v>-</v>
      </c>
      <c r="DA5" s="122" t="str">
        <f>IFERROR(CY5/DE5,"-")</f>
        <v>-</v>
      </c>
      <c r="DB5" s="199">
        <f>DB7+DB9+DB11</f>
        <v>0</v>
      </c>
      <c r="DC5" s="123" t="str">
        <f>IFERROR(DB5/CW5,"-")</f>
        <v>-</v>
      </c>
      <c r="DD5" s="123" t="str">
        <f>IFERROR(CW5/(CW5+DB5),"-")</f>
        <v>-</v>
      </c>
      <c r="DE5" s="124">
        <f>IFERROR(CW5+DB5,"-")</f>
        <v>0</v>
      </c>
      <c r="DF5" s="121"/>
      <c r="DG5" s="125"/>
    </row>
    <row r="6" spans="1:111" s="9" customFormat="1" ht="20.100000000000001" customHeight="1" x14ac:dyDescent="0.3">
      <c r="A6" s="414"/>
      <c r="B6" s="106" t="s">
        <v>34</v>
      </c>
      <c r="C6" s="107"/>
      <c r="D6" s="107"/>
      <c r="E6" s="107"/>
      <c r="F6" s="107"/>
      <c r="G6" s="109">
        <f>G8+G10+G12</f>
        <v>2498</v>
      </c>
      <c r="H6" s="110">
        <f>H8+H10+H12</f>
        <v>10132</v>
      </c>
      <c r="I6" s="111">
        <f t="shared" ref="I6:I69" si="20">IFERROR(H6/G6,"-")</f>
        <v>4.0560448358686951</v>
      </c>
      <c r="J6" s="112">
        <f t="shared" ref="J6:J69" si="21">IFERROR(H6/N6,"-")</f>
        <v>3.217529374404573</v>
      </c>
      <c r="K6" s="200">
        <f>K8+K10+K12</f>
        <v>651</v>
      </c>
      <c r="L6" s="113">
        <f t="shared" ref="L6:L69" si="22">IFERROR(K6/G6,"-")</f>
        <v>0.26060848678943155</v>
      </c>
      <c r="M6" s="113">
        <f t="shared" ref="M6:M69" si="23">IFERROR(G6/(G6+K6),"-")</f>
        <v>0.79326770403302638</v>
      </c>
      <c r="N6" s="114">
        <f t="shared" ref="N6:N69" si="24">IFERROR(G6+K6,"-")</f>
        <v>3149</v>
      </c>
      <c r="O6" s="111"/>
      <c r="P6" s="115"/>
      <c r="Q6" s="109">
        <f>Q8+Q10+Q12</f>
        <v>2511</v>
      </c>
      <c r="R6" s="110">
        <f>R8+R10+R12</f>
        <v>10973</v>
      </c>
      <c r="S6" s="111">
        <f t="shared" ref="S6:S69" si="25">IFERROR(R6/Q6,"-")</f>
        <v>4.369972122660295</v>
      </c>
      <c r="T6" s="112">
        <f t="shared" ref="T6:T69" si="26">IFERROR(R6/X6,"-")</f>
        <v>3.4879211697393515</v>
      </c>
      <c r="U6" s="200">
        <f>U8+U10+U12</f>
        <v>635</v>
      </c>
      <c r="V6" s="113">
        <f t="shared" ref="V6:V69" si="27">IFERROR(U6/Q6,"-")</f>
        <v>0.25288729589804859</v>
      </c>
      <c r="W6" s="113">
        <f t="shared" ref="W6:W69" si="28">IFERROR(Q6/(Q6+U6),"-")</f>
        <v>0.79815638906547992</v>
      </c>
      <c r="X6" s="114">
        <f t="shared" ref="X6:X69" si="29">IFERROR(Q6+U6,"-")</f>
        <v>3146</v>
      </c>
      <c r="Y6" s="111"/>
      <c r="Z6" s="115"/>
      <c r="AA6" s="109">
        <f>AA8+AA10+AA12</f>
        <v>1927</v>
      </c>
      <c r="AB6" s="110">
        <f>AB8+AB10+AB12</f>
        <v>9196</v>
      </c>
      <c r="AC6" s="111">
        <f t="shared" ref="AC6:AC69" si="30">IFERROR(AB6/AA6,"-")</f>
        <v>4.7721847431240274</v>
      </c>
      <c r="AD6" s="112">
        <f t="shared" ref="AD6:AD69" si="31">IFERROR(AB6/AH6,"-")</f>
        <v>3.7458248472505091</v>
      </c>
      <c r="AE6" s="200">
        <f>AE8+AE10+AE12</f>
        <v>528</v>
      </c>
      <c r="AF6" s="113">
        <f t="shared" ref="AF6:AF69" si="32">IFERROR(AE6/AA6,"-")</f>
        <v>0.27400103788271923</v>
      </c>
      <c r="AG6" s="113">
        <f t="shared" ref="AG6:AG69" si="33">IFERROR(AA6/(AA6+AE6),"-")</f>
        <v>0.78492871690427701</v>
      </c>
      <c r="AH6" s="114">
        <f t="shared" ref="AH6:AH69" si="34">IFERROR(AA6+AE6,"-")</f>
        <v>2455</v>
      </c>
      <c r="AI6" s="111"/>
      <c r="AJ6" s="115"/>
      <c r="AK6" s="109">
        <f>AK8+AK10+AK12</f>
        <v>1643</v>
      </c>
      <c r="AL6" s="110">
        <f>AL8+AL10+AL12</f>
        <v>6330</v>
      </c>
      <c r="AM6" s="111">
        <f t="shared" ref="AM6:AM69" si="35">IFERROR(AL6/AK6,"-")</f>
        <v>3.8527084601339014</v>
      </c>
      <c r="AN6" s="112">
        <f t="shared" ref="AN6:AN69" si="36">IFERROR(AL6/AR6,"-")</f>
        <v>2.9103448275862069</v>
      </c>
      <c r="AO6" s="200">
        <f>AO8+AO10+AO12</f>
        <v>532</v>
      </c>
      <c r="AP6" s="113">
        <f t="shared" ref="AP6:AP69" si="37">IFERROR(AO6/AK6,"-")</f>
        <v>0.32379793061472917</v>
      </c>
      <c r="AQ6" s="113">
        <f t="shared" ref="AQ6:AQ69" si="38">IFERROR(AK6/(AK6+AO6),"-")</f>
        <v>0.75540229885057475</v>
      </c>
      <c r="AR6" s="114">
        <f t="shared" ref="AR6:AR69" si="39">IFERROR(AK6+AO6,"-")</f>
        <v>2175</v>
      </c>
      <c r="AS6" s="111"/>
      <c r="AT6" s="115"/>
      <c r="AU6" s="109">
        <f>AU8+AU10+AU12</f>
        <v>1355</v>
      </c>
      <c r="AV6" s="110">
        <f>AV8+AV10+AV12</f>
        <v>6165</v>
      </c>
      <c r="AW6" s="111">
        <f t="shared" ref="AW6:AW69" si="40">IFERROR(AV6/AU6,"-")</f>
        <v>4.5498154981549819</v>
      </c>
      <c r="AX6" s="112">
        <f t="shared" ref="AX6:AX69" si="41">IFERROR(AV6/BB6,"-")</f>
        <v>3.5801393728222997</v>
      </c>
      <c r="AY6" s="200">
        <f>AY8+AY10+AY12</f>
        <v>367</v>
      </c>
      <c r="AZ6" s="113">
        <f t="shared" ref="AZ6:AZ69" si="42">IFERROR(AY6/AU6,"-")</f>
        <v>0.27084870848708487</v>
      </c>
      <c r="BA6" s="113">
        <f t="shared" ref="BA6:BA69" si="43">IFERROR(AU6/(AU6+AY6),"-")</f>
        <v>0.78687572590011612</v>
      </c>
      <c r="BB6" s="114">
        <f t="shared" ref="BB6:BB69" si="44">IFERROR(AU6+AY6,"-")</f>
        <v>1722</v>
      </c>
      <c r="BC6" s="111"/>
      <c r="BD6" s="115"/>
      <c r="BE6" s="109">
        <f t="shared" si="13"/>
        <v>1309</v>
      </c>
      <c r="BF6" s="110">
        <f t="shared" si="13"/>
        <v>1237</v>
      </c>
      <c r="BG6" s="110">
        <f t="shared" si="13"/>
        <v>4410</v>
      </c>
      <c r="BH6" s="111">
        <f t="shared" ref="BH6:BH69" si="45">IFERROR(BG6/BE6,"-")</f>
        <v>3.3689839572192515</v>
      </c>
      <c r="BI6" s="112">
        <f t="shared" ref="BI6:BI69" si="46">IFERROR(BG6/BM6,"-")</f>
        <v>2.6582278481012658</v>
      </c>
      <c r="BJ6" s="200">
        <f>BJ8+BJ10+BJ12</f>
        <v>350</v>
      </c>
      <c r="BK6" s="113">
        <f t="shared" ref="BK6:BK69" si="47">IFERROR(BJ6/BE6,"-")</f>
        <v>0.26737967914438504</v>
      </c>
      <c r="BL6" s="113">
        <f t="shared" ref="BL6:BL69" si="48">IFERROR(BE6/(BE6+BJ6),"-")</f>
        <v>0.78902953586497893</v>
      </c>
      <c r="BM6" s="114">
        <f t="shared" ref="BM6:BM69" si="49">IFERROR(BE6+BJ6,"-")</f>
        <v>1659</v>
      </c>
      <c r="BN6" s="111"/>
      <c r="BO6" s="115"/>
      <c r="BP6" s="109">
        <f t="shared" si="14"/>
        <v>1475</v>
      </c>
      <c r="BQ6" s="110">
        <f t="shared" si="14"/>
        <v>1365</v>
      </c>
      <c r="BR6" s="110">
        <f t="shared" si="14"/>
        <v>6304</v>
      </c>
      <c r="BS6" s="111">
        <f t="shared" ref="BS6:BS69" si="50">IFERROR(BR6/BP6,"-")</f>
        <v>4.2738983050847459</v>
      </c>
      <c r="BT6" s="112">
        <f t="shared" ref="BT6:BT69" si="51">IFERROR(BR6/BX6,"-")</f>
        <v>3.3711229946524064</v>
      </c>
      <c r="BU6" s="200">
        <f t="shared" si="15"/>
        <v>395</v>
      </c>
      <c r="BV6" s="113">
        <f t="shared" ref="BV6:BV69" si="52">IFERROR(BU6/BP6,"-")</f>
        <v>0.26779661016949152</v>
      </c>
      <c r="BW6" s="113">
        <f t="shared" ref="BW6:BW69" si="53">IFERROR(BP6/(BP6+BU6),"-")</f>
        <v>0.78877005347593587</v>
      </c>
      <c r="BX6" s="114">
        <f t="shared" ref="BX6:BX69" si="54">IFERROR(BP6+BU6,"-")</f>
        <v>1870</v>
      </c>
      <c r="BY6" s="111"/>
      <c r="BZ6" s="115"/>
      <c r="CA6" s="109">
        <f t="shared" si="16"/>
        <v>1525</v>
      </c>
      <c r="CB6" s="110">
        <f t="shared" si="16"/>
        <v>1370</v>
      </c>
      <c r="CC6" s="110">
        <f t="shared" si="16"/>
        <v>5667</v>
      </c>
      <c r="CD6" s="111">
        <f t="shared" ref="CD6:CD69" si="55">IFERROR(CC6/CA6,"-")</f>
        <v>3.716065573770492</v>
      </c>
      <c r="CE6" s="112">
        <f t="shared" ref="CE6:CE69" si="56">IFERROR(CC6/CI6,"-")</f>
        <v>2.8722757222503801</v>
      </c>
      <c r="CF6" s="200">
        <f t="shared" ref="CF6" si="57">CF8+CF10+CF12</f>
        <v>448</v>
      </c>
      <c r="CG6" s="113">
        <f t="shared" ref="CG6:CG69" si="58">IFERROR(CF6/CA6,"-")</f>
        <v>0.29377049180327869</v>
      </c>
      <c r="CH6" s="113">
        <f t="shared" ref="CH6:CH69" si="59">IFERROR(CA6/(CA6+CF6),"-")</f>
        <v>0.77293461733400914</v>
      </c>
      <c r="CI6" s="114">
        <f t="shared" ref="CI6:CI69" si="60">IFERROR(CA6+CF6,"-")</f>
        <v>1973</v>
      </c>
      <c r="CJ6" s="111"/>
      <c r="CK6" s="115"/>
      <c r="CL6" s="109">
        <f t="shared" si="18"/>
        <v>1543</v>
      </c>
      <c r="CM6" s="110">
        <f t="shared" si="18"/>
        <v>1284</v>
      </c>
      <c r="CN6" s="110">
        <f t="shared" si="18"/>
        <v>5705</v>
      </c>
      <c r="CO6" s="111">
        <f t="shared" ref="CO6:CO69" si="61">IFERROR(CN6/CL6,"-")</f>
        <v>3.697342838626053</v>
      </c>
      <c r="CP6" s="112">
        <f t="shared" ref="CP6:CP69" si="62">IFERROR(CN6/CT6,"-")</f>
        <v>2.8270564915758176</v>
      </c>
      <c r="CQ6" s="200">
        <f>CQ8+CQ10+CQ12</f>
        <v>475</v>
      </c>
      <c r="CR6" s="113">
        <f t="shared" ref="CR6:CR69" si="63">IFERROR(CQ6/CL6,"-")</f>
        <v>0.30784186649384315</v>
      </c>
      <c r="CS6" s="113">
        <f t="shared" ref="CS6:CS69" si="64">IFERROR(CL6/(CL6+CQ6),"-")</f>
        <v>0.76461843409316155</v>
      </c>
      <c r="CT6" s="114">
        <f t="shared" ref="CT6:CT69" si="65">IFERROR(CL6+CQ6,"-")</f>
        <v>2018</v>
      </c>
      <c r="CU6" s="111"/>
      <c r="CV6" s="115"/>
      <c r="CW6" s="109">
        <f t="shared" ref="CW6:CY6" si="66">CW8+CW10+CW12</f>
        <v>0</v>
      </c>
      <c r="CX6" s="110">
        <f t="shared" si="66"/>
        <v>1072</v>
      </c>
      <c r="CY6" s="110">
        <f t="shared" si="66"/>
        <v>0</v>
      </c>
      <c r="CZ6" s="111" t="str">
        <f t="shared" ref="CZ6:CZ69" si="67">IFERROR(CY6/CW6,"-")</f>
        <v>-</v>
      </c>
      <c r="DA6" s="112" t="str">
        <f t="shared" ref="DA6:DA69" si="68">IFERROR(CY6/DE6,"-")</f>
        <v>-</v>
      </c>
      <c r="DB6" s="200">
        <f>DB8+DB10+DB12</f>
        <v>0</v>
      </c>
      <c r="DC6" s="113" t="str">
        <f t="shared" ref="DC6:DC69" si="69">IFERROR(DB6/CW6,"-")</f>
        <v>-</v>
      </c>
      <c r="DD6" s="113" t="str">
        <f t="shared" ref="DD6:DD69" si="70">IFERROR(CW6/(CW6+DB6),"-")</f>
        <v>-</v>
      </c>
      <c r="DE6" s="114">
        <f t="shared" ref="DE6:DE69" si="71">IFERROR(CW6+DB6,"-")</f>
        <v>0</v>
      </c>
      <c r="DF6" s="111"/>
      <c r="DG6" s="115"/>
    </row>
    <row r="7" spans="1:111" ht="20.100000000000001" customHeight="1" x14ac:dyDescent="0.3">
      <c r="A7" s="415" t="s">
        <v>305</v>
      </c>
      <c r="B7" s="116" t="s">
        <v>36</v>
      </c>
      <c r="C7" s="201"/>
      <c r="D7" s="201"/>
      <c r="E7" s="117"/>
      <c r="F7" s="117"/>
      <c r="G7" s="119">
        <f>SUM(G22:G56)</f>
        <v>1013</v>
      </c>
      <c r="H7" s="120">
        <f>SUM(H22:H56)</f>
        <v>4296</v>
      </c>
      <c r="I7" s="121">
        <f t="shared" si="20"/>
        <v>4.240868706811451</v>
      </c>
      <c r="J7" s="122">
        <f t="shared" si="21"/>
        <v>2.9833333333333334</v>
      </c>
      <c r="K7" s="199">
        <f>SUM(K22:K56)</f>
        <v>427</v>
      </c>
      <c r="L7" s="123">
        <f t="shared" si="22"/>
        <v>0.42152023692003948</v>
      </c>
      <c r="M7" s="123">
        <f t="shared" si="23"/>
        <v>0.70347222222222228</v>
      </c>
      <c r="N7" s="124">
        <f t="shared" si="24"/>
        <v>1440</v>
      </c>
      <c r="O7" s="121"/>
      <c r="P7" s="125"/>
      <c r="Q7" s="119">
        <f>SUM(Q22:Q56)</f>
        <v>934</v>
      </c>
      <c r="R7" s="120">
        <f>SUM(R22:R56)</f>
        <v>3503</v>
      </c>
      <c r="S7" s="121">
        <f t="shared" si="25"/>
        <v>3.7505353319057817</v>
      </c>
      <c r="T7" s="122">
        <f t="shared" si="26"/>
        <v>2.9661303979678237</v>
      </c>
      <c r="U7" s="199">
        <f>SUM(U22:U56)</f>
        <v>247</v>
      </c>
      <c r="V7" s="123">
        <f t="shared" si="27"/>
        <v>0.26445396145610278</v>
      </c>
      <c r="W7" s="123">
        <f t="shared" si="28"/>
        <v>0.79085520745131244</v>
      </c>
      <c r="X7" s="124">
        <f t="shared" si="29"/>
        <v>1181</v>
      </c>
      <c r="Y7" s="121"/>
      <c r="Z7" s="125"/>
      <c r="AA7" s="119">
        <f>SUM(AA22:AA56)</f>
        <v>905</v>
      </c>
      <c r="AB7" s="120">
        <f>SUM(AB22:AB56)</f>
        <v>3171</v>
      </c>
      <c r="AC7" s="121">
        <f t="shared" si="30"/>
        <v>3.5038674033149171</v>
      </c>
      <c r="AD7" s="122">
        <f t="shared" si="31"/>
        <v>2.6337209302325579</v>
      </c>
      <c r="AE7" s="199">
        <f>SUM(AE22:AE56)</f>
        <v>299</v>
      </c>
      <c r="AF7" s="123">
        <f t="shared" si="32"/>
        <v>0.33038674033149174</v>
      </c>
      <c r="AG7" s="123">
        <f t="shared" si="33"/>
        <v>0.75166112956810627</v>
      </c>
      <c r="AH7" s="124">
        <f t="shared" si="34"/>
        <v>1204</v>
      </c>
      <c r="AI7" s="121"/>
      <c r="AJ7" s="125"/>
      <c r="AK7" s="119">
        <f>SUM(AK22:AK56)</f>
        <v>649</v>
      </c>
      <c r="AL7" s="120">
        <f>SUM(AL22:AL56)</f>
        <v>2619</v>
      </c>
      <c r="AM7" s="121">
        <f t="shared" si="35"/>
        <v>4.0354391371340528</v>
      </c>
      <c r="AN7" s="122">
        <f t="shared" si="36"/>
        <v>3.0631578947368423</v>
      </c>
      <c r="AO7" s="199">
        <f>SUM(AO22:AO56)</f>
        <v>206</v>
      </c>
      <c r="AP7" s="123">
        <f t="shared" si="37"/>
        <v>0.31741140215716485</v>
      </c>
      <c r="AQ7" s="123">
        <f t="shared" si="38"/>
        <v>0.75906432748538011</v>
      </c>
      <c r="AR7" s="124">
        <f t="shared" si="39"/>
        <v>855</v>
      </c>
      <c r="AS7" s="121"/>
      <c r="AT7" s="125"/>
      <c r="AU7" s="119">
        <f>SUM(AU22:AU56)</f>
        <v>516</v>
      </c>
      <c r="AV7" s="120">
        <f>SUM(AV22:AV56)</f>
        <v>1885</v>
      </c>
      <c r="AW7" s="121">
        <f t="shared" si="40"/>
        <v>3.6531007751937983</v>
      </c>
      <c r="AX7" s="122">
        <f t="shared" si="41"/>
        <v>2.9920634920634921</v>
      </c>
      <c r="AY7" s="199">
        <f>SUM(AY22:AY56)</f>
        <v>114</v>
      </c>
      <c r="AZ7" s="123">
        <f t="shared" si="42"/>
        <v>0.22093023255813954</v>
      </c>
      <c r="BA7" s="123">
        <f t="shared" si="43"/>
        <v>0.81904761904761902</v>
      </c>
      <c r="BB7" s="124">
        <f t="shared" si="44"/>
        <v>630</v>
      </c>
      <c r="BC7" s="121"/>
      <c r="BD7" s="125"/>
      <c r="BE7" s="119">
        <f>SUM(BE22:BE56)</f>
        <v>575</v>
      </c>
      <c r="BF7" s="120">
        <f>SUM(BF22:BF56)</f>
        <v>414</v>
      </c>
      <c r="BG7" s="120">
        <f>SUM(BG22:BG56)</f>
        <v>2034</v>
      </c>
      <c r="BH7" s="121">
        <f t="shared" si="45"/>
        <v>3.537391304347826</v>
      </c>
      <c r="BI7" s="122">
        <f t="shared" si="46"/>
        <v>2.7083888149134485</v>
      </c>
      <c r="BJ7" s="199">
        <f>SUM(BJ22:BJ56)</f>
        <v>176</v>
      </c>
      <c r="BK7" s="123">
        <f t="shared" si="47"/>
        <v>0.30608695652173912</v>
      </c>
      <c r="BL7" s="123">
        <f t="shared" si="48"/>
        <v>0.76564580559254325</v>
      </c>
      <c r="BM7" s="124">
        <f t="shared" si="49"/>
        <v>751</v>
      </c>
      <c r="BN7" s="121"/>
      <c r="BO7" s="125"/>
      <c r="BP7" s="119">
        <f>SUM(BP22:BP56)</f>
        <v>508</v>
      </c>
      <c r="BQ7" s="120">
        <f>SUM(BQ22:BQ56)</f>
        <v>422</v>
      </c>
      <c r="BR7" s="120">
        <f>SUM(BR22:BR56)</f>
        <v>2640</v>
      </c>
      <c r="BS7" s="121">
        <f t="shared" si="50"/>
        <v>5.1968503937007871</v>
      </c>
      <c r="BT7" s="122">
        <f t="shared" si="51"/>
        <v>3.7606837606837606</v>
      </c>
      <c r="BU7" s="199">
        <f>SUM(BU22:BU56)</f>
        <v>194</v>
      </c>
      <c r="BV7" s="123">
        <f t="shared" si="52"/>
        <v>0.38188976377952755</v>
      </c>
      <c r="BW7" s="123">
        <f t="shared" si="53"/>
        <v>0.72364672364672367</v>
      </c>
      <c r="BX7" s="124">
        <f t="shared" si="54"/>
        <v>702</v>
      </c>
      <c r="BY7" s="121"/>
      <c r="BZ7" s="125"/>
      <c r="CA7" s="119">
        <f>SUM(CA22:CA56)</f>
        <v>515</v>
      </c>
      <c r="CB7" s="120">
        <f>SUM(CB22:CB56)</f>
        <v>418</v>
      </c>
      <c r="CC7" s="120">
        <f>SUM(CC22:CC56)</f>
        <v>2221</v>
      </c>
      <c r="CD7" s="121">
        <f t="shared" si="55"/>
        <v>4.3126213592233009</v>
      </c>
      <c r="CE7" s="122">
        <f t="shared" si="56"/>
        <v>3.1237693389592125</v>
      </c>
      <c r="CF7" s="199">
        <f>SUM(CF22:CF56)</f>
        <v>196</v>
      </c>
      <c r="CG7" s="123">
        <f t="shared" si="58"/>
        <v>0.38058252427184464</v>
      </c>
      <c r="CH7" s="123">
        <f t="shared" si="59"/>
        <v>0.7243319268635724</v>
      </c>
      <c r="CI7" s="124">
        <f t="shared" si="60"/>
        <v>711</v>
      </c>
      <c r="CJ7" s="121"/>
      <c r="CK7" s="125"/>
      <c r="CL7" s="119">
        <f>SUM(CL22:CL56)</f>
        <v>479</v>
      </c>
      <c r="CM7" s="120">
        <f>SUM(CM22:CM56)</f>
        <v>418</v>
      </c>
      <c r="CN7" s="120">
        <f>SUM(CN22:CN56)</f>
        <v>2156</v>
      </c>
      <c r="CO7" s="121">
        <f t="shared" si="61"/>
        <v>4.5010438413361173</v>
      </c>
      <c r="CP7" s="122">
        <f t="shared" si="62"/>
        <v>3.3220338983050848</v>
      </c>
      <c r="CQ7" s="199">
        <f>SUM(CQ22:CQ56)</f>
        <v>170</v>
      </c>
      <c r="CR7" s="123">
        <f t="shared" si="63"/>
        <v>0.35490605427974947</v>
      </c>
      <c r="CS7" s="123">
        <f t="shared" si="64"/>
        <v>0.7380585516178737</v>
      </c>
      <c r="CT7" s="124">
        <f t="shared" si="65"/>
        <v>649</v>
      </c>
      <c r="CU7" s="121"/>
      <c r="CV7" s="125"/>
      <c r="CW7" s="119">
        <f>SUM(CW22:CW56)</f>
        <v>0</v>
      </c>
      <c r="CX7" s="120">
        <f>SUM(CX22:CX56)</f>
        <v>224</v>
      </c>
      <c r="CY7" s="120">
        <f>SUM(CY22:CY56)</f>
        <v>0</v>
      </c>
      <c r="CZ7" s="121" t="str">
        <f t="shared" si="67"/>
        <v>-</v>
      </c>
      <c r="DA7" s="122" t="str">
        <f t="shared" si="68"/>
        <v>-</v>
      </c>
      <c r="DB7" s="199">
        <f>SUM(DB22:DB56)</f>
        <v>0</v>
      </c>
      <c r="DC7" s="123" t="str">
        <f t="shared" si="69"/>
        <v>-</v>
      </c>
      <c r="DD7" s="123" t="str">
        <f t="shared" si="70"/>
        <v>-</v>
      </c>
      <c r="DE7" s="124">
        <f t="shared" si="71"/>
        <v>0</v>
      </c>
      <c r="DF7" s="121"/>
      <c r="DG7" s="125"/>
    </row>
    <row r="8" spans="1:111" ht="20.100000000000001" customHeight="1" x14ac:dyDescent="0.3">
      <c r="A8" s="416"/>
      <c r="B8" s="106" t="s">
        <v>34</v>
      </c>
      <c r="C8" s="202"/>
      <c r="D8" s="202"/>
      <c r="E8" s="107"/>
      <c r="F8" s="107"/>
      <c r="G8" s="109">
        <f>SUM(G57:G92)</f>
        <v>1045</v>
      </c>
      <c r="H8" s="110">
        <f>SUM(H57:H92)</f>
        <v>3683</v>
      </c>
      <c r="I8" s="111">
        <f t="shared" si="20"/>
        <v>3.524401913875598</v>
      </c>
      <c r="J8" s="112">
        <f t="shared" si="21"/>
        <v>2.6534582132564841</v>
      </c>
      <c r="K8" s="200">
        <f>SUM(K57:K92)</f>
        <v>343</v>
      </c>
      <c r="L8" s="113">
        <f t="shared" si="22"/>
        <v>0.32822966507177032</v>
      </c>
      <c r="M8" s="113">
        <f t="shared" si="23"/>
        <v>0.75288184438040351</v>
      </c>
      <c r="N8" s="114">
        <f t="shared" si="24"/>
        <v>1388</v>
      </c>
      <c r="O8" s="111"/>
      <c r="P8" s="115"/>
      <c r="Q8" s="109">
        <f>SUM(Q57:Q92)</f>
        <v>1044</v>
      </c>
      <c r="R8" s="110">
        <f>SUM(R57:R92)</f>
        <v>4392</v>
      </c>
      <c r="S8" s="111">
        <f t="shared" si="25"/>
        <v>4.2068965517241379</v>
      </c>
      <c r="T8" s="112">
        <f t="shared" si="26"/>
        <v>3.3172205438066467</v>
      </c>
      <c r="U8" s="200">
        <f>SUM(U57:U92)</f>
        <v>280</v>
      </c>
      <c r="V8" s="113">
        <f t="shared" si="27"/>
        <v>0.26819923371647508</v>
      </c>
      <c r="W8" s="113">
        <f t="shared" si="28"/>
        <v>0.78851963746223563</v>
      </c>
      <c r="X8" s="114">
        <f t="shared" si="29"/>
        <v>1324</v>
      </c>
      <c r="Y8" s="111"/>
      <c r="Z8" s="115"/>
      <c r="AA8" s="109">
        <f>SUM(AA57:AA92)</f>
        <v>916</v>
      </c>
      <c r="AB8" s="110">
        <f>SUM(AB57:AB92)</f>
        <v>3871</v>
      </c>
      <c r="AC8" s="111">
        <f t="shared" si="30"/>
        <v>4.2259825327510914</v>
      </c>
      <c r="AD8" s="112">
        <f t="shared" si="31"/>
        <v>3.3341946597760552</v>
      </c>
      <c r="AE8" s="200">
        <f>SUM(AE57:AE92)</f>
        <v>245</v>
      </c>
      <c r="AF8" s="113">
        <f t="shared" si="32"/>
        <v>0.26746724890829693</v>
      </c>
      <c r="AG8" s="113">
        <f t="shared" si="33"/>
        <v>0.78897502153316101</v>
      </c>
      <c r="AH8" s="114">
        <f t="shared" si="34"/>
        <v>1161</v>
      </c>
      <c r="AI8" s="111"/>
      <c r="AJ8" s="115"/>
      <c r="AK8" s="109">
        <f>SUM(AK57:AK92)</f>
        <v>699</v>
      </c>
      <c r="AL8" s="110">
        <f>SUM(AL57:AL92)</f>
        <v>2620</v>
      </c>
      <c r="AM8" s="111">
        <f t="shared" si="35"/>
        <v>3.748211731044349</v>
      </c>
      <c r="AN8" s="112">
        <f t="shared" si="36"/>
        <v>2.7178423236514524</v>
      </c>
      <c r="AO8" s="200">
        <f>SUM(AO57:AO92)</f>
        <v>265</v>
      </c>
      <c r="AP8" s="113">
        <f t="shared" si="37"/>
        <v>0.37911301859799712</v>
      </c>
      <c r="AQ8" s="113">
        <f t="shared" si="38"/>
        <v>0.725103734439834</v>
      </c>
      <c r="AR8" s="114">
        <f t="shared" si="39"/>
        <v>964</v>
      </c>
      <c r="AS8" s="111"/>
      <c r="AT8" s="115"/>
      <c r="AU8" s="109">
        <f>SUM(AU57:AU92)</f>
        <v>608</v>
      </c>
      <c r="AV8" s="110">
        <f>SUM(AV57:AV92)</f>
        <v>2418</v>
      </c>
      <c r="AW8" s="111">
        <f t="shared" si="40"/>
        <v>3.9769736842105261</v>
      </c>
      <c r="AX8" s="112">
        <f t="shared" si="41"/>
        <v>3.2111553784860556</v>
      </c>
      <c r="AY8" s="200">
        <f>SUM(AY57:AY92)</f>
        <v>145</v>
      </c>
      <c r="AZ8" s="113">
        <f t="shared" si="42"/>
        <v>0.23848684210526316</v>
      </c>
      <c r="BA8" s="113">
        <f t="shared" si="43"/>
        <v>0.8074369189907038</v>
      </c>
      <c r="BB8" s="114">
        <f t="shared" si="44"/>
        <v>753</v>
      </c>
      <c r="BC8" s="111"/>
      <c r="BD8" s="115"/>
      <c r="BE8" s="109">
        <f>SUM(BE57:BE92)</f>
        <v>591</v>
      </c>
      <c r="BF8" s="110">
        <f>SUM(BF57:BF92)</f>
        <v>553</v>
      </c>
      <c r="BG8" s="110">
        <f>SUM(BG57:BG92)</f>
        <v>1841</v>
      </c>
      <c r="BH8" s="111">
        <f t="shared" si="45"/>
        <v>3.1150592216582065</v>
      </c>
      <c r="BI8" s="112">
        <f t="shared" si="46"/>
        <v>2.5640668523676879</v>
      </c>
      <c r="BJ8" s="200">
        <f>SUM(BJ57:BJ92)</f>
        <v>127</v>
      </c>
      <c r="BK8" s="113">
        <f t="shared" si="47"/>
        <v>0.21489001692047377</v>
      </c>
      <c r="BL8" s="113">
        <f t="shared" si="48"/>
        <v>0.82311977715877438</v>
      </c>
      <c r="BM8" s="114">
        <f t="shared" si="49"/>
        <v>718</v>
      </c>
      <c r="BN8" s="111"/>
      <c r="BO8" s="115"/>
      <c r="BP8" s="109">
        <f>SUM(BP57:BP92)</f>
        <v>588</v>
      </c>
      <c r="BQ8" s="110">
        <f>SUM(BQ57:BQ92)</f>
        <v>535</v>
      </c>
      <c r="BR8" s="110">
        <f>SUM(BR57:BR92)</f>
        <v>2443</v>
      </c>
      <c r="BS8" s="111">
        <f t="shared" si="50"/>
        <v>4.1547619047619051</v>
      </c>
      <c r="BT8" s="112">
        <f t="shared" si="51"/>
        <v>3.4505649717514126</v>
      </c>
      <c r="BU8" s="200">
        <f>SUM(BU57:BU92)</f>
        <v>120</v>
      </c>
      <c r="BV8" s="113">
        <f t="shared" si="52"/>
        <v>0.20408163265306123</v>
      </c>
      <c r="BW8" s="113">
        <f t="shared" si="53"/>
        <v>0.83050847457627119</v>
      </c>
      <c r="BX8" s="114">
        <f t="shared" si="54"/>
        <v>708</v>
      </c>
      <c r="BY8" s="111"/>
      <c r="BZ8" s="115"/>
      <c r="CA8" s="109">
        <f>SUM(CA57:CA92)</f>
        <v>577</v>
      </c>
      <c r="CB8" s="110">
        <f>SUM(CB57:CB92)</f>
        <v>538</v>
      </c>
      <c r="CC8" s="110">
        <f>SUM(CC57:CC92)</f>
        <v>2061</v>
      </c>
      <c r="CD8" s="111">
        <f t="shared" si="55"/>
        <v>3.5719237435008666</v>
      </c>
      <c r="CE8" s="112">
        <f t="shared" si="56"/>
        <v>2.9275568181818183</v>
      </c>
      <c r="CF8" s="200">
        <f>SUM(CF57:CF92)</f>
        <v>127</v>
      </c>
      <c r="CG8" s="113">
        <f t="shared" si="58"/>
        <v>0.22010398613518198</v>
      </c>
      <c r="CH8" s="113">
        <f t="shared" si="59"/>
        <v>0.81960227272727271</v>
      </c>
      <c r="CI8" s="114">
        <f t="shared" si="60"/>
        <v>704</v>
      </c>
      <c r="CJ8" s="111"/>
      <c r="CK8" s="115"/>
      <c r="CL8" s="109">
        <f>SUM(CL57:CL92)</f>
        <v>561</v>
      </c>
      <c r="CM8" s="110">
        <f>SUM(CM57:CM92)</f>
        <v>492</v>
      </c>
      <c r="CN8" s="110">
        <f>SUM(CN57:CN92)</f>
        <v>1967</v>
      </c>
      <c r="CO8" s="111">
        <f t="shared" si="61"/>
        <v>3.5062388591800357</v>
      </c>
      <c r="CP8" s="112">
        <f t="shared" si="62"/>
        <v>2.8673469387755102</v>
      </c>
      <c r="CQ8" s="200">
        <f>SUM(CQ57:CQ92)</f>
        <v>125</v>
      </c>
      <c r="CR8" s="113">
        <f t="shared" si="63"/>
        <v>0.22281639928698752</v>
      </c>
      <c r="CS8" s="113">
        <f t="shared" si="64"/>
        <v>0.81778425655976672</v>
      </c>
      <c r="CT8" s="114">
        <f t="shared" si="65"/>
        <v>686</v>
      </c>
      <c r="CU8" s="111"/>
      <c r="CV8" s="115"/>
      <c r="CW8" s="109">
        <f>SUM(CW57:CW92)</f>
        <v>0</v>
      </c>
      <c r="CX8" s="110">
        <f>SUM(CX57:CX92)</f>
        <v>293</v>
      </c>
      <c r="CY8" s="110">
        <f>SUM(CY57:CY92)</f>
        <v>0</v>
      </c>
      <c r="CZ8" s="111" t="str">
        <f t="shared" si="67"/>
        <v>-</v>
      </c>
      <c r="DA8" s="112" t="str">
        <f t="shared" si="68"/>
        <v>-</v>
      </c>
      <c r="DB8" s="200">
        <f>SUM(DB57:DB92)</f>
        <v>0</v>
      </c>
      <c r="DC8" s="113" t="str">
        <f t="shared" si="69"/>
        <v>-</v>
      </c>
      <c r="DD8" s="113" t="str">
        <f t="shared" si="70"/>
        <v>-</v>
      </c>
      <c r="DE8" s="114">
        <f t="shared" si="71"/>
        <v>0</v>
      </c>
      <c r="DF8" s="111"/>
      <c r="DG8" s="115"/>
    </row>
    <row r="9" spans="1:111" ht="20.100000000000001" customHeight="1" x14ac:dyDescent="0.3">
      <c r="A9" s="413" t="s">
        <v>306</v>
      </c>
      <c r="B9" s="116" t="s">
        <v>36</v>
      </c>
      <c r="C9" s="201"/>
      <c r="D9" s="201"/>
      <c r="E9" s="117"/>
      <c r="F9" s="117"/>
      <c r="G9" s="119">
        <f>SUM(G93:G140)</f>
        <v>653</v>
      </c>
      <c r="H9" s="120">
        <f>SUM(H93:H140)</f>
        <v>2499</v>
      </c>
      <c r="I9" s="121">
        <f t="shared" si="20"/>
        <v>3.8269525267993876</v>
      </c>
      <c r="J9" s="122">
        <f t="shared" si="21"/>
        <v>3.0813810110974105</v>
      </c>
      <c r="K9" s="199">
        <f>SUM(K93:K140)</f>
        <v>158</v>
      </c>
      <c r="L9" s="123">
        <f t="shared" si="22"/>
        <v>0.24196018376722817</v>
      </c>
      <c r="M9" s="123">
        <f t="shared" si="23"/>
        <v>0.80517879161528971</v>
      </c>
      <c r="N9" s="124">
        <f t="shared" si="24"/>
        <v>811</v>
      </c>
      <c r="O9" s="121"/>
      <c r="P9" s="125"/>
      <c r="Q9" s="119">
        <f>SUM(Q93:Q140)</f>
        <v>678</v>
      </c>
      <c r="R9" s="120">
        <f>SUM(R93:R140)</f>
        <v>2588</v>
      </c>
      <c r="S9" s="121">
        <f t="shared" si="25"/>
        <v>3.8171091445427727</v>
      </c>
      <c r="T9" s="122">
        <f t="shared" si="26"/>
        <v>2.8161044613710553</v>
      </c>
      <c r="U9" s="199">
        <f>SUM(U93:U140)</f>
        <v>241</v>
      </c>
      <c r="V9" s="123">
        <f t="shared" si="27"/>
        <v>0.35545722713864308</v>
      </c>
      <c r="W9" s="123">
        <f t="shared" si="28"/>
        <v>0.73775843307943412</v>
      </c>
      <c r="X9" s="124">
        <f t="shared" si="29"/>
        <v>919</v>
      </c>
      <c r="Y9" s="121"/>
      <c r="Z9" s="125"/>
      <c r="AA9" s="119">
        <f>SUM(AA93:AA140)</f>
        <v>642</v>
      </c>
      <c r="AB9" s="120">
        <f>SUM(AB93:AB140)</f>
        <v>2129</v>
      </c>
      <c r="AC9" s="121">
        <f t="shared" si="30"/>
        <v>3.3161993769470404</v>
      </c>
      <c r="AD9" s="122">
        <f t="shared" si="31"/>
        <v>2.6813602015113349</v>
      </c>
      <c r="AE9" s="199">
        <f>SUM(AE93:AE140)</f>
        <v>152</v>
      </c>
      <c r="AF9" s="123">
        <f t="shared" si="32"/>
        <v>0.2367601246105919</v>
      </c>
      <c r="AG9" s="123">
        <f t="shared" si="33"/>
        <v>0.80856423173803527</v>
      </c>
      <c r="AH9" s="124">
        <f t="shared" si="34"/>
        <v>794</v>
      </c>
      <c r="AI9" s="121"/>
      <c r="AJ9" s="125"/>
      <c r="AK9" s="119">
        <f>SUM(AK93:AK140)</f>
        <v>689</v>
      </c>
      <c r="AL9" s="120">
        <f>SUM(AL93:AL140)</f>
        <v>2039</v>
      </c>
      <c r="AM9" s="121">
        <f t="shared" si="35"/>
        <v>2.9593613933236576</v>
      </c>
      <c r="AN9" s="122">
        <f t="shared" si="36"/>
        <v>2.46256038647343</v>
      </c>
      <c r="AO9" s="199">
        <f>SUM(AO93:AO140)</f>
        <v>139</v>
      </c>
      <c r="AP9" s="123">
        <f t="shared" si="37"/>
        <v>0.20174165457184326</v>
      </c>
      <c r="AQ9" s="123">
        <f t="shared" si="38"/>
        <v>0.83212560386473433</v>
      </c>
      <c r="AR9" s="124">
        <f t="shared" si="39"/>
        <v>828</v>
      </c>
      <c r="AS9" s="121"/>
      <c r="AT9" s="125"/>
      <c r="AU9" s="119">
        <f>SUM(AU93:AU140)</f>
        <v>352</v>
      </c>
      <c r="AV9" s="120">
        <f>SUM(AV93:AV140)</f>
        <v>1735</v>
      </c>
      <c r="AW9" s="121">
        <f t="shared" si="40"/>
        <v>4.9289772727272725</v>
      </c>
      <c r="AX9" s="122">
        <f t="shared" si="41"/>
        <v>3.9702517162471396</v>
      </c>
      <c r="AY9" s="199">
        <f>SUM(AY93:AY140)</f>
        <v>85</v>
      </c>
      <c r="AZ9" s="123">
        <f t="shared" si="42"/>
        <v>0.24147727272727273</v>
      </c>
      <c r="BA9" s="123">
        <f t="shared" si="43"/>
        <v>0.80549199084668188</v>
      </c>
      <c r="BB9" s="124">
        <f t="shared" si="44"/>
        <v>437</v>
      </c>
      <c r="BC9" s="121"/>
      <c r="BD9" s="125"/>
      <c r="BE9" s="119">
        <f>SUM(BE93:BE140)</f>
        <v>366</v>
      </c>
      <c r="BF9" s="120">
        <f>SUM(BF93:BF140)</f>
        <v>272</v>
      </c>
      <c r="BG9" s="120">
        <f>SUM(BG93:BG140)</f>
        <v>1711</v>
      </c>
      <c r="BH9" s="121">
        <f t="shared" si="45"/>
        <v>4.6748633879781423</v>
      </c>
      <c r="BI9" s="122">
        <f t="shared" si="46"/>
        <v>3.7439824945295404</v>
      </c>
      <c r="BJ9" s="199">
        <f>SUM(BJ93:BJ140)</f>
        <v>91</v>
      </c>
      <c r="BK9" s="123">
        <f t="shared" si="47"/>
        <v>0.24863387978142076</v>
      </c>
      <c r="BL9" s="123">
        <f t="shared" si="48"/>
        <v>0.80087527352297594</v>
      </c>
      <c r="BM9" s="124">
        <f t="shared" si="49"/>
        <v>457</v>
      </c>
      <c r="BN9" s="121"/>
      <c r="BO9" s="125"/>
      <c r="BP9" s="119">
        <f>SUM(BP93:BP140)</f>
        <v>568</v>
      </c>
      <c r="BQ9" s="120">
        <f>SUM(BQ93:BQ140)</f>
        <v>411</v>
      </c>
      <c r="BR9" s="120">
        <f>SUM(BR93:BR140)</f>
        <v>2245</v>
      </c>
      <c r="BS9" s="121">
        <f t="shared" si="50"/>
        <v>3.9524647887323945</v>
      </c>
      <c r="BT9" s="122">
        <f t="shared" si="51"/>
        <v>3.1889204545454546</v>
      </c>
      <c r="BU9" s="199">
        <f>SUM(BU93:BU140)</f>
        <v>136</v>
      </c>
      <c r="BV9" s="123">
        <f t="shared" si="52"/>
        <v>0.23943661971830985</v>
      </c>
      <c r="BW9" s="123">
        <f t="shared" si="53"/>
        <v>0.80681818181818177</v>
      </c>
      <c r="BX9" s="124">
        <f t="shared" si="54"/>
        <v>704</v>
      </c>
      <c r="BY9" s="121"/>
      <c r="BZ9" s="125"/>
      <c r="CA9" s="119">
        <f>SUM(CA93:CA140)</f>
        <v>538</v>
      </c>
      <c r="CB9" s="120">
        <f>SUM(CB93:CB140)</f>
        <v>406</v>
      </c>
      <c r="CC9" s="120">
        <f>SUM(CC93:CC140)</f>
        <v>1951</v>
      </c>
      <c r="CD9" s="121">
        <f t="shared" si="55"/>
        <v>3.6263940520446099</v>
      </c>
      <c r="CE9" s="122">
        <f t="shared" si="56"/>
        <v>2.9969278033794162</v>
      </c>
      <c r="CF9" s="199">
        <f>SUM(CF93:CF140)</f>
        <v>113</v>
      </c>
      <c r="CG9" s="123">
        <f t="shared" si="58"/>
        <v>0.2100371747211896</v>
      </c>
      <c r="CH9" s="123">
        <f t="shared" si="59"/>
        <v>0.82642089093701998</v>
      </c>
      <c r="CI9" s="124">
        <f t="shared" si="60"/>
        <v>651</v>
      </c>
      <c r="CJ9" s="121"/>
      <c r="CK9" s="125"/>
      <c r="CL9" s="119">
        <f>SUM(CL93:CL140)</f>
        <v>569</v>
      </c>
      <c r="CM9" s="120">
        <f>SUM(CM93:CM140)</f>
        <v>378</v>
      </c>
      <c r="CN9" s="120">
        <f>SUM(CN93:CN140)</f>
        <v>2259</v>
      </c>
      <c r="CO9" s="121">
        <f t="shared" si="61"/>
        <v>3.9701230228471003</v>
      </c>
      <c r="CP9" s="122">
        <f t="shared" si="62"/>
        <v>3.386806596701649</v>
      </c>
      <c r="CQ9" s="199">
        <f>SUM(CQ93:CQ140)</f>
        <v>98</v>
      </c>
      <c r="CR9" s="123">
        <f t="shared" si="63"/>
        <v>0.17223198594024605</v>
      </c>
      <c r="CS9" s="123">
        <f t="shared" si="64"/>
        <v>0.85307346326836586</v>
      </c>
      <c r="CT9" s="124">
        <f t="shared" si="65"/>
        <v>667</v>
      </c>
      <c r="CU9" s="121"/>
      <c r="CV9" s="125"/>
      <c r="CW9" s="119">
        <f>SUM(CW93:CW140)</f>
        <v>0</v>
      </c>
      <c r="CX9" s="120">
        <f>SUM(CX93:CX140)</f>
        <v>382</v>
      </c>
      <c r="CY9" s="120">
        <f>SUM(CY93:CY140)</f>
        <v>0</v>
      </c>
      <c r="CZ9" s="121" t="str">
        <f t="shared" si="67"/>
        <v>-</v>
      </c>
      <c r="DA9" s="122" t="str">
        <f t="shared" si="68"/>
        <v>-</v>
      </c>
      <c r="DB9" s="199">
        <f>SUM(DB93:DB140)</f>
        <v>0</v>
      </c>
      <c r="DC9" s="123" t="str">
        <f t="shared" si="69"/>
        <v>-</v>
      </c>
      <c r="DD9" s="123" t="str">
        <f t="shared" si="70"/>
        <v>-</v>
      </c>
      <c r="DE9" s="124">
        <f t="shared" si="71"/>
        <v>0</v>
      </c>
      <c r="DF9" s="121"/>
      <c r="DG9" s="125"/>
    </row>
    <row r="10" spans="1:111" ht="20.100000000000001" customHeight="1" x14ac:dyDescent="0.3">
      <c r="A10" s="414"/>
      <c r="B10" s="106" t="s">
        <v>34</v>
      </c>
      <c r="C10" s="202"/>
      <c r="D10" s="202"/>
      <c r="E10" s="107"/>
      <c r="F10" s="107"/>
      <c r="G10" s="109">
        <f>SUM(G141:G171)</f>
        <v>540</v>
      </c>
      <c r="H10" s="110">
        <f>SUM(H141:H171)</f>
        <v>2670</v>
      </c>
      <c r="I10" s="111">
        <f t="shared" si="20"/>
        <v>4.9444444444444446</v>
      </c>
      <c r="J10" s="112">
        <f t="shared" si="21"/>
        <v>4.8282097649186255</v>
      </c>
      <c r="K10" s="200">
        <f>SUM(K141:K171)</f>
        <v>13</v>
      </c>
      <c r="L10" s="113">
        <f t="shared" si="22"/>
        <v>2.4074074074074074E-2</v>
      </c>
      <c r="M10" s="113">
        <f t="shared" si="23"/>
        <v>0.97649186256781195</v>
      </c>
      <c r="N10" s="114">
        <f t="shared" si="24"/>
        <v>553</v>
      </c>
      <c r="O10" s="111"/>
      <c r="P10" s="115"/>
      <c r="Q10" s="109">
        <f>SUM(Q141:Q171)</f>
        <v>525</v>
      </c>
      <c r="R10" s="110">
        <f>SUM(R141:R171)</f>
        <v>2410</v>
      </c>
      <c r="S10" s="111">
        <f t="shared" si="25"/>
        <v>4.5904761904761902</v>
      </c>
      <c r="T10" s="112">
        <f t="shared" si="26"/>
        <v>4.4220183486238529</v>
      </c>
      <c r="U10" s="200">
        <f>SUM(U141:U171)</f>
        <v>20</v>
      </c>
      <c r="V10" s="113">
        <f t="shared" si="27"/>
        <v>3.8095238095238099E-2</v>
      </c>
      <c r="W10" s="113">
        <f t="shared" si="28"/>
        <v>0.96330275229357798</v>
      </c>
      <c r="X10" s="114">
        <f t="shared" si="29"/>
        <v>545</v>
      </c>
      <c r="Y10" s="111"/>
      <c r="Z10" s="115"/>
      <c r="AA10" s="109">
        <f>SUM(AA141:AA171)</f>
        <v>502</v>
      </c>
      <c r="AB10" s="110">
        <f>SUM(AB141:AB171)</f>
        <v>2358</v>
      </c>
      <c r="AC10" s="111">
        <f t="shared" si="30"/>
        <v>4.6972111553784863</v>
      </c>
      <c r="AD10" s="112">
        <f t="shared" si="31"/>
        <v>4.5</v>
      </c>
      <c r="AE10" s="200">
        <f>SUM(AE141:AE171)</f>
        <v>22</v>
      </c>
      <c r="AF10" s="113">
        <f t="shared" si="32"/>
        <v>4.3824701195219126E-2</v>
      </c>
      <c r="AG10" s="113">
        <f t="shared" si="33"/>
        <v>0.9580152671755725</v>
      </c>
      <c r="AH10" s="114">
        <f t="shared" si="34"/>
        <v>524</v>
      </c>
      <c r="AI10" s="111"/>
      <c r="AJ10" s="115"/>
      <c r="AK10" s="109">
        <f>SUM(AK141:AK171)</f>
        <v>498</v>
      </c>
      <c r="AL10" s="110">
        <f>SUM(AL141:AL171)</f>
        <v>1643</v>
      </c>
      <c r="AM10" s="111">
        <f t="shared" si="35"/>
        <v>3.2991967871485945</v>
      </c>
      <c r="AN10" s="112">
        <f t="shared" si="36"/>
        <v>3.2152641878669277</v>
      </c>
      <c r="AO10" s="200">
        <f>SUM(AO141:AO171)</f>
        <v>13</v>
      </c>
      <c r="AP10" s="113">
        <f t="shared" si="37"/>
        <v>2.6104417670682729E-2</v>
      </c>
      <c r="AQ10" s="113">
        <f t="shared" si="38"/>
        <v>0.97455968688845396</v>
      </c>
      <c r="AR10" s="114">
        <f t="shared" si="39"/>
        <v>511</v>
      </c>
      <c r="AS10" s="111"/>
      <c r="AT10" s="115"/>
      <c r="AU10" s="109">
        <f>SUM(AU141:AU171)</f>
        <v>296</v>
      </c>
      <c r="AV10" s="110">
        <f>SUM(AV141:AV171)</f>
        <v>1345</v>
      </c>
      <c r="AW10" s="111">
        <f t="shared" si="40"/>
        <v>4.5439189189189193</v>
      </c>
      <c r="AX10" s="112">
        <f t="shared" si="41"/>
        <v>4.366883116883117</v>
      </c>
      <c r="AY10" s="200">
        <f>SUM(AY141:AY171)</f>
        <v>12</v>
      </c>
      <c r="AZ10" s="113">
        <f t="shared" si="42"/>
        <v>4.0540540540540543E-2</v>
      </c>
      <c r="BA10" s="113">
        <f t="shared" si="43"/>
        <v>0.96103896103896103</v>
      </c>
      <c r="BB10" s="114">
        <f t="shared" si="44"/>
        <v>308</v>
      </c>
      <c r="BC10" s="111"/>
      <c r="BD10" s="115"/>
      <c r="BE10" s="109">
        <f>SUM(BE141:BE171)</f>
        <v>247</v>
      </c>
      <c r="BF10" s="110">
        <f>SUM(BF141:BF171)</f>
        <v>246</v>
      </c>
      <c r="BG10" s="110">
        <f>SUM(BG141:BG171)</f>
        <v>799</v>
      </c>
      <c r="BH10" s="111">
        <f t="shared" si="45"/>
        <v>3.2348178137651824</v>
      </c>
      <c r="BI10" s="112">
        <f t="shared" si="46"/>
        <v>3.1960000000000002</v>
      </c>
      <c r="BJ10" s="200">
        <f>SUM(BJ141:BJ171)</f>
        <v>3</v>
      </c>
      <c r="BK10" s="113">
        <f t="shared" si="47"/>
        <v>1.2145748987854251E-2</v>
      </c>
      <c r="BL10" s="113">
        <f t="shared" si="48"/>
        <v>0.98799999999999999</v>
      </c>
      <c r="BM10" s="114">
        <f t="shared" si="49"/>
        <v>250</v>
      </c>
      <c r="BN10" s="111"/>
      <c r="BO10" s="115"/>
      <c r="BP10" s="109">
        <f>SUM(BP141:BP171)</f>
        <v>352</v>
      </c>
      <c r="BQ10" s="110">
        <f>SUM(BQ141:BQ171)</f>
        <v>332</v>
      </c>
      <c r="BR10" s="110">
        <f>SUM(BR141:BR171)</f>
        <v>1306</v>
      </c>
      <c r="BS10" s="111">
        <f t="shared" si="50"/>
        <v>3.7102272727272729</v>
      </c>
      <c r="BT10" s="112">
        <f t="shared" si="51"/>
        <v>3.587912087912088</v>
      </c>
      <c r="BU10" s="200">
        <f>SUM(BU141:BU171)</f>
        <v>12</v>
      </c>
      <c r="BV10" s="113">
        <f t="shared" si="52"/>
        <v>3.4090909090909088E-2</v>
      </c>
      <c r="BW10" s="113">
        <f t="shared" si="53"/>
        <v>0.96703296703296704</v>
      </c>
      <c r="BX10" s="114">
        <f t="shared" si="54"/>
        <v>364</v>
      </c>
      <c r="BY10" s="111"/>
      <c r="BZ10" s="115"/>
      <c r="CA10" s="109">
        <f>SUM(CA141:CA171)</f>
        <v>348</v>
      </c>
      <c r="CB10" s="110">
        <f>SUM(CB141:CB171)</f>
        <v>332</v>
      </c>
      <c r="CC10" s="110">
        <f>SUM(CC141:CC171)</f>
        <v>1190</v>
      </c>
      <c r="CD10" s="111">
        <f t="shared" si="55"/>
        <v>3.4195402298850577</v>
      </c>
      <c r="CE10" s="112">
        <f t="shared" si="56"/>
        <v>3.1818181818181817</v>
      </c>
      <c r="CF10" s="200">
        <f>SUM(CF141:CF171)</f>
        <v>26</v>
      </c>
      <c r="CG10" s="113">
        <f t="shared" si="58"/>
        <v>7.4712643678160925E-2</v>
      </c>
      <c r="CH10" s="113">
        <f t="shared" si="59"/>
        <v>0.93048128342245995</v>
      </c>
      <c r="CI10" s="114">
        <f t="shared" si="60"/>
        <v>374</v>
      </c>
      <c r="CJ10" s="111"/>
      <c r="CK10" s="115"/>
      <c r="CL10" s="109">
        <f>SUM(CL141:CL171)</f>
        <v>360</v>
      </c>
      <c r="CM10" s="110">
        <f>SUM(CM141:CM171)</f>
        <v>329</v>
      </c>
      <c r="CN10" s="110">
        <f>SUM(CN141:CN171)</f>
        <v>1393</v>
      </c>
      <c r="CO10" s="111">
        <f t="shared" si="61"/>
        <v>3.8694444444444445</v>
      </c>
      <c r="CP10" s="112">
        <f t="shared" si="62"/>
        <v>3.4480198019801982</v>
      </c>
      <c r="CQ10" s="200">
        <f>SUM(CQ141:CQ171)</f>
        <v>44</v>
      </c>
      <c r="CR10" s="113">
        <f t="shared" si="63"/>
        <v>0.12222222222222222</v>
      </c>
      <c r="CS10" s="113">
        <f t="shared" si="64"/>
        <v>0.8910891089108911</v>
      </c>
      <c r="CT10" s="114">
        <f t="shared" si="65"/>
        <v>404</v>
      </c>
      <c r="CU10" s="111"/>
      <c r="CV10" s="115"/>
      <c r="CW10" s="109">
        <f>SUM(CW141:CW171)</f>
        <v>0</v>
      </c>
      <c r="CX10" s="110">
        <f>SUM(CX141:CX171)</f>
        <v>284</v>
      </c>
      <c r="CY10" s="110">
        <f>SUM(CY141:CY171)</f>
        <v>0</v>
      </c>
      <c r="CZ10" s="111" t="str">
        <f t="shared" si="67"/>
        <v>-</v>
      </c>
      <c r="DA10" s="112" t="str">
        <f t="shared" si="68"/>
        <v>-</v>
      </c>
      <c r="DB10" s="200">
        <f>SUM(DB141:DB171)</f>
        <v>0</v>
      </c>
      <c r="DC10" s="113" t="str">
        <f t="shared" si="69"/>
        <v>-</v>
      </c>
      <c r="DD10" s="113" t="str">
        <f t="shared" si="70"/>
        <v>-</v>
      </c>
      <c r="DE10" s="114">
        <f t="shared" si="71"/>
        <v>0</v>
      </c>
      <c r="DF10" s="111"/>
      <c r="DG10" s="115"/>
    </row>
    <row r="11" spans="1:111" ht="20.100000000000001" customHeight="1" x14ac:dyDescent="0.3">
      <c r="A11" s="415" t="s">
        <v>307</v>
      </c>
      <c r="B11" s="116" t="s">
        <v>36</v>
      </c>
      <c r="C11" s="201"/>
      <c r="D11" s="201"/>
      <c r="E11" s="117"/>
      <c r="F11" s="117"/>
      <c r="G11" s="119">
        <f>SUM(G172:G202)</f>
        <v>561</v>
      </c>
      <c r="H11" s="120">
        <f>SUM(H172:H202)</f>
        <v>2335</v>
      </c>
      <c r="I11" s="121">
        <f t="shared" si="20"/>
        <v>4.1622103386809268</v>
      </c>
      <c r="J11" s="122">
        <f t="shared" si="21"/>
        <v>2.3585858585858586</v>
      </c>
      <c r="K11" s="199">
        <f>SUM(K172:K202)</f>
        <v>429</v>
      </c>
      <c r="L11" s="123">
        <f t="shared" si="22"/>
        <v>0.76470588235294112</v>
      </c>
      <c r="M11" s="123">
        <f t="shared" si="23"/>
        <v>0.56666666666666665</v>
      </c>
      <c r="N11" s="124">
        <f t="shared" si="24"/>
        <v>990</v>
      </c>
      <c r="O11" s="121"/>
      <c r="P11" s="125"/>
      <c r="Q11" s="119">
        <f>SUM(Q172:Q202)</f>
        <v>878</v>
      </c>
      <c r="R11" s="120">
        <f>SUM(R172:R202)</f>
        <v>2970</v>
      </c>
      <c r="S11" s="121">
        <f t="shared" si="25"/>
        <v>3.3826879271070616</v>
      </c>
      <c r="T11" s="122">
        <f t="shared" si="26"/>
        <v>2.1214285714285714</v>
      </c>
      <c r="U11" s="199">
        <f>SUM(U172:U202)</f>
        <v>522</v>
      </c>
      <c r="V11" s="123">
        <f t="shared" si="27"/>
        <v>0.59453302961275623</v>
      </c>
      <c r="W11" s="123">
        <f t="shared" si="28"/>
        <v>0.62714285714285711</v>
      </c>
      <c r="X11" s="124">
        <f t="shared" si="29"/>
        <v>1400</v>
      </c>
      <c r="Y11" s="121"/>
      <c r="Z11" s="125"/>
      <c r="AA11" s="119">
        <f>SUM(AA172:AA202)</f>
        <v>654</v>
      </c>
      <c r="AB11" s="120">
        <f>SUM(AB172:AB202)</f>
        <v>3070</v>
      </c>
      <c r="AC11" s="121">
        <f t="shared" si="30"/>
        <v>4.6941896024464835</v>
      </c>
      <c r="AD11" s="122">
        <f t="shared" si="31"/>
        <v>2.6488352027610009</v>
      </c>
      <c r="AE11" s="199">
        <f>SUM(AE172:AE202)</f>
        <v>505</v>
      </c>
      <c r="AF11" s="123">
        <f t="shared" si="32"/>
        <v>0.77217125382262997</v>
      </c>
      <c r="AG11" s="123">
        <f t="shared" si="33"/>
        <v>0.56427955133735974</v>
      </c>
      <c r="AH11" s="124">
        <f t="shared" si="34"/>
        <v>1159</v>
      </c>
      <c r="AI11" s="121"/>
      <c r="AJ11" s="125"/>
      <c r="AK11" s="119">
        <f>SUM(AK172:AK202)</f>
        <v>684</v>
      </c>
      <c r="AL11" s="120">
        <f>SUM(AL172:AL202)</f>
        <v>2635</v>
      </c>
      <c r="AM11" s="121">
        <f t="shared" si="35"/>
        <v>3.8523391812865495</v>
      </c>
      <c r="AN11" s="122">
        <f t="shared" si="36"/>
        <v>2.1147672552166936</v>
      </c>
      <c r="AO11" s="199">
        <f>SUM(AO172:AO202)</f>
        <v>562</v>
      </c>
      <c r="AP11" s="123">
        <f t="shared" si="37"/>
        <v>0.82163742690058483</v>
      </c>
      <c r="AQ11" s="123">
        <f t="shared" si="38"/>
        <v>0.5489566613162119</v>
      </c>
      <c r="AR11" s="124">
        <f t="shared" si="39"/>
        <v>1246</v>
      </c>
      <c r="AS11" s="121"/>
      <c r="AT11" s="125"/>
      <c r="AU11" s="119">
        <f>SUM(AU172:AU202)</f>
        <v>723</v>
      </c>
      <c r="AV11" s="120">
        <f>SUM(AV172:AV202)</f>
        <v>2865</v>
      </c>
      <c r="AW11" s="121">
        <f t="shared" si="40"/>
        <v>3.9626556016597512</v>
      </c>
      <c r="AX11" s="122">
        <f t="shared" si="41"/>
        <v>2.6284403669724772</v>
      </c>
      <c r="AY11" s="199">
        <f>SUM(AY172:AY202)</f>
        <v>367</v>
      </c>
      <c r="AZ11" s="123">
        <f t="shared" si="42"/>
        <v>0.50760719225449513</v>
      </c>
      <c r="BA11" s="123">
        <f t="shared" si="43"/>
        <v>0.66330275229357794</v>
      </c>
      <c r="BB11" s="124">
        <f t="shared" si="44"/>
        <v>1090</v>
      </c>
      <c r="BC11" s="121"/>
      <c r="BD11" s="125"/>
      <c r="BE11" s="119">
        <f>SUM(BE172:BE202)</f>
        <v>749</v>
      </c>
      <c r="BF11" s="120">
        <f>SUM(BF172:BF202)</f>
        <v>515</v>
      </c>
      <c r="BG11" s="120">
        <f>SUM(BG172:BG202)</f>
        <v>2329</v>
      </c>
      <c r="BH11" s="121">
        <f t="shared" si="45"/>
        <v>3.109479305740988</v>
      </c>
      <c r="BI11" s="122">
        <f t="shared" si="46"/>
        <v>1.9473244147157192</v>
      </c>
      <c r="BJ11" s="199">
        <f>SUM(BJ172:BJ202)</f>
        <v>447</v>
      </c>
      <c r="BK11" s="123">
        <f t="shared" si="47"/>
        <v>0.59679572763684918</v>
      </c>
      <c r="BL11" s="123">
        <f t="shared" si="48"/>
        <v>0.62625418060200666</v>
      </c>
      <c r="BM11" s="124">
        <f t="shared" si="49"/>
        <v>1196</v>
      </c>
      <c r="BN11" s="121"/>
      <c r="BO11" s="125"/>
      <c r="BP11" s="119">
        <f>SUM(BP172:BP202)</f>
        <v>516</v>
      </c>
      <c r="BQ11" s="120">
        <f>SUM(BQ172:BQ202)</f>
        <v>424</v>
      </c>
      <c r="BR11" s="120">
        <f>SUM(BR172:BR202)</f>
        <v>3076</v>
      </c>
      <c r="BS11" s="121">
        <f t="shared" si="50"/>
        <v>5.9612403100775193</v>
      </c>
      <c r="BT11" s="122">
        <f t="shared" si="51"/>
        <v>3.1975051975051976</v>
      </c>
      <c r="BU11" s="199">
        <f>SUM(BU172:BU202)</f>
        <v>446</v>
      </c>
      <c r="BV11" s="123">
        <f t="shared" si="52"/>
        <v>0.86434108527131781</v>
      </c>
      <c r="BW11" s="123">
        <f t="shared" si="53"/>
        <v>0.53638253638253641</v>
      </c>
      <c r="BX11" s="124">
        <f t="shared" si="54"/>
        <v>962</v>
      </c>
      <c r="BY11" s="121"/>
      <c r="BZ11" s="125"/>
      <c r="CA11" s="119">
        <f>SUM(CA172:CA202)</f>
        <v>580</v>
      </c>
      <c r="CB11" s="120">
        <f>SUM(CB172:CB202)</f>
        <v>429</v>
      </c>
      <c r="CC11" s="120">
        <f>SUM(CC172:CC202)</f>
        <v>2680</v>
      </c>
      <c r="CD11" s="121">
        <f t="shared" si="55"/>
        <v>4.6206896551724137</v>
      </c>
      <c r="CE11" s="122">
        <f t="shared" si="56"/>
        <v>2.6988922457200402</v>
      </c>
      <c r="CF11" s="199">
        <f>SUM(CF172:CF202)</f>
        <v>413</v>
      </c>
      <c r="CG11" s="123">
        <f t="shared" si="58"/>
        <v>0.71206896551724141</v>
      </c>
      <c r="CH11" s="123">
        <f t="shared" si="59"/>
        <v>0.58408862034239672</v>
      </c>
      <c r="CI11" s="124">
        <f t="shared" si="60"/>
        <v>993</v>
      </c>
      <c r="CJ11" s="121"/>
      <c r="CK11" s="125"/>
      <c r="CL11" s="119">
        <f>SUM(CL172:CL202)</f>
        <v>591</v>
      </c>
      <c r="CM11" s="120">
        <f>SUM(CM172:CM202)</f>
        <v>414</v>
      </c>
      <c r="CN11" s="120">
        <f>SUM(CN172:CN202)</f>
        <v>2923</v>
      </c>
      <c r="CO11" s="121">
        <f t="shared" si="61"/>
        <v>4.94585448392555</v>
      </c>
      <c r="CP11" s="122">
        <f t="shared" si="62"/>
        <v>2.8713163064833007</v>
      </c>
      <c r="CQ11" s="199">
        <f>SUM(CQ172:CQ202)</f>
        <v>427</v>
      </c>
      <c r="CR11" s="123">
        <f t="shared" si="63"/>
        <v>0.72250423011844334</v>
      </c>
      <c r="CS11" s="123">
        <f t="shared" si="64"/>
        <v>0.58055009823182713</v>
      </c>
      <c r="CT11" s="124">
        <f t="shared" si="65"/>
        <v>1018</v>
      </c>
      <c r="CU11" s="121"/>
      <c r="CV11" s="125"/>
      <c r="CW11" s="119">
        <f>SUM(CW172:CW202)</f>
        <v>0</v>
      </c>
      <c r="CX11" s="120">
        <f>SUM(CX172:CX202)</f>
        <v>357</v>
      </c>
      <c r="CY11" s="120">
        <f>SUM(CY172:CY202)</f>
        <v>0</v>
      </c>
      <c r="CZ11" s="121" t="str">
        <f t="shared" si="67"/>
        <v>-</v>
      </c>
      <c r="DA11" s="122" t="str">
        <f t="shared" si="68"/>
        <v>-</v>
      </c>
      <c r="DB11" s="199">
        <f>SUM(DB172:DB202)</f>
        <v>0</v>
      </c>
      <c r="DC11" s="123" t="str">
        <f t="shared" si="69"/>
        <v>-</v>
      </c>
      <c r="DD11" s="123" t="str">
        <f t="shared" si="70"/>
        <v>-</v>
      </c>
      <c r="DE11" s="124">
        <f t="shared" si="71"/>
        <v>0</v>
      </c>
      <c r="DF11" s="121"/>
      <c r="DG11" s="125"/>
    </row>
    <row r="12" spans="1:111" ht="20.100000000000001" customHeight="1" x14ac:dyDescent="0.3">
      <c r="A12" s="416"/>
      <c r="B12" s="106" t="s">
        <v>34</v>
      </c>
      <c r="C12" s="202"/>
      <c r="D12" s="202"/>
      <c r="E12" s="107"/>
      <c r="F12" s="107"/>
      <c r="G12" s="109">
        <f>SUM(G203:G235)</f>
        <v>913</v>
      </c>
      <c r="H12" s="110">
        <f>SUM(H203:H235)</f>
        <v>3779</v>
      </c>
      <c r="I12" s="111">
        <f t="shared" si="20"/>
        <v>4.1391018619934279</v>
      </c>
      <c r="J12" s="112">
        <f t="shared" si="21"/>
        <v>3.1283112582781456</v>
      </c>
      <c r="K12" s="200">
        <f>SUM(K203:K235)</f>
        <v>295</v>
      </c>
      <c r="L12" s="113">
        <f t="shared" si="22"/>
        <v>0.32311062431544357</v>
      </c>
      <c r="M12" s="113">
        <f t="shared" si="23"/>
        <v>0.75579470198675491</v>
      </c>
      <c r="N12" s="114">
        <f t="shared" si="24"/>
        <v>1208</v>
      </c>
      <c r="O12" s="111"/>
      <c r="P12" s="115"/>
      <c r="Q12" s="109">
        <f>SUM(Q203:Q235)</f>
        <v>942</v>
      </c>
      <c r="R12" s="110">
        <f>SUM(R203:R235)</f>
        <v>4171</v>
      </c>
      <c r="S12" s="111">
        <f t="shared" si="25"/>
        <v>4.4278131634819529</v>
      </c>
      <c r="T12" s="112">
        <f t="shared" si="26"/>
        <v>3.2662490211433046</v>
      </c>
      <c r="U12" s="200">
        <f>SUM(U203:U235)</f>
        <v>335</v>
      </c>
      <c r="V12" s="113">
        <f t="shared" si="27"/>
        <v>0.35562632696390656</v>
      </c>
      <c r="W12" s="113">
        <f t="shared" si="28"/>
        <v>0.73766640563821462</v>
      </c>
      <c r="X12" s="114">
        <f t="shared" si="29"/>
        <v>1277</v>
      </c>
      <c r="Y12" s="111"/>
      <c r="Z12" s="115"/>
      <c r="AA12" s="109">
        <f>SUM(AA203:AA235)</f>
        <v>509</v>
      </c>
      <c r="AB12" s="110">
        <f>SUM(AB203:AB235)</f>
        <v>2967</v>
      </c>
      <c r="AC12" s="111">
        <f t="shared" si="30"/>
        <v>5.8290766208251474</v>
      </c>
      <c r="AD12" s="112">
        <f t="shared" si="31"/>
        <v>3.8532467532467534</v>
      </c>
      <c r="AE12" s="200">
        <f>SUM(AE203:AE235)</f>
        <v>261</v>
      </c>
      <c r="AF12" s="113">
        <f t="shared" si="32"/>
        <v>0.51277013752455791</v>
      </c>
      <c r="AG12" s="113">
        <f t="shared" si="33"/>
        <v>0.66103896103896109</v>
      </c>
      <c r="AH12" s="114">
        <f t="shared" si="34"/>
        <v>770</v>
      </c>
      <c r="AI12" s="111"/>
      <c r="AJ12" s="115"/>
      <c r="AK12" s="109">
        <f>SUM(AK203:AK235)</f>
        <v>446</v>
      </c>
      <c r="AL12" s="110">
        <f>SUM(AL203:AL235)</f>
        <v>2067</v>
      </c>
      <c r="AM12" s="111">
        <f t="shared" si="35"/>
        <v>4.6345291479820627</v>
      </c>
      <c r="AN12" s="112">
        <f t="shared" si="36"/>
        <v>2.9528571428571428</v>
      </c>
      <c r="AO12" s="200">
        <f>SUM(AO203:AO235)</f>
        <v>254</v>
      </c>
      <c r="AP12" s="113">
        <f t="shared" si="37"/>
        <v>0.56950672645739908</v>
      </c>
      <c r="AQ12" s="113">
        <f t="shared" si="38"/>
        <v>0.63714285714285712</v>
      </c>
      <c r="AR12" s="114">
        <f t="shared" si="39"/>
        <v>700</v>
      </c>
      <c r="AS12" s="111"/>
      <c r="AT12" s="115"/>
      <c r="AU12" s="109">
        <f>SUM(AU203:AU235)</f>
        <v>451</v>
      </c>
      <c r="AV12" s="110">
        <f>SUM(AV203:AV235)</f>
        <v>2402</v>
      </c>
      <c r="AW12" s="111">
        <f t="shared" si="40"/>
        <v>5.3259423503325944</v>
      </c>
      <c r="AX12" s="112">
        <f t="shared" si="41"/>
        <v>3.6338880484114977</v>
      </c>
      <c r="AY12" s="200">
        <f>SUM(AY203:AY235)</f>
        <v>210</v>
      </c>
      <c r="AZ12" s="113">
        <f t="shared" si="42"/>
        <v>0.4656319290465632</v>
      </c>
      <c r="BA12" s="113">
        <f t="shared" si="43"/>
        <v>0.68229954614220878</v>
      </c>
      <c r="BB12" s="114">
        <f t="shared" si="44"/>
        <v>661</v>
      </c>
      <c r="BC12" s="111"/>
      <c r="BD12" s="115"/>
      <c r="BE12" s="109">
        <f>SUM(BE203:BE235)</f>
        <v>471</v>
      </c>
      <c r="BF12" s="110">
        <f>SUM(BF203:BF235)</f>
        <v>438</v>
      </c>
      <c r="BG12" s="110">
        <f>SUM(BG203:BG235)</f>
        <v>1770</v>
      </c>
      <c r="BH12" s="111">
        <f t="shared" si="45"/>
        <v>3.7579617834394905</v>
      </c>
      <c r="BI12" s="112">
        <f t="shared" si="46"/>
        <v>2.56150506512301</v>
      </c>
      <c r="BJ12" s="200">
        <f>SUM(BJ203:BJ235)</f>
        <v>220</v>
      </c>
      <c r="BK12" s="113">
        <f t="shared" si="47"/>
        <v>0.46709129511677283</v>
      </c>
      <c r="BL12" s="113">
        <f t="shared" si="48"/>
        <v>0.68162083936324169</v>
      </c>
      <c r="BM12" s="114">
        <f t="shared" si="49"/>
        <v>691</v>
      </c>
      <c r="BN12" s="111"/>
      <c r="BO12" s="115"/>
      <c r="BP12" s="109">
        <f>SUM(BP203:BP235)</f>
        <v>535</v>
      </c>
      <c r="BQ12" s="110">
        <f>SUM(BQ203:BQ235)</f>
        <v>498</v>
      </c>
      <c r="BR12" s="110">
        <f>SUM(BR203:BR235)</f>
        <v>2555</v>
      </c>
      <c r="BS12" s="111">
        <f t="shared" si="50"/>
        <v>4.7757009345794392</v>
      </c>
      <c r="BT12" s="112">
        <f t="shared" si="51"/>
        <v>3.2017543859649122</v>
      </c>
      <c r="BU12" s="200">
        <f>SUM(BU203:BU235)</f>
        <v>263</v>
      </c>
      <c r="BV12" s="113">
        <f t="shared" si="52"/>
        <v>0.49158878504672898</v>
      </c>
      <c r="BW12" s="113">
        <f t="shared" si="53"/>
        <v>0.67042606516290726</v>
      </c>
      <c r="BX12" s="114">
        <f t="shared" si="54"/>
        <v>798</v>
      </c>
      <c r="BY12" s="111"/>
      <c r="BZ12" s="115"/>
      <c r="CA12" s="109">
        <f>SUM(CA203:CA235)</f>
        <v>600</v>
      </c>
      <c r="CB12" s="110">
        <f>SUM(CB203:CB235)</f>
        <v>500</v>
      </c>
      <c r="CC12" s="110">
        <f>SUM(CC203:CC235)</f>
        <v>2416</v>
      </c>
      <c r="CD12" s="111">
        <f t="shared" si="55"/>
        <v>4.0266666666666664</v>
      </c>
      <c r="CE12" s="112">
        <f t="shared" si="56"/>
        <v>2.6994413407821227</v>
      </c>
      <c r="CF12" s="200">
        <f>SUM(CF203:CF235)</f>
        <v>295</v>
      </c>
      <c r="CG12" s="113">
        <f t="shared" si="58"/>
        <v>0.49166666666666664</v>
      </c>
      <c r="CH12" s="113">
        <f t="shared" si="59"/>
        <v>0.67039106145251393</v>
      </c>
      <c r="CI12" s="114">
        <f t="shared" si="60"/>
        <v>895</v>
      </c>
      <c r="CJ12" s="111"/>
      <c r="CK12" s="115"/>
      <c r="CL12" s="109">
        <f>SUM(CL203:CL235)</f>
        <v>622</v>
      </c>
      <c r="CM12" s="110">
        <f>SUM(CM203:CM235)</f>
        <v>463</v>
      </c>
      <c r="CN12" s="110">
        <f>SUM(CN203:CN235)</f>
        <v>2345</v>
      </c>
      <c r="CO12" s="111">
        <f t="shared" si="61"/>
        <v>3.770096463022508</v>
      </c>
      <c r="CP12" s="112">
        <f t="shared" si="62"/>
        <v>2.5269396551724137</v>
      </c>
      <c r="CQ12" s="200">
        <f>SUM(CQ203:CQ235)</f>
        <v>306</v>
      </c>
      <c r="CR12" s="113">
        <f t="shared" si="63"/>
        <v>0.49196141479099681</v>
      </c>
      <c r="CS12" s="113">
        <f t="shared" si="64"/>
        <v>0.67025862068965514</v>
      </c>
      <c r="CT12" s="114">
        <f t="shared" si="65"/>
        <v>928</v>
      </c>
      <c r="CU12" s="111"/>
      <c r="CV12" s="115"/>
      <c r="CW12" s="109">
        <f>SUM(CW203:CW235)</f>
        <v>0</v>
      </c>
      <c r="CX12" s="110">
        <f>SUM(CX203:CX235)</f>
        <v>495</v>
      </c>
      <c r="CY12" s="110">
        <f>SUM(CY203:CY235)</f>
        <v>0</v>
      </c>
      <c r="CZ12" s="111" t="str">
        <f t="shared" si="67"/>
        <v>-</v>
      </c>
      <c r="DA12" s="112" t="str">
        <f t="shared" si="68"/>
        <v>-</v>
      </c>
      <c r="DB12" s="200">
        <f>SUM(DB203:DB235)</f>
        <v>0</v>
      </c>
      <c r="DC12" s="113" t="str">
        <f t="shared" si="69"/>
        <v>-</v>
      </c>
      <c r="DD12" s="113" t="str">
        <f t="shared" si="70"/>
        <v>-</v>
      </c>
      <c r="DE12" s="114">
        <f t="shared" si="71"/>
        <v>0</v>
      </c>
      <c r="DF12" s="111"/>
      <c r="DG12" s="115"/>
    </row>
    <row r="13" spans="1:111" ht="20.100000000000001" customHeight="1" x14ac:dyDescent="0.3">
      <c r="A13" s="411" t="s">
        <v>308</v>
      </c>
      <c r="B13" s="23" t="s">
        <v>309</v>
      </c>
      <c r="C13" s="25"/>
      <c r="D13" s="25"/>
      <c r="E13" s="24"/>
      <c r="F13" s="24"/>
      <c r="G13" s="26">
        <f>G15+G17+G19</f>
        <v>1665</v>
      </c>
      <c r="H13" s="27">
        <f>H15+H17+H19</f>
        <v>11773</v>
      </c>
      <c r="I13" s="28">
        <f t="shared" si="20"/>
        <v>7.0708708708708707</v>
      </c>
      <c r="J13" s="29" t="str">
        <f t="shared" si="21"/>
        <v>-</v>
      </c>
      <c r="K13" s="27" t="s">
        <v>495</v>
      </c>
      <c r="L13" s="30" t="str">
        <f t="shared" si="22"/>
        <v>-</v>
      </c>
      <c r="M13" s="30" t="str">
        <f t="shared" si="23"/>
        <v>-</v>
      </c>
      <c r="N13" s="31" t="str">
        <f t="shared" si="24"/>
        <v>-</v>
      </c>
      <c r="O13" s="28"/>
      <c r="P13" s="32"/>
      <c r="Q13" s="26">
        <f>Q15+Q17+Q19</f>
        <v>1552</v>
      </c>
      <c r="R13" s="27">
        <f>R15+R17+R19</f>
        <v>12571</v>
      </c>
      <c r="S13" s="28">
        <f t="shared" si="25"/>
        <v>8.0998711340206189</v>
      </c>
      <c r="T13" s="29" t="str">
        <f t="shared" si="26"/>
        <v>-</v>
      </c>
      <c r="U13" s="27" t="s">
        <v>495</v>
      </c>
      <c r="V13" s="30" t="str">
        <f t="shared" si="27"/>
        <v>-</v>
      </c>
      <c r="W13" s="30" t="str">
        <f t="shared" si="28"/>
        <v>-</v>
      </c>
      <c r="X13" s="31" t="str">
        <f t="shared" si="29"/>
        <v>-</v>
      </c>
      <c r="Y13" s="28"/>
      <c r="Z13" s="32"/>
      <c r="AA13" s="26">
        <f>AA15+AA17+AA19</f>
        <v>1498</v>
      </c>
      <c r="AB13" s="27">
        <f>AB15+AB17+AB19</f>
        <v>10290</v>
      </c>
      <c r="AC13" s="28">
        <f t="shared" si="30"/>
        <v>6.8691588785046731</v>
      </c>
      <c r="AD13" s="29" t="str">
        <f t="shared" si="31"/>
        <v>-</v>
      </c>
      <c r="AE13" s="27" t="s">
        <v>495</v>
      </c>
      <c r="AF13" s="30" t="str">
        <f t="shared" si="32"/>
        <v>-</v>
      </c>
      <c r="AG13" s="30" t="str">
        <f t="shared" si="33"/>
        <v>-</v>
      </c>
      <c r="AH13" s="31" t="str">
        <f t="shared" si="34"/>
        <v>-</v>
      </c>
      <c r="AI13" s="28"/>
      <c r="AJ13" s="32"/>
      <c r="AK13" s="26">
        <f>AK15+AK17+AK19</f>
        <v>1375</v>
      </c>
      <c r="AL13" s="27">
        <f>AL15+AL17+AL19</f>
        <v>10487</v>
      </c>
      <c r="AM13" s="28">
        <f t="shared" si="35"/>
        <v>7.6269090909090913</v>
      </c>
      <c r="AN13" s="29" t="str">
        <f t="shared" si="36"/>
        <v>-</v>
      </c>
      <c r="AO13" s="27" t="s">
        <v>495</v>
      </c>
      <c r="AP13" s="30" t="str">
        <f t="shared" si="37"/>
        <v>-</v>
      </c>
      <c r="AQ13" s="30" t="str">
        <f t="shared" si="38"/>
        <v>-</v>
      </c>
      <c r="AR13" s="31" t="str">
        <f t="shared" si="39"/>
        <v>-</v>
      </c>
      <c r="AS13" s="28"/>
      <c r="AT13" s="32"/>
      <c r="AU13" s="26">
        <f>AU15+AU17+AU19</f>
        <v>1421</v>
      </c>
      <c r="AV13" s="27">
        <f>AV15+AV17+AV19</f>
        <v>11635</v>
      </c>
      <c r="AW13" s="28">
        <f t="shared" si="40"/>
        <v>8.1878958479943709</v>
      </c>
      <c r="AX13" s="29" t="str">
        <f t="shared" si="41"/>
        <v>-</v>
      </c>
      <c r="AY13" s="27" t="s">
        <v>495</v>
      </c>
      <c r="AZ13" s="30" t="str">
        <f t="shared" si="42"/>
        <v>-</v>
      </c>
      <c r="BA13" s="30" t="str">
        <f t="shared" si="43"/>
        <v>-</v>
      </c>
      <c r="BB13" s="31" t="str">
        <f t="shared" si="44"/>
        <v>-</v>
      </c>
      <c r="BC13" s="28"/>
      <c r="BD13" s="32"/>
      <c r="BE13" s="26">
        <f t="shared" ref="BE13:BG13" si="72">BE15+BE17+BE19</f>
        <v>1425</v>
      </c>
      <c r="BF13" s="27">
        <f t="shared" si="72"/>
        <v>0</v>
      </c>
      <c r="BG13" s="27">
        <f t="shared" si="72"/>
        <v>9583</v>
      </c>
      <c r="BH13" s="28">
        <f t="shared" si="45"/>
        <v>6.7249122807017541</v>
      </c>
      <c r="BI13" s="29" t="str">
        <f t="shared" si="46"/>
        <v>-</v>
      </c>
      <c r="BJ13" s="27" t="s">
        <v>495</v>
      </c>
      <c r="BK13" s="30" t="str">
        <f t="shared" si="47"/>
        <v>-</v>
      </c>
      <c r="BL13" s="30" t="str">
        <f t="shared" si="48"/>
        <v>-</v>
      </c>
      <c r="BM13" s="31" t="str">
        <f t="shared" si="49"/>
        <v>-</v>
      </c>
      <c r="BN13" s="28"/>
      <c r="BO13" s="32"/>
      <c r="BP13" s="26">
        <f t="shared" ref="BP13:BR13" si="73">BP15+BP17+BP19</f>
        <v>2055</v>
      </c>
      <c r="BQ13" s="27">
        <f t="shared" si="73"/>
        <v>1641</v>
      </c>
      <c r="BR13" s="27">
        <f t="shared" si="73"/>
        <v>16502</v>
      </c>
      <c r="BS13" s="28">
        <f t="shared" si="50"/>
        <v>8.0301703163017031</v>
      </c>
      <c r="BT13" s="29">
        <f t="shared" si="51"/>
        <v>4.1327322814926122</v>
      </c>
      <c r="BU13" s="27">
        <f t="shared" ref="BU13" si="74">BU15+BU17+BU19</f>
        <v>1938</v>
      </c>
      <c r="BV13" s="30">
        <f t="shared" si="52"/>
        <v>0.94306569343065694</v>
      </c>
      <c r="BW13" s="30">
        <f t="shared" si="53"/>
        <v>0.51465063861758076</v>
      </c>
      <c r="BX13" s="31">
        <f t="shared" si="54"/>
        <v>3993</v>
      </c>
      <c r="BY13" s="28"/>
      <c r="BZ13" s="32"/>
      <c r="CA13" s="26">
        <f t="shared" ref="CA13:CC13" si="75">CA15+CA17+CA19</f>
        <v>1797</v>
      </c>
      <c r="CB13" s="27">
        <f t="shared" si="75"/>
        <v>1563</v>
      </c>
      <c r="CC13" s="27">
        <f t="shared" si="75"/>
        <v>15811</v>
      </c>
      <c r="CD13" s="28">
        <f t="shared" si="55"/>
        <v>8.7985531441291034</v>
      </c>
      <c r="CE13" s="29">
        <f t="shared" si="56"/>
        <v>4.7309994015559544</v>
      </c>
      <c r="CF13" s="27">
        <f t="shared" ref="CF13" si="76">CF15+CF17+CF19</f>
        <v>1545</v>
      </c>
      <c r="CG13" s="30">
        <f t="shared" si="58"/>
        <v>0.85976627712854758</v>
      </c>
      <c r="CH13" s="30">
        <f t="shared" si="59"/>
        <v>0.5377019748653501</v>
      </c>
      <c r="CI13" s="31">
        <f t="shared" si="60"/>
        <v>3342</v>
      </c>
      <c r="CJ13" s="28"/>
      <c r="CK13" s="32"/>
      <c r="CL13" s="26">
        <f t="shared" ref="CL13:CN13" si="77">CL15+CL17+CL19</f>
        <v>1689</v>
      </c>
      <c r="CM13" s="27">
        <f t="shared" si="77"/>
        <v>1553</v>
      </c>
      <c r="CN13" s="27">
        <f t="shared" si="77"/>
        <v>12093</v>
      </c>
      <c r="CO13" s="28">
        <f t="shared" si="61"/>
        <v>7.1598579040852579</v>
      </c>
      <c r="CP13" s="29">
        <f t="shared" si="62"/>
        <v>3.5411420204978037</v>
      </c>
      <c r="CQ13" s="27">
        <f>CQ15+CQ17+CQ19</f>
        <v>1726</v>
      </c>
      <c r="CR13" s="30">
        <f t="shared" si="63"/>
        <v>1.0219064535227946</v>
      </c>
      <c r="CS13" s="30">
        <f t="shared" si="64"/>
        <v>0.49458272327964858</v>
      </c>
      <c r="CT13" s="31">
        <f t="shared" si="65"/>
        <v>3415</v>
      </c>
      <c r="CU13" s="28"/>
      <c r="CV13" s="32"/>
      <c r="CW13" s="26">
        <f t="shared" ref="CW13:CY13" si="78">CW15+CW17+CW19</f>
        <v>0</v>
      </c>
      <c r="CX13" s="27">
        <f t="shared" si="78"/>
        <v>1359</v>
      </c>
      <c r="CY13" s="27">
        <f t="shared" si="78"/>
        <v>0</v>
      </c>
      <c r="CZ13" s="28" t="str">
        <f t="shared" si="67"/>
        <v>-</v>
      </c>
      <c r="DA13" s="29" t="str">
        <f t="shared" si="68"/>
        <v>-</v>
      </c>
      <c r="DB13" s="27">
        <f>DB15+DB17+DB19</f>
        <v>0</v>
      </c>
      <c r="DC13" s="30" t="str">
        <f t="shared" si="69"/>
        <v>-</v>
      </c>
      <c r="DD13" s="30" t="str">
        <f t="shared" si="70"/>
        <v>-</v>
      </c>
      <c r="DE13" s="31">
        <f t="shared" si="71"/>
        <v>0</v>
      </c>
      <c r="DF13" s="28"/>
      <c r="DG13" s="32"/>
    </row>
    <row r="14" spans="1:111" ht="20.100000000000001" customHeight="1" x14ac:dyDescent="0.3">
      <c r="A14" s="412"/>
      <c r="B14" s="33" t="s">
        <v>310</v>
      </c>
      <c r="C14" s="35"/>
      <c r="D14" s="35"/>
      <c r="E14" s="34"/>
      <c r="F14" s="34"/>
      <c r="G14" s="36">
        <f>G16+G18+G20</f>
        <v>62</v>
      </c>
      <c r="H14" s="37">
        <f>H16+H18+H20</f>
        <v>1056</v>
      </c>
      <c r="I14" s="38">
        <f t="shared" si="20"/>
        <v>17.032258064516128</v>
      </c>
      <c r="J14" s="39" t="str">
        <f t="shared" si="21"/>
        <v>-</v>
      </c>
      <c r="K14" s="37" t="s">
        <v>332</v>
      </c>
      <c r="L14" s="40" t="str">
        <f t="shared" si="22"/>
        <v>-</v>
      </c>
      <c r="M14" s="40" t="str">
        <f t="shared" si="23"/>
        <v>-</v>
      </c>
      <c r="N14" s="41" t="str">
        <f t="shared" si="24"/>
        <v>-</v>
      </c>
      <c r="O14" s="38"/>
      <c r="P14" s="42"/>
      <c r="Q14" s="36">
        <f>Q16+Q18+Q20</f>
        <v>93</v>
      </c>
      <c r="R14" s="37">
        <f>R16+R18+R20</f>
        <v>1472</v>
      </c>
      <c r="S14" s="38">
        <f t="shared" si="25"/>
        <v>15.827956989247312</v>
      </c>
      <c r="T14" s="39" t="str">
        <f t="shared" si="26"/>
        <v>-</v>
      </c>
      <c r="U14" s="37" t="s">
        <v>332</v>
      </c>
      <c r="V14" s="40" t="str">
        <f t="shared" si="27"/>
        <v>-</v>
      </c>
      <c r="W14" s="40" t="str">
        <f t="shared" si="28"/>
        <v>-</v>
      </c>
      <c r="X14" s="41" t="str">
        <f t="shared" si="29"/>
        <v>-</v>
      </c>
      <c r="Y14" s="38"/>
      <c r="Z14" s="42"/>
      <c r="AA14" s="36">
        <f>AA16+AA18+AA20</f>
        <v>127</v>
      </c>
      <c r="AB14" s="37">
        <f>AB16+AB18+AB20</f>
        <v>1927</v>
      </c>
      <c r="AC14" s="38">
        <f t="shared" si="30"/>
        <v>15.173228346456693</v>
      </c>
      <c r="AD14" s="39" t="str">
        <f t="shared" si="31"/>
        <v>-</v>
      </c>
      <c r="AE14" s="37" t="s">
        <v>332</v>
      </c>
      <c r="AF14" s="40" t="str">
        <f t="shared" si="32"/>
        <v>-</v>
      </c>
      <c r="AG14" s="40" t="str">
        <f t="shared" si="33"/>
        <v>-</v>
      </c>
      <c r="AH14" s="41" t="str">
        <f t="shared" si="34"/>
        <v>-</v>
      </c>
      <c r="AI14" s="38"/>
      <c r="AJ14" s="42"/>
      <c r="AK14" s="36">
        <f>AK16+AK18+AK20</f>
        <v>142</v>
      </c>
      <c r="AL14" s="37">
        <f>AL16+AL18+AL20</f>
        <v>1654</v>
      </c>
      <c r="AM14" s="38">
        <f t="shared" si="35"/>
        <v>11.647887323943662</v>
      </c>
      <c r="AN14" s="39" t="str">
        <f t="shared" si="36"/>
        <v>-</v>
      </c>
      <c r="AO14" s="37" t="s">
        <v>332</v>
      </c>
      <c r="AP14" s="40" t="str">
        <f t="shared" si="37"/>
        <v>-</v>
      </c>
      <c r="AQ14" s="40" t="str">
        <f t="shared" si="38"/>
        <v>-</v>
      </c>
      <c r="AR14" s="41" t="str">
        <f t="shared" si="39"/>
        <v>-</v>
      </c>
      <c r="AS14" s="38"/>
      <c r="AT14" s="42"/>
      <c r="AU14" s="36">
        <f>AU16+AU18+AU20</f>
        <v>136</v>
      </c>
      <c r="AV14" s="37">
        <f>AV16+AV18+AV20</f>
        <v>1403</v>
      </c>
      <c r="AW14" s="38">
        <f t="shared" si="40"/>
        <v>10.316176470588236</v>
      </c>
      <c r="AX14" s="39" t="str">
        <f t="shared" si="41"/>
        <v>-</v>
      </c>
      <c r="AY14" s="37" t="s">
        <v>332</v>
      </c>
      <c r="AZ14" s="40" t="str">
        <f t="shared" si="42"/>
        <v>-</v>
      </c>
      <c r="BA14" s="40" t="str">
        <f t="shared" si="43"/>
        <v>-</v>
      </c>
      <c r="BB14" s="41" t="str">
        <f t="shared" si="44"/>
        <v>-</v>
      </c>
      <c r="BC14" s="38"/>
      <c r="BD14" s="42"/>
      <c r="BE14" s="36">
        <f>BE16+BE18+BE20</f>
        <v>144</v>
      </c>
      <c r="BF14" s="37">
        <f>BF16+BF18+BF20</f>
        <v>0</v>
      </c>
      <c r="BG14" s="37">
        <f>BG16+BG18+BG20</f>
        <v>1366</v>
      </c>
      <c r="BH14" s="38">
        <f t="shared" si="45"/>
        <v>9.4861111111111107</v>
      </c>
      <c r="BI14" s="39" t="str">
        <f t="shared" si="46"/>
        <v>-</v>
      </c>
      <c r="BJ14" s="37" t="s">
        <v>332</v>
      </c>
      <c r="BK14" s="40" t="str">
        <f t="shared" si="47"/>
        <v>-</v>
      </c>
      <c r="BL14" s="40" t="str">
        <f t="shared" si="48"/>
        <v>-</v>
      </c>
      <c r="BM14" s="41" t="str">
        <f t="shared" si="49"/>
        <v>-</v>
      </c>
      <c r="BN14" s="38"/>
      <c r="BO14" s="42"/>
      <c r="BP14" s="36">
        <f>BP16+BP18+BP20</f>
        <v>161</v>
      </c>
      <c r="BQ14" s="37">
        <f>BQ16+BQ18+BQ20</f>
        <v>150</v>
      </c>
      <c r="BR14" s="37">
        <f>BR16+BR18+BR20</f>
        <v>2003</v>
      </c>
      <c r="BS14" s="38">
        <f t="shared" si="50"/>
        <v>12.440993788819876</v>
      </c>
      <c r="BT14" s="39">
        <f t="shared" si="51"/>
        <v>12.213414634146341</v>
      </c>
      <c r="BU14" s="37">
        <f>BU16+BU18+BU20</f>
        <v>3</v>
      </c>
      <c r="BV14" s="40">
        <f t="shared" si="52"/>
        <v>1.8633540372670808E-2</v>
      </c>
      <c r="BW14" s="40">
        <f t="shared" si="53"/>
        <v>0.98170731707317072</v>
      </c>
      <c r="BX14" s="41">
        <f t="shared" si="54"/>
        <v>164</v>
      </c>
      <c r="BY14" s="38"/>
      <c r="BZ14" s="42"/>
      <c r="CA14" s="36">
        <f>CA16+CA18+CA20</f>
        <v>159</v>
      </c>
      <c r="CB14" s="37">
        <f>CB16+CB18+CB20</f>
        <v>155</v>
      </c>
      <c r="CC14" s="37">
        <f>CC16+CC18+CC20</f>
        <v>1860</v>
      </c>
      <c r="CD14" s="38">
        <f t="shared" si="55"/>
        <v>11.69811320754717</v>
      </c>
      <c r="CE14" s="39">
        <f t="shared" si="56"/>
        <v>3.1794871794871793</v>
      </c>
      <c r="CF14" s="37">
        <f>CF16+CF18+CF20</f>
        <v>426</v>
      </c>
      <c r="CG14" s="40">
        <f t="shared" si="58"/>
        <v>2.6792452830188678</v>
      </c>
      <c r="CH14" s="40">
        <f t="shared" si="59"/>
        <v>0.27179487179487177</v>
      </c>
      <c r="CI14" s="41">
        <f t="shared" si="60"/>
        <v>585</v>
      </c>
      <c r="CJ14" s="38"/>
      <c r="CK14" s="42"/>
      <c r="CL14" s="36">
        <f>CL16+CL18+CL20</f>
        <v>142</v>
      </c>
      <c r="CM14" s="37">
        <f>CM16+CM18+CM20</f>
        <v>142</v>
      </c>
      <c r="CN14" s="37">
        <f>CN16+CN18+CN20</f>
        <v>1497</v>
      </c>
      <c r="CO14" s="38">
        <f t="shared" si="61"/>
        <v>10.54225352112676</v>
      </c>
      <c r="CP14" s="39">
        <f t="shared" si="62"/>
        <v>2.923828125</v>
      </c>
      <c r="CQ14" s="37">
        <f>CQ16+CQ18+CQ20</f>
        <v>370</v>
      </c>
      <c r="CR14" s="40">
        <f t="shared" si="63"/>
        <v>2.6056338028169015</v>
      </c>
      <c r="CS14" s="40">
        <f t="shared" si="64"/>
        <v>0.27734375</v>
      </c>
      <c r="CT14" s="41">
        <f t="shared" si="65"/>
        <v>512</v>
      </c>
      <c r="CU14" s="38"/>
      <c r="CV14" s="42"/>
      <c r="CW14" s="36">
        <f>CW16+CW18+CW20</f>
        <v>0</v>
      </c>
      <c r="CX14" s="37">
        <f>CX16+CX18+CX20</f>
        <v>63</v>
      </c>
      <c r="CY14" s="37">
        <f>CY16+CY18+CY20</f>
        <v>0</v>
      </c>
      <c r="CZ14" s="38" t="str">
        <f t="shared" si="67"/>
        <v>-</v>
      </c>
      <c r="DA14" s="39" t="str">
        <f t="shared" si="68"/>
        <v>-</v>
      </c>
      <c r="DB14" s="37">
        <f>DB16+DB18+DB20</f>
        <v>0</v>
      </c>
      <c r="DC14" s="40" t="str">
        <f t="shared" si="69"/>
        <v>-</v>
      </c>
      <c r="DD14" s="40" t="str">
        <f t="shared" si="70"/>
        <v>-</v>
      </c>
      <c r="DE14" s="41">
        <f t="shared" si="71"/>
        <v>0</v>
      </c>
      <c r="DF14" s="38"/>
      <c r="DG14" s="42"/>
    </row>
    <row r="15" spans="1:111" ht="20.100000000000001" customHeight="1" x14ac:dyDescent="0.3">
      <c r="A15" s="409" t="s">
        <v>311</v>
      </c>
      <c r="B15" s="23" t="s">
        <v>309</v>
      </c>
      <c r="C15" s="25"/>
      <c r="D15" s="25"/>
      <c r="E15" s="24"/>
      <c r="F15" s="24"/>
      <c r="G15" s="26">
        <f>SUM(G236:G273)</f>
        <v>1016</v>
      </c>
      <c r="H15" s="27">
        <f>SUM(H236:H273)</f>
        <v>7434</v>
      </c>
      <c r="I15" s="28">
        <f t="shared" si="20"/>
        <v>7.3169291338582676</v>
      </c>
      <c r="J15" s="29" t="str">
        <f t="shared" si="21"/>
        <v>-</v>
      </c>
      <c r="K15" s="27" t="s">
        <v>332</v>
      </c>
      <c r="L15" s="30" t="str">
        <f t="shared" si="22"/>
        <v>-</v>
      </c>
      <c r="M15" s="30" t="str">
        <f t="shared" si="23"/>
        <v>-</v>
      </c>
      <c r="N15" s="31" t="str">
        <f t="shared" si="24"/>
        <v>-</v>
      </c>
      <c r="O15" s="28"/>
      <c r="P15" s="32"/>
      <c r="Q15" s="26">
        <f>SUM(Q236:Q273)</f>
        <v>954</v>
      </c>
      <c r="R15" s="27">
        <f>SUM(R236:R273)</f>
        <v>6760</v>
      </c>
      <c r="S15" s="28">
        <f t="shared" si="25"/>
        <v>7.0859538784067082</v>
      </c>
      <c r="T15" s="29" t="str">
        <f t="shared" si="26"/>
        <v>-</v>
      </c>
      <c r="U15" s="27" t="s">
        <v>332</v>
      </c>
      <c r="V15" s="30" t="str">
        <f t="shared" si="27"/>
        <v>-</v>
      </c>
      <c r="W15" s="30" t="str">
        <f t="shared" si="28"/>
        <v>-</v>
      </c>
      <c r="X15" s="31" t="str">
        <f t="shared" si="29"/>
        <v>-</v>
      </c>
      <c r="Y15" s="28"/>
      <c r="Z15" s="32"/>
      <c r="AA15" s="26">
        <f>SUM(AA236:AA273)</f>
        <v>943</v>
      </c>
      <c r="AB15" s="27">
        <f>SUM(AB236:AB273)</f>
        <v>6503</v>
      </c>
      <c r="AC15" s="28">
        <f t="shared" si="30"/>
        <v>6.8960763520678681</v>
      </c>
      <c r="AD15" s="29" t="str">
        <f t="shared" si="31"/>
        <v>-</v>
      </c>
      <c r="AE15" s="27" t="s">
        <v>332</v>
      </c>
      <c r="AF15" s="30" t="str">
        <f t="shared" si="32"/>
        <v>-</v>
      </c>
      <c r="AG15" s="30" t="str">
        <f t="shared" si="33"/>
        <v>-</v>
      </c>
      <c r="AH15" s="31" t="str">
        <f t="shared" si="34"/>
        <v>-</v>
      </c>
      <c r="AI15" s="28"/>
      <c r="AJ15" s="32"/>
      <c r="AK15" s="26">
        <f>SUM(AK236:AK273)</f>
        <v>852</v>
      </c>
      <c r="AL15" s="27">
        <f>SUM(AL236:AL273)</f>
        <v>6655</v>
      </c>
      <c r="AM15" s="28">
        <f t="shared" si="35"/>
        <v>7.811032863849765</v>
      </c>
      <c r="AN15" s="29" t="str">
        <f t="shared" si="36"/>
        <v>-</v>
      </c>
      <c r="AO15" s="27" t="s">
        <v>332</v>
      </c>
      <c r="AP15" s="30" t="str">
        <f t="shared" si="37"/>
        <v>-</v>
      </c>
      <c r="AQ15" s="30" t="str">
        <f t="shared" si="38"/>
        <v>-</v>
      </c>
      <c r="AR15" s="31" t="str">
        <f t="shared" si="39"/>
        <v>-</v>
      </c>
      <c r="AS15" s="28"/>
      <c r="AT15" s="32"/>
      <c r="AU15" s="26">
        <f>SUM(AU236:AU273)</f>
        <v>885</v>
      </c>
      <c r="AV15" s="27">
        <f>SUM(AV236:AV273)</f>
        <v>7426</v>
      </c>
      <c r="AW15" s="28">
        <f t="shared" si="40"/>
        <v>8.390960451977401</v>
      </c>
      <c r="AX15" s="29" t="str">
        <f t="shared" si="41"/>
        <v>-</v>
      </c>
      <c r="AY15" s="27" t="s">
        <v>332</v>
      </c>
      <c r="AZ15" s="30" t="str">
        <f t="shared" si="42"/>
        <v>-</v>
      </c>
      <c r="BA15" s="30" t="str">
        <f t="shared" si="43"/>
        <v>-</v>
      </c>
      <c r="BB15" s="31" t="str">
        <f t="shared" si="44"/>
        <v>-</v>
      </c>
      <c r="BC15" s="28"/>
      <c r="BD15" s="32"/>
      <c r="BE15" s="26">
        <f>SUM(BE236:BE273)</f>
        <v>922</v>
      </c>
      <c r="BF15" s="27">
        <f>SUM(BF236:BF273)</f>
        <v>0</v>
      </c>
      <c r="BG15" s="27">
        <f>SUM(BG236:BG273)</f>
        <v>6320</v>
      </c>
      <c r="BH15" s="28">
        <f t="shared" si="45"/>
        <v>6.8546637744034706</v>
      </c>
      <c r="BI15" s="29" t="str">
        <f t="shared" si="46"/>
        <v>-</v>
      </c>
      <c r="BJ15" s="27" t="s">
        <v>332</v>
      </c>
      <c r="BK15" s="30" t="str">
        <f t="shared" si="47"/>
        <v>-</v>
      </c>
      <c r="BL15" s="30" t="str">
        <f t="shared" si="48"/>
        <v>-</v>
      </c>
      <c r="BM15" s="31" t="str">
        <f t="shared" si="49"/>
        <v>-</v>
      </c>
      <c r="BN15" s="28"/>
      <c r="BO15" s="32"/>
      <c r="BP15" s="26">
        <f>SUM(BP236:BP273)</f>
        <v>1343</v>
      </c>
      <c r="BQ15" s="27">
        <f>SUM(BQ236:BQ273)</f>
        <v>1091</v>
      </c>
      <c r="BR15" s="27">
        <f>SUM(BR236:BR273)</f>
        <v>11487</v>
      </c>
      <c r="BS15" s="28">
        <f t="shared" si="50"/>
        <v>8.5532390171258381</v>
      </c>
      <c r="BT15" s="29">
        <f t="shared" si="51"/>
        <v>3.8650740242261103</v>
      </c>
      <c r="BU15" s="27">
        <f>SUM(BU236:BU273)</f>
        <v>1629</v>
      </c>
      <c r="BV15" s="30">
        <f t="shared" si="52"/>
        <v>1.2129560685033507</v>
      </c>
      <c r="BW15" s="30">
        <f t="shared" si="53"/>
        <v>0.45188425302826379</v>
      </c>
      <c r="BX15" s="31">
        <f t="shared" si="54"/>
        <v>2972</v>
      </c>
      <c r="BY15" s="28"/>
      <c r="BZ15" s="32"/>
      <c r="CA15" s="26">
        <f>SUM(CA236:CA273)</f>
        <v>1147</v>
      </c>
      <c r="CB15" s="27">
        <f>SUM(CB236:CB273)</f>
        <v>1016</v>
      </c>
      <c r="CC15" s="27">
        <f>SUM(CC236:CC273)</f>
        <v>11359</v>
      </c>
      <c r="CD15" s="28">
        <f t="shared" si="55"/>
        <v>9.9032258064516121</v>
      </c>
      <c r="CE15" s="29">
        <f t="shared" si="56"/>
        <v>5.0914388166741373</v>
      </c>
      <c r="CF15" s="27">
        <f>SUM(CF236:CF273)</f>
        <v>1084</v>
      </c>
      <c r="CG15" s="30">
        <f t="shared" si="58"/>
        <v>0.9450741063644289</v>
      </c>
      <c r="CH15" s="30">
        <f t="shared" si="59"/>
        <v>0.51411922904527119</v>
      </c>
      <c r="CI15" s="31">
        <f t="shared" si="60"/>
        <v>2231</v>
      </c>
      <c r="CJ15" s="28"/>
      <c r="CK15" s="32"/>
      <c r="CL15" s="26">
        <f>SUM(CL236:CL273)</f>
        <v>1129</v>
      </c>
      <c r="CM15" s="27">
        <f>SUM(CM236:CM273)</f>
        <v>1042</v>
      </c>
      <c r="CN15" s="27">
        <f>SUM(CN236:CN273)</f>
        <v>8077</v>
      </c>
      <c r="CO15" s="28">
        <f t="shared" si="61"/>
        <v>7.1541186891054034</v>
      </c>
      <c r="CP15" s="29">
        <f t="shared" si="62"/>
        <v>3.3668195081283869</v>
      </c>
      <c r="CQ15" s="27">
        <f>SUM(CQ236:CQ273)</f>
        <v>1270</v>
      </c>
      <c r="CR15" s="30">
        <f t="shared" si="63"/>
        <v>1.12488928255093</v>
      </c>
      <c r="CS15" s="30">
        <f t="shared" si="64"/>
        <v>0.47061275531471447</v>
      </c>
      <c r="CT15" s="31">
        <f t="shared" si="65"/>
        <v>2399</v>
      </c>
      <c r="CU15" s="28"/>
      <c r="CV15" s="32"/>
      <c r="CW15" s="26">
        <f>SUM(CW236:CW273)</f>
        <v>0</v>
      </c>
      <c r="CX15" s="27">
        <f>SUM(CX236:CX273)</f>
        <v>855</v>
      </c>
      <c r="CY15" s="27">
        <f>SUM(CY236:CY273)</f>
        <v>0</v>
      </c>
      <c r="CZ15" s="28" t="str">
        <f t="shared" si="67"/>
        <v>-</v>
      </c>
      <c r="DA15" s="29" t="str">
        <f t="shared" si="68"/>
        <v>-</v>
      </c>
      <c r="DB15" s="27">
        <f>SUM(DB236:DB273)</f>
        <v>0</v>
      </c>
      <c r="DC15" s="30" t="str">
        <f t="shared" si="69"/>
        <v>-</v>
      </c>
      <c r="DD15" s="30" t="str">
        <f t="shared" si="70"/>
        <v>-</v>
      </c>
      <c r="DE15" s="31">
        <f t="shared" si="71"/>
        <v>0</v>
      </c>
      <c r="DF15" s="28"/>
      <c r="DG15" s="32"/>
    </row>
    <row r="16" spans="1:111" ht="20.100000000000001" customHeight="1" x14ac:dyDescent="0.3">
      <c r="A16" s="410"/>
      <c r="B16" s="33" t="s">
        <v>310</v>
      </c>
      <c r="C16" s="35"/>
      <c r="D16" s="35"/>
      <c r="E16" s="34"/>
      <c r="F16" s="34"/>
      <c r="G16" s="36">
        <f>SUM(G297)</f>
        <v>0</v>
      </c>
      <c r="H16" s="37">
        <f>SUM(H297)</f>
        <v>0</v>
      </c>
      <c r="I16" s="38" t="str">
        <f t="shared" si="20"/>
        <v>-</v>
      </c>
      <c r="J16" s="39" t="str">
        <f t="shared" si="21"/>
        <v>-</v>
      </c>
      <c r="K16" s="37" t="s">
        <v>332</v>
      </c>
      <c r="L16" s="40" t="str">
        <f t="shared" si="22"/>
        <v>-</v>
      </c>
      <c r="M16" s="40" t="str">
        <f t="shared" si="23"/>
        <v>-</v>
      </c>
      <c r="N16" s="41" t="str">
        <f t="shared" si="24"/>
        <v>-</v>
      </c>
      <c r="O16" s="38"/>
      <c r="P16" s="42"/>
      <c r="Q16" s="36">
        <f>SUM(Q297)</f>
        <v>0</v>
      </c>
      <c r="R16" s="37">
        <f>SUM(R297)</f>
        <v>0</v>
      </c>
      <c r="S16" s="38" t="str">
        <f t="shared" si="25"/>
        <v>-</v>
      </c>
      <c r="T16" s="39" t="str">
        <f t="shared" si="26"/>
        <v>-</v>
      </c>
      <c r="U16" s="37" t="s">
        <v>332</v>
      </c>
      <c r="V16" s="40" t="str">
        <f t="shared" si="27"/>
        <v>-</v>
      </c>
      <c r="W16" s="40" t="str">
        <f t="shared" si="28"/>
        <v>-</v>
      </c>
      <c r="X16" s="41" t="str">
        <f t="shared" si="29"/>
        <v>-</v>
      </c>
      <c r="Y16" s="38"/>
      <c r="Z16" s="42"/>
      <c r="AA16" s="36">
        <f>SUM(AA297)</f>
        <v>0</v>
      </c>
      <c r="AB16" s="37">
        <f>SUM(AB297)</f>
        <v>0</v>
      </c>
      <c r="AC16" s="38" t="str">
        <f t="shared" si="30"/>
        <v>-</v>
      </c>
      <c r="AD16" s="39" t="str">
        <f t="shared" si="31"/>
        <v>-</v>
      </c>
      <c r="AE16" s="37" t="s">
        <v>332</v>
      </c>
      <c r="AF16" s="40" t="str">
        <f t="shared" si="32"/>
        <v>-</v>
      </c>
      <c r="AG16" s="40" t="str">
        <f t="shared" si="33"/>
        <v>-</v>
      </c>
      <c r="AH16" s="41" t="str">
        <f t="shared" si="34"/>
        <v>-</v>
      </c>
      <c r="AI16" s="38"/>
      <c r="AJ16" s="42"/>
      <c r="AK16" s="36">
        <f>SUM(AK297)</f>
        <v>0</v>
      </c>
      <c r="AL16" s="37">
        <f>SUM(AL297)</f>
        <v>0</v>
      </c>
      <c r="AM16" s="38" t="str">
        <f t="shared" si="35"/>
        <v>-</v>
      </c>
      <c r="AN16" s="39" t="str">
        <f t="shared" si="36"/>
        <v>-</v>
      </c>
      <c r="AO16" s="37" t="s">
        <v>332</v>
      </c>
      <c r="AP16" s="40" t="str">
        <f t="shared" si="37"/>
        <v>-</v>
      </c>
      <c r="AQ16" s="40" t="str">
        <f t="shared" si="38"/>
        <v>-</v>
      </c>
      <c r="AR16" s="41" t="str">
        <f t="shared" si="39"/>
        <v>-</v>
      </c>
      <c r="AS16" s="38"/>
      <c r="AT16" s="42"/>
      <c r="AU16" s="36">
        <f>SUM(AU297)</f>
        <v>0</v>
      </c>
      <c r="AV16" s="37">
        <f>SUM(AV297)</f>
        <v>0</v>
      </c>
      <c r="AW16" s="38" t="str">
        <f t="shared" si="40"/>
        <v>-</v>
      </c>
      <c r="AX16" s="39" t="str">
        <f t="shared" si="41"/>
        <v>-</v>
      </c>
      <c r="AY16" s="37" t="s">
        <v>332</v>
      </c>
      <c r="AZ16" s="40" t="str">
        <f t="shared" si="42"/>
        <v>-</v>
      </c>
      <c r="BA16" s="40" t="str">
        <f t="shared" si="43"/>
        <v>-</v>
      </c>
      <c r="BB16" s="41" t="str">
        <f t="shared" si="44"/>
        <v>-</v>
      </c>
      <c r="BC16" s="38"/>
      <c r="BD16" s="42"/>
      <c r="BE16" s="36">
        <f>SUM(BE297)</f>
        <v>0</v>
      </c>
      <c r="BF16" s="37">
        <f>SUM(BF297)</f>
        <v>0</v>
      </c>
      <c r="BG16" s="37">
        <f>SUM(BG297)</f>
        <v>0</v>
      </c>
      <c r="BH16" s="38" t="str">
        <f t="shared" si="45"/>
        <v>-</v>
      </c>
      <c r="BI16" s="39" t="str">
        <f t="shared" si="46"/>
        <v>-</v>
      </c>
      <c r="BJ16" s="37" t="s">
        <v>332</v>
      </c>
      <c r="BK16" s="40" t="str">
        <f t="shared" si="47"/>
        <v>-</v>
      </c>
      <c r="BL16" s="40" t="str">
        <f t="shared" si="48"/>
        <v>-</v>
      </c>
      <c r="BM16" s="41" t="str">
        <f t="shared" si="49"/>
        <v>-</v>
      </c>
      <c r="BN16" s="38"/>
      <c r="BO16" s="42"/>
      <c r="BP16" s="36">
        <f>SUM(BP297)</f>
        <v>6</v>
      </c>
      <c r="BQ16" s="37">
        <f>SUM(BQ297)</f>
        <v>6</v>
      </c>
      <c r="BR16" s="37">
        <f>SUM(BR297)</f>
        <v>58</v>
      </c>
      <c r="BS16" s="38">
        <f t="shared" si="50"/>
        <v>9.6666666666666661</v>
      </c>
      <c r="BT16" s="39">
        <f t="shared" si="51"/>
        <v>9.6666666666666661</v>
      </c>
      <c r="BU16" s="37">
        <f>SUM(BU297)</f>
        <v>0</v>
      </c>
      <c r="BV16" s="40">
        <f t="shared" si="52"/>
        <v>0</v>
      </c>
      <c r="BW16" s="40">
        <f t="shared" si="53"/>
        <v>1</v>
      </c>
      <c r="BX16" s="41">
        <f t="shared" si="54"/>
        <v>6</v>
      </c>
      <c r="BY16" s="38"/>
      <c r="BZ16" s="42"/>
      <c r="CA16" s="36">
        <f>SUM(CA297)</f>
        <v>6</v>
      </c>
      <c r="CB16" s="37">
        <f>SUM(CB297)</f>
        <v>6</v>
      </c>
      <c r="CC16" s="37">
        <f>SUM(CC297)</f>
        <v>33</v>
      </c>
      <c r="CD16" s="38">
        <f t="shared" si="55"/>
        <v>5.5</v>
      </c>
      <c r="CE16" s="39">
        <f t="shared" si="56"/>
        <v>4.125</v>
      </c>
      <c r="CF16" s="37">
        <f>SUM(CF297)</f>
        <v>2</v>
      </c>
      <c r="CG16" s="40">
        <f t="shared" si="58"/>
        <v>0.33333333333333331</v>
      </c>
      <c r="CH16" s="40">
        <f t="shared" si="59"/>
        <v>0.75</v>
      </c>
      <c r="CI16" s="41">
        <f t="shared" si="60"/>
        <v>8</v>
      </c>
      <c r="CJ16" s="38"/>
      <c r="CK16" s="42"/>
      <c r="CL16" s="36">
        <f>SUM(CL297)</f>
        <v>6</v>
      </c>
      <c r="CM16" s="37">
        <f>SUM(CM297)</f>
        <v>6</v>
      </c>
      <c r="CN16" s="37">
        <f>SUM(CN297)</f>
        <v>23</v>
      </c>
      <c r="CO16" s="38">
        <f t="shared" si="61"/>
        <v>3.8333333333333335</v>
      </c>
      <c r="CP16" s="39">
        <f t="shared" si="62"/>
        <v>3.2857142857142856</v>
      </c>
      <c r="CQ16" s="37">
        <f>SUM(CQ297)</f>
        <v>1</v>
      </c>
      <c r="CR16" s="40">
        <f t="shared" si="63"/>
        <v>0.16666666666666666</v>
      </c>
      <c r="CS16" s="40">
        <f t="shared" si="64"/>
        <v>0.8571428571428571</v>
      </c>
      <c r="CT16" s="41">
        <f t="shared" si="65"/>
        <v>7</v>
      </c>
      <c r="CU16" s="38"/>
      <c r="CV16" s="42"/>
      <c r="CW16" s="36">
        <f>SUM(CW297)</f>
        <v>0</v>
      </c>
      <c r="CX16" s="37">
        <f>SUM(CX297)</f>
        <v>6</v>
      </c>
      <c r="CY16" s="37">
        <f>SUM(CY297)</f>
        <v>0</v>
      </c>
      <c r="CZ16" s="38" t="str">
        <f t="shared" si="67"/>
        <v>-</v>
      </c>
      <c r="DA16" s="39" t="str">
        <f t="shared" si="68"/>
        <v>-</v>
      </c>
      <c r="DB16" s="37">
        <f>SUM(DB297)</f>
        <v>0</v>
      </c>
      <c r="DC16" s="40" t="str">
        <f t="shared" si="69"/>
        <v>-</v>
      </c>
      <c r="DD16" s="40" t="str">
        <f t="shared" si="70"/>
        <v>-</v>
      </c>
      <c r="DE16" s="41">
        <f t="shared" si="71"/>
        <v>0</v>
      </c>
      <c r="DF16" s="38"/>
      <c r="DG16" s="42"/>
    </row>
    <row r="17" spans="1:113" ht="20.100000000000001" customHeight="1" x14ac:dyDescent="0.3">
      <c r="A17" s="411" t="s">
        <v>312</v>
      </c>
      <c r="B17" s="23" t="s">
        <v>309</v>
      </c>
      <c r="C17" s="25"/>
      <c r="D17" s="25"/>
      <c r="E17" s="24"/>
      <c r="F17" s="24"/>
      <c r="G17" s="26">
        <f>SUM(G274:G284)</f>
        <v>192</v>
      </c>
      <c r="H17" s="27">
        <f>SUM(H274:H284)</f>
        <v>1111</v>
      </c>
      <c r="I17" s="28">
        <f t="shared" si="20"/>
        <v>5.786458333333333</v>
      </c>
      <c r="J17" s="29" t="str">
        <f t="shared" si="21"/>
        <v>-</v>
      </c>
      <c r="K17" s="27" t="s">
        <v>332</v>
      </c>
      <c r="L17" s="30" t="str">
        <f t="shared" si="22"/>
        <v>-</v>
      </c>
      <c r="M17" s="30" t="str">
        <f t="shared" si="23"/>
        <v>-</v>
      </c>
      <c r="N17" s="31" t="str">
        <f t="shared" si="24"/>
        <v>-</v>
      </c>
      <c r="O17" s="28"/>
      <c r="P17" s="32"/>
      <c r="Q17" s="26">
        <f>SUM(Q274:Q284)</f>
        <v>176</v>
      </c>
      <c r="R17" s="27">
        <f>SUM(R274:R284)</f>
        <v>1360</v>
      </c>
      <c r="S17" s="28">
        <f t="shared" si="25"/>
        <v>7.7272727272727275</v>
      </c>
      <c r="T17" s="29" t="str">
        <f t="shared" si="26"/>
        <v>-</v>
      </c>
      <c r="U17" s="27" t="s">
        <v>332</v>
      </c>
      <c r="V17" s="30" t="str">
        <f t="shared" si="27"/>
        <v>-</v>
      </c>
      <c r="W17" s="30" t="str">
        <f t="shared" si="28"/>
        <v>-</v>
      </c>
      <c r="X17" s="31" t="str">
        <f t="shared" si="29"/>
        <v>-</v>
      </c>
      <c r="Y17" s="28"/>
      <c r="Z17" s="32"/>
      <c r="AA17" s="26">
        <f>SUM(AA274:AA284)</f>
        <v>162</v>
      </c>
      <c r="AB17" s="27">
        <f>SUM(AB274:AB284)</f>
        <v>911</v>
      </c>
      <c r="AC17" s="28">
        <f t="shared" si="30"/>
        <v>5.6234567901234565</v>
      </c>
      <c r="AD17" s="29" t="str">
        <f t="shared" si="31"/>
        <v>-</v>
      </c>
      <c r="AE17" s="27" t="s">
        <v>332</v>
      </c>
      <c r="AF17" s="30" t="str">
        <f t="shared" si="32"/>
        <v>-</v>
      </c>
      <c r="AG17" s="30" t="str">
        <f t="shared" si="33"/>
        <v>-</v>
      </c>
      <c r="AH17" s="31" t="str">
        <f t="shared" si="34"/>
        <v>-</v>
      </c>
      <c r="AI17" s="28"/>
      <c r="AJ17" s="32"/>
      <c r="AK17" s="26">
        <f>SUM(AK274:AK284)</f>
        <v>156</v>
      </c>
      <c r="AL17" s="27">
        <f>SUM(AL274:AL284)</f>
        <v>1119</v>
      </c>
      <c r="AM17" s="28">
        <f t="shared" si="35"/>
        <v>7.1730769230769234</v>
      </c>
      <c r="AN17" s="29" t="str">
        <f t="shared" si="36"/>
        <v>-</v>
      </c>
      <c r="AO17" s="27" t="s">
        <v>332</v>
      </c>
      <c r="AP17" s="30" t="str">
        <f t="shared" si="37"/>
        <v>-</v>
      </c>
      <c r="AQ17" s="30" t="str">
        <f t="shared" si="38"/>
        <v>-</v>
      </c>
      <c r="AR17" s="31" t="str">
        <f t="shared" si="39"/>
        <v>-</v>
      </c>
      <c r="AS17" s="28"/>
      <c r="AT17" s="32"/>
      <c r="AU17" s="26">
        <f>SUM(AU274:AU284)</f>
        <v>160</v>
      </c>
      <c r="AV17" s="27">
        <f>SUM(AV274:AV284)</f>
        <v>1026</v>
      </c>
      <c r="AW17" s="28">
        <f t="shared" si="40"/>
        <v>6.4124999999999996</v>
      </c>
      <c r="AX17" s="29" t="str">
        <f t="shared" si="41"/>
        <v>-</v>
      </c>
      <c r="AY17" s="27" t="s">
        <v>332</v>
      </c>
      <c r="AZ17" s="30" t="str">
        <f t="shared" si="42"/>
        <v>-</v>
      </c>
      <c r="BA17" s="30" t="str">
        <f t="shared" si="43"/>
        <v>-</v>
      </c>
      <c r="BB17" s="31" t="str">
        <f t="shared" si="44"/>
        <v>-</v>
      </c>
      <c r="BC17" s="28"/>
      <c r="BD17" s="32"/>
      <c r="BE17" s="26">
        <f>SUM(BE274:BE284)</f>
        <v>208</v>
      </c>
      <c r="BF17" s="27">
        <f>SUM(BF274:BF284)</f>
        <v>0</v>
      </c>
      <c r="BG17" s="27">
        <f>SUM(BG274:BG284)</f>
        <v>909</v>
      </c>
      <c r="BH17" s="28">
        <f t="shared" si="45"/>
        <v>4.3701923076923075</v>
      </c>
      <c r="BI17" s="29" t="str">
        <f t="shared" si="46"/>
        <v>-</v>
      </c>
      <c r="BJ17" s="27" t="s">
        <v>332</v>
      </c>
      <c r="BK17" s="30" t="str">
        <f t="shared" si="47"/>
        <v>-</v>
      </c>
      <c r="BL17" s="30" t="str">
        <f t="shared" si="48"/>
        <v>-</v>
      </c>
      <c r="BM17" s="31" t="str">
        <f t="shared" si="49"/>
        <v>-</v>
      </c>
      <c r="BN17" s="28"/>
      <c r="BO17" s="32"/>
      <c r="BP17" s="26">
        <f>SUM(BP274:BP284)</f>
        <v>373</v>
      </c>
      <c r="BQ17" s="27">
        <f>SUM(BQ274:BQ284)</f>
        <v>299</v>
      </c>
      <c r="BR17" s="27">
        <f>SUM(BR274:BR284)</f>
        <v>2166</v>
      </c>
      <c r="BS17" s="28">
        <f t="shared" si="50"/>
        <v>5.8069705093833779</v>
      </c>
      <c r="BT17" s="29">
        <f t="shared" si="51"/>
        <v>3.4600638977635785</v>
      </c>
      <c r="BU17" s="27">
        <f>SUM(BU274:BU284)</f>
        <v>253</v>
      </c>
      <c r="BV17" s="30">
        <f t="shared" si="52"/>
        <v>0.67828418230563003</v>
      </c>
      <c r="BW17" s="30">
        <f t="shared" si="53"/>
        <v>0.59584664536741216</v>
      </c>
      <c r="BX17" s="31">
        <f t="shared" si="54"/>
        <v>626</v>
      </c>
      <c r="BY17" s="28"/>
      <c r="BZ17" s="32"/>
      <c r="CA17" s="26">
        <f>SUM(CA274:CA284)</f>
        <v>354</v>
      </c>
      <c r="CB17" s="27">
        <f>SUM(CB274:CB284)</f>
        <v>292</v>
      </c>
      <c r="CC17" s="27">
        <f>SUM(CC274:CC284)</f>
        <v>1998</v>
      </c>
      <c r="CD17" s="28">
        <f t="shared" si="55"/>
        <v>5.6440677966101696</v>
      </c>
      <c r="CE17" s="29">
        <f t="shared" si="56"/>
        <v>3.3467336683417086</v>
      </c>
      <c r="CF17" s="27">
        <f>SUM(CF274:CF284)</f>
        <v>243</v>
      </c>
      <c r="CG17" s="30">
        <f t="shared" si="58"/>
        <v>0.68644067796610164</v>
      </c>
      <c r="CH17" s="30">
        <f t="shared" si="59"/>
        <v>0.59296482412060303</v>
      </c>
      <c r="CI17" s="31">
        <f t="shared" si="60"/>
        <v>597</v>
      </c>
      <c r="CJ17" s="28"/>
      <c r="CK17" s="32"/>
      <c r="CL17" s="26">
        <f>SUM(CL274:CL284)</f>
        <v>308</v>
      </c>
      <c r="CM17" s="27">
        <f>SUM(CM274:CM284)</f>
        <v>268</v>
      </c>
      <c r="CN17" s="27">
        <f>SUM(CN274:CN284)</f>
        <v>1922</v>
      </c>
      <c r="CO17" s="28">
        <f t="shared" si="61"/>
        <v>6.2402597402597406</v>
      </c>
      <c r="CP17" s="29">
        <f t="shared" si="62"/>
        <v>3.4945454545454546</v>
      </c>
      <c r="CQ17" s="27">
        <f>SUM(CQ274:CQ284)</f>
        <v>242</v>
      </c>
      <c r="CR17" s="30">
        <f t="shared" si="63"/>
        <v>0.7857142857142857</v>
      </c>
      <c r="CS17" s="30">
        <f t="shared" si="64"/>
        <v>0.56000000000000005</v>
      </c>
      <c r="CT17" s="31">
        <f t="shared" si="65"/>
        <v>550</v>
      </c>
      <c r="CU17" s="28"/>
      <c r="CV17" s="32"/>
      <c r="CW17" s="26">
        <f>SUM(CW274:CW284)</f>
        <v>0</v>
      </c>
      <c r="CX17" s="27">
        <f>SUM(CX274:CX284)</f>
        <v>217</v>
      </c>
      <c r="CY17" s="27">
        <f>SUM(CY274:CY284)</f>
        <v>0</v>
      </c>
      <c r="CZ17" s="28" t="str">
        <f t="shared" si="67"/>
        <v>-</v>
      </c>
      <c r="DA17" s="29" t="str">
        <f t="shared" si="68"/>
        <v>-</v>
      </c>
      <c r="DB17" s="27">
        <f>SUM(DB274:DB284)</f>
        <v>0</v>
      </c>
      <c r="DC17" s="30" t="str">
        <f t="shared" si="69"/>
        <v>-</v>
      </c>
      <c r="DD17" s="30" t="str">
        <f t="shared" si="70"/>
        <v>-</v>
      </c>
      <c r="DE17" s="31">
        <f t="shared" si="71"/>
        <v>0</v>
      </c>
      <c r="DF17" s="28"/>
      <c r="DG17" s="32"/>
    </row>
    <row r="18" spans="1:113" ht="20.100000000000001" customHeight="1" x14ac:dyDescent="0.3">
      <c r="A18" s="412"/>
      <c r="B18" s="33" t="s">
        <v>310</v>
      </c>
      <c r="C18" s="35"/>
      <c r="D18" s="35"/>
      <c r="E18" s="34"/>
      <c r="F18" s="34"/>
      <c r="G18" s="36">
        <f>SUM(G298)</f>
        <v>0</v>
      </c>
      <c r="H18" s="37">
        <f>SUM(H298)</f>
        <v>0</v>
      </c>
      <c r="I18" s="38" t="str">
        <f t="shared" si="20"/>
        <v>-</v>
      </c>
      <c r="J18" s="39" t="str">
        <f t="shared" si="21"/>
        <v>-</v>
      </c>
      <c r="K18" s="37" t="s">
        <v>332</v>
      </c>
      <c r="L18" s="40" t="str">
        <f t="shared" si="22"/>
        <v>-</v>
      </c>
      <c r="M18" s="40" t="str">
        <f t="shared" si="23"/>
        <v>-</v>
      </c>
      <c r="N18" s="41" t="str">
        <f t="shared" si="24"/>
        <v>-</v>
      </c>
      <c r="O18" s="38"/>
      <c r="P18" s="42"/>
      <c r="Q18" s="36">
        <f>SUM(Q298)</f>
        <v>0</v>
      </c>
      <c r="R18" s="37">
        <f>SUM(R298)</f>
        <v>0</v>
      </c>
      <c r="S18" s="38" t="str">
        <f t="shared" si="25"/>
        <v>-</v>
      </c>
      <c r="T18" s="39" t="str">
        <f t="shared" si="26"/>
        <v>-</v>
      </c>
      <c r="U18" s="37" t="s">
        <v>332</v>
      </c>
      <c r="V18" s="40" t="str">
        <f t="shared" si="27"/>
        <v>-</v>
      </c>
      <c r="W18" s="40" t="str">
        <f t="shared" si="28"/>
        <v>-</v>
      </c>
      <c r="X18" s="41" t="str">
        <f t="shared" si="29"/>
        <v>-</v>
      </c>
      <c r="Y18" s="38"/>
      <c r="Z18" s="42"/>
      <c r="AA18" s="36">
        <f>SUM(AA298)</f>
        <v>6</v>
      </c>
      <c r="AB18" s="37">
        <f>SUM(AB298)</f>
        <v>379</v>
      </c>
      <c r="AC18" s="38">
        <f t="shared" si="30"/>
        <v>63.166666666666664</v>
      </c>
      <c r="AD18" s="39" t="str">
        <f t="shared" si="31"/>
        <v>-</v>
      </c>
      <c r="AE18" s="37" t="s">
        <v>332</v>
      </c>
      <c r="AF18" s="40" t="str">
        <f t="shared" si="32"/>
        <v>-</v>
      </c>
      <c r="AG18" s="40" t="str">
        <f t="shared" si="33"/>
        <v>-</v>
      </c>
      <c r="AH18" s="41" t="str">
        <f t="shared" si="34"/>
        <v>-</v>
      </c>
      <c r="AI18" s="38"/>
      <c r="AJ18" s="42"/>
      <c r="AK18" s="36">
        <f>SUM(AK298)</f>
        <v>6</v>
      </c>
      <c r="AL18" s="37">
        <f>SUM(AL298)</f>
        <v>202</v>
      </c>
      <c r="AM18" s="38">
        <f t="shared" si="35"/>
        <v>33.666666666666664</v>
      </c>
      <c r="AN18" s="39" t="str">
        <f t="shared" si="36"/>
        <v>-</v>
      </c>
      <c r="AO18" s="37" t="s">
        <v>332</v>
      </c>
      <c r="AP18" s="40" t="str">
        <f t="shared" si="37"/>
        <v>-</v>
      </c>
      <c r="AQ18" s="40" t="str">
        <f t="shared" si="38"/>
        <v>-</v>
      </c>
      <c r="AR18" s="41" t="str">
        <f t="shared" si="39"/>
        <v>-</v>
      </c>
      <c r="AS18" s="38"/>
      <c r="AT18" s="42"/>
      <c r="AU18" s="36">
        <f>SUM(AU298)</f>
        <v>6</v>
      </c>
      <c r="AV18" s="37">
        <f>SUM(AV298)</f>
        <v>212</v>
      </c>
      <c r="AW18" s="38">
        <f t="shared" si="40"/>
        <v>35.333333333333336</v>
      </c>
      <c r="AX18" s="39" t="str">
        <f t="shared" si="41"/>
        <v>-</v>
      </c>
      <c r="AY18" s="37" t="s">
        <v>332</v>
      </c>
      <c r="AZ18" s="40" t="str">
        <f t="shared" si="42"/>
        <v>-</v>
      </c>
      <c r="BA18" s="40" t="str">
        <f t="shared" si="43"/>
        <v>-</v>
      </c>
      <c r="BB18" s="41" t="str">
        <f t="shared" si="44"/>
        <v>-</v>
      </c>
      <c r="BC18" s="38"/>
      <c r="BD18" s="42"/>
      <c r="BE18" s="36">
        <f>SUM(BE298)</f>
        <v>6</v>
      </c>
      <c r="BF18" s="37">
        <f>SUM(BF298)</f>
        <v>0</v>
      </c>
      <c r="BG18" s="37">
        <f>SUM(BG298)</f>
        <v>174</v>
      </c>
      <c r="BH18" s="38">
        <f t="shared" si="45"/>
        <v>29</v>
      </c>
      <c r="BI18" s="39" t="str">
        <f t="shared" si="46"/>
        <v>-</v>
      </c>
      <c r="BJ18" s="37" t="s">
        <v>332</v>
      </c>
      <c r="BK18" s="40" t="str">
        <f t="shared" si="47"/>
        <v>-</v>
      </c>
      <c r="BL18" s="40" t="str">
        <f t="shared" si="48"/>
        <v>-</v>
      </c>
      <c r="BM18" s="41" t="str">
        <f t="shared" si="49"/>
        <v>-</v>
      </c>
      <c r="BN18" s="38"/>
      <c r="BO18" s="42"/>
      <c r="BP18" s="36">
        <f>SUM(BP298)</f>
        <v>6</v>
      </c>
      <c r="BQ18" s="37">
        <f>SUM(BQ298)</f>
        <v>6</v>
      </c>
      <c r="BR18" s="37">
        <f>SUM(BR298)</f>
        <v>29</v>
      </c>
      <c r="BS18" s="38">
        <f t="shared" si="50"/>
        <v>4.833333333333333</v>
      </c>
      <c r="BT18" s="39">
        <f t="shared" si="51"/>
        <v>4.833333333333333</v>
      </c>
      <c r="BU18" s="37">
        <f>SUM(BU298)</f>
        <v>0</v>
      </c>
      <c r="BV18" s="40">
        <f t="shared" si="52"/>
        <v>0</v>
      </c>
      <c r="BW18" s="40">
        <f t="shared" si="53"/>
        <v>1</v>
      </c>
      <c r="BX18" s="41">
        <f t="shared" si="54"/>
        <v>6</v>
      </c>
      <c r="BY18" s="38"/>
      <c r="BZ18" s="42"/>
      <c r="CA18" s="36">
        <f>SUM(CA298)</f>
        <v>6</v>
      </c>
      <c r="CB18" s="37">
        <f>SUM(CB298)</f>
        <v>6</v>
      </c>
      <c r="CC18" s="37">
        <f>SUM(CC298)</f>
        <v>43</v>
      </c>
      <c r="CD18" s="38">
        <f t="shared" si="55"/>
        <v>7.166666666666667</v>
      </c>
      <c r="CE18" s="39">
        <f t="shared" si="56"/>
        <v>6.1428571428571432</v>
      </c>
      <c r="CF18" s="37">
        <f>SUM(CF298)</f>
        <v>1</v>
      </c>
      <c r="CG18" s="40">
        <f t="shared" si="58"/>
        <v>0.16666666666666666</v>
      </c>
      <c r="CH18" s="40">
        <f t="shared" si="59"/>
        <v>0.8571428571428571</v>
      </c>
      <c r="CI18" s="41">
        <f t="shared" si="60"/>
        <v>7</v>
      </c>
      <c r="CJ18" s="38"/>
      <c r="CK18" s="42"/>
      <c r="CL18" s="36">
        <f>SUM(CL298)</f>
        <v>4</v>
      </c>
      <c r="CM18" s="37">
        <f>SUM(CM298)</f>
        <v>4</v>
      </c>
      <c r="CN18" s="37">
        <f>SUM(CN298)</f>
        <v>24</v>
      </c>
      <c r="CO18" s="38">
        <f t="shared" si="61"/>
        <v>6</v>
      </c>
      <c r="CP18" s="39">
        <f t="shared" si="62"/>
        <v>2</v>
      </c>
      <c r="CQ18" s="37">
        <f>SUM(CQ298)</f>
        <v>8</v>
      </c>
      <c r="CR18" s="40">
        <f t="shared" si="63"/>
        <v>2</v>
      </c>
      <c r="CS18" s="40">
        <f t="shared" si="64"/>
        <v>0.33333333333333331</v>
      </c>
      <c r="CT18" s="41">
        <f t="shared" si="65"/>
        <v>12</v>
      </c>
      <c r="CU18" s="38"/>
      <c r="CV18" s="42"/>
      <c r="CW18" s="36">
        <f>SUM(CW298)</f>
        <v>0</v>
      </c>
      <c r="CX18" s="37">
        <f>SUM(CX298)</f>
        <v>4</v>
      </c>
      <c r="CY18" s="37">
        <f>SUM(CY298)</f>
        <v>0</v>
      </c>
      <c r="CZ18" s="38" t="str">
        <f t="shared" si="67"/>
        <v>-</v>
      </c>
      <c r="DA18" s="39" t="str">
        <f t="shared" si="68"/>
        <v>-</v>
      </c>
      <c r="DB18" s="37">
        <f>SUM(DB298)</f>
        <v>0</v>
      </c>
      <c r="DC18" s="40" t="str">
        <f t="shared" si="69"/>
        <v>-</v>
      </c>
      <c r="DD18" s="40" t="str">
        <f t="shared" si="70"/>
        <v>-</v>
      </c>
      <c r="DE18" s="41">
        <f t="shared" si="71"/>
        <v>0</v>
      </c>
      <c r="DF18" s="38"/>
      <c r="DG18" s="42"/>
    </row>
    <row r="19" spans="1:113" ht="20.100000000000001" customHeight="1" x14ac:dyDescent="0.3">
      <c r="A19" s="409" t="s">
        <v>313</v>
      </c>
      <c r="B19" s="23" t="s">
        <v>309</v>
      </c>
      <c r="C19" s="25"/>
      <c r="D19" s="25"/>
      <c r="E19" s="24"/>
      <c r="F19" s="24"/>
      <c r="G19" s="26">
        <f>SUM(G285:G296)</f>
        <v>457</v>
      </c>
      <c r="H19" s="27">
        <f>SUM(H285:H296)</f>
        <v>3228</v>
      </c>
      <c r="I19" s="28">
        <f t="shared" si="20"/>
        <v>7.0634573304157549</v>
      </c>
      <c r="J19" s="29" t="str">
        <f t="shared" si="21"/>
        <v>-</v>
      </c>
      <c r="K19" s="27" t="s">
        <v>332</v>
      </c>
      <c r="L19" s="30" t="str">
        <f t="shared" si="22"/>
        <v>-</v>
      </c>
      <c r="M19" s="30" t="str">
        <f t="shared" si="23"/>
        <v>-</v>
      </c>
      <c r="N19" s="31" t="str">
        <f t="shared" si="24"/>
        <v>-</v>
      </c>
      <c r="O19" s="28"/>
      <c r="P19" s="32"/>
      <c r="Q19" s="26">
        <f>SUM(Q285:Q296)</f>
        <v>422</v>
      </c>
      <c r="R19" s="27">
        <f>SUM(R285:R296)</f>
        <v>4451</v>
      </c>
      <c r="S19" s="28">
        <f t="shared" si="25"/>
        <v>10.54739336492891</v>
      </c>
      <c r="T19" s="29" t="str">
        <f t="shared" si="26"/>
        <v>-</v>
      </c>
      <c r="U19" s="27" t="s">
        <v>332</v>
      </c>
      <c r="V19" s="30" t="str">
        <f t="shared" si="27"/>
        <v>-</v>
      </c>
      <c r="W19" s="30" t="str">
        <f t="shared" si="28"/>
        <v>-</v>
      </c>
      <c r="X19" s="31" t="str">
        <f t="shared" si="29"/>
        <v>-</v>
      </c>
      <c r="Y19" s="28"/>
      <c r="Z19" s="32"/>
      <c r="AA19" s="26">
        <f>SUM(AA285:AA296)</f>
        <v>393</v>
      </c>
      <c r="AB19" s="27">
        <f>SUM(AB285:AB296)</f>
        <v>2876</v>
      </c>
      <c r="AC19" s="28">
        <f t="shared" si="30"/>
        <v>7.3180661577608141</v>
      </c>
      <c r="AD19" s="29" t="str">
        <f t="shared" si="31"/>
        <v>-</v>
      </c>
      <c r="AE19" s="27" t="s">
        <v>332</v>
      </c>
      <c r="AF19" s="30" t="str">
        <f t="shared" si="32"/>
        <v>-</v>
      </c>
      <c r="AG19" s="30" t="str">
        <f t="shared" si="33"/>
        <v>-</v>
      </c>
      <c r="AH19" s="31" t="str">
        <f t="shared" si="34"/>
        <v>-</v>
      </c>
      <c r="AI19" s="28"/>
      <c r="AJ19" s="32"/>
      <c r="AK19" s="26">
        <f>SUM(AK285:AK296)</f>
        <v>367</v>
      </c>
      <c r="AL19" s="27">
        <f>SUM(AL285:AL296)</f>
        <v>2713</v>
      </c>
      <c r="AM19" s="28">
        <f t="shared" si="35"/>
        <v>7.392370572207084</v>
      </c>
      <c r="AN19" s="29" t="str">
        <f t="shared" si="36"/>
        <v>-</v>
      </c>
      <c r="AO19" s="27" t="s">
        <v>332</v>
      </c>
      <c r="AP19" s="30" t="str">
        <f t="shared" si="37"/>
        <v>-</v>
      </c>
      <c r="AQ19" s="30" t="str">
        <f t="shared" si="38"/>
        <v>-</v>
      </c>
      <c r="AR19" s="31" t="str">
        <f t="shared" si="39"/>
        <v>-</v>
      </c>
      <c r="AS19" s="28"/>
      <c r="AT19" s="32"/>
      <c r="AU19" s="26">
        <f>SUM(AU285:AU296)</f>
        <v>376</v>
      </c>
      <c r="AV19" s="27">
        <f>SUM(AV285:AV296)</f>
        <v>3183</v>
      </c>
      <c r="AW19" s="28">
        <f t="shared" si="40"/>
        <v>8.4654255319148941</v>
      </c>
      <c r="AX19" s="29" t="str">
        <f t="shared" si="41"/>
        <v>-</v>
      </c>
      <c r="AY19" s="27" t="s">
        <v>332</v>
      </c>
      <c r="AZ19" s="30" t="str">
        <f t="shared" si="42"/>
        <v>-</v>
      </c>
      <c r="BA19" s="30" t="str">
        <f t="shared" si="43"/>
        <v>-</v>
      </c>
      <c r="BB19" s="31" t="str">
        <f t="shared" si="44"/>
        <v>-</v>
      </c>
      <c r="BC19" s="28"/>
      <c r="BD19" s="32"/>
      <c r="BE19" s="26">
        <f>SUM(BE285:BE296)</f>
        <v>295</v>
      </c>
      <c r="BF19" s="27">
        <f>SUM(BF285:BF296)</f>
        <v>0</v>
      </c>
      <c r="BG19" s="27">
        <f>SUM(BG285:BG296)</f>
        <v>2354</v>
      </c>
      <c r="BH19" s="28">
        <f t="shared" si="45"/>
        <v>7.9796610169491524</v>
      </c>
      <c r="BI19" s="29" t="str">
        <f t="shared" si="46"/>
        <v>-</v>
      </c>
      <c r="BJ19" s="27" t="s">
        <v>332</v>
      </c>
      <c r="BK19" s="30" t="str">
        <f t="shared" si="47"/>
        <v>-</v>
      </c>
      <c r="BL19" s="30" t="str">
        <f t="shared" si="48"/>
        <v>-</v>
      </c>
      <c r="BM19" s="31" t="str">
        <f t="shared" si="49"/>
        <v>-</v>
      </c>
      <c r="BN19" s="28"/>
      <c r="BO19" s="32"/>
      <c r="BP19" s="26">
        <f>SUM(BP285:BP296)</f>
        <v>339</v>
      </c>
      <c r="BQ19" s="27">
        <f>SUM(BQ285:BQ296)</f>
        <v>251</v>
      </c>
      <c r="BR19" s="27">
        <f>SUM(BR285:BR296)</f>
        <v>2849</v>
      </c>
      <c r="BS19" s="28">
        <f t="shared" si="50"/>
        <v>8.4041297935103252</v>
      </c>
      <c r="BT19" s="29">
        <f t="shared" si="51"/>
        <v>7.2126582278481015</v>
      </c>
      <c r="BU19" s="27">
        <f>SUM(BU285:BU296)</f>
        <v>56</v>
      </c>
      <c r="BV19" s="30">
        <f t="shared" si="52"/>
        <v>0.16519174041297935</v>
      </c>
      <c r="BW19" s="30">
        <f t="shared" si="53"/>
        <v>0.85822784810126584</v>
      </c>
      <c r="BX19" s="31">
        <f t="shared" si="54"/>
        <v>395</v>
      </c>
      <c r="BY19" s="28"/>
      <c r="BZ19" s="32"/>
      <c r="CA19" s="26">
        <f>SUM(CA285:CA296)</f>
        <v>296</v>
      </c>
      <c r="CB19" s="27">
        <f>SUM(CB285:CB296)</f>
        <v>255</v>
      </c>
      <c r="CC19" s="27">
        <f>SUM(CC285:CC296)</f>
        <v>2454</v>
      </c>
      <c r="CD19" s="28">
        <f t="shared" si="55"/>
        <v>8.2905405405405403</v>
      </c>
      <c r="CE19" s="29">
        <f t="shared" si="56"/>
        <v>4.7743190661478598</v>
      </c>
      <c r="CF19" s="27">
        <f>SUM(CF285:CF296)</f>
        <v>218</v>
      </c>
      <c r="CG19" s="30">
        <f t="shared" si="58"/>
        <v>0.73648648648648651</v>
      </c>
      <c r="CH19" s="30">
        <f t="shared" si="59"/>
        <v>0.57587548638132291</v>
      </c>
      <c r="CI19" s="31">
        <f t="shared" si="60"/>
        <v>514</v>
      </c>
      <c r="CJ19" s="28"/>
      <c r="CK19" s="32"/>
      <c r="CL19" s="26">
        <f>SUM(CL285:CL296)</f>
        <v>252</v>
      </c>
      <c r="CM19" s="27">
        <f>SUM(CM285:CM296)</f>
        <v>243</v>
      </c>
      <c r="CN19" s="27">
        <f>SUM(CN285:CN296)</f>
        <v>2094</v>
      </c>
      <c r="CO19" s="28">
        <f t="shared" si="61"/>
        <v>8.3095238095238102</v>
      </c>
      <c r="CP19" s="29">
        <f t="shared" si="62"/>
        <v>4.4935622317596566</v>
      </c>
      <c r="CQ19" s="27">
        <f>SUM(CQ285:CQ296)</f>
        <v>214</v>
      </c>
      <c r="CR19" s="30">
        <f t="shared" si="63"/>
        <v>0.84920634920634919</v>
      </c>
      <c r="CS19" s="30">
        <f t="shared" si="64"/>
        <v>0.54077253218884125</v>
      </c>
      <c r="CT19" s="31">
        <f t="shared" si="65"/>
        <v>466</v>
      </c>
      <c r="CU19" s="28"/>
      <c r="CV19" s="32"/>
      <c r="CW19" s="26">
        <f>SUM(CW285:CW296)</f>
        <v>0</v>
      </c>
      <c r="CX19" s="27">
        <f>SUM(CX285:CX296)</f>
        <v>287</v>
      </c>
      <c r="CY19" s="27">
        <f>SUM(CY285:CY296)</f>
        <v>0</v>
      </c>
      <c r="CZ19" s="28" t="str">
        <f t="shared" si="67"/>
        <v>-</v>
      </c>
      <c r="DA19" s="29" t="str">
        <f t="shared" si="68"/>
        <v>-</v>
      </c>
      <c r="DB19" s="27">
        <f>SUM(DB285:DB296)</f>
        <v>0</v>
      </c>
      <c r="DC19" s="30" t="str">
        <f t="shared" si="69"/>
        <v>-</v>
      </c>
      <c r="DD19" s="30" t="str">
        <f t="shared" si="70"/>
        <v>-</v>
      </c>
      <c r="DE19" s="31">
        <f t="shared" si="71"/>
        <v>0</v>
      </c>
      <c r="DF19" s="28"/>
      <c r="DG19" s="32"/>
    </row>
    <row r="20" spans="1:113" ht="20.100000000000001" customHeight="1" x14ac:dyDescent="0.3">
      <c r="A20" s="412"/>
      <c r="B20" s="33" t="s">
        <v>310</v>
      </c>
      <c r="C20" s="35"/>
      <c r="D20" s="35"/>
      <c r="E20" s="34"/>
      <c r="F20" s="34"/>
      <c r="G20" s="36">
        <f>SUM(G299:G308)</f>
        <v>62</v>
      </c>
      <c r="H20" s="37">
        <f>SUM(H299:H308)</f>
        <v>1056</v>
      </c>
      <c r="I20" s="38">
        <f t="shared" si="20"/>
        <v>17.032258064516128</v>
      </c>
      <c r="J20" s="39" t="str">
        <f t="shared" si="21"/>
        <v>-</v>
      </c>
      <c r="K20" s="37" t="s">
        <v>332</v>
      </c>
      <c r="L20" s="40" t="str">
        <f t="shared" si="22"/>
        <v>-</v>
      </c>
      <c r="M20" s="40" t="str">
        <f t="shared" si="23"/>
        <v>-</v>
      </c>
      <c r="N20" s="41" t="str">
        <f t="shared" si="24"/>
        <v>-</v>
      </c>
      <c r="O20" s="38"/>
      <c r="P20" s="42"/>
      <c r="Q20" s="36">
        <f>SUM(Q299:Q308)</f>
        <v>93</v>
      </c>
      <c r="R20" s="37">
        <f>SUM(R299:R308)</f>
        <v>1472</v>
      </c>
      <c r="S20" s="38">
        <f t="shared" si="25"/>
        <v>15.827956989247312</v>
      </c>
      <c r="T20" s="39" t="str">
        <f t="shared" si="26"/>
        <v>-</v>
      </c>
      <c r="U20" s="37" t="s">
        <v>332</v>
      </c>
      <c r="V20" s="40" t="str">
        <f t="shared" si="27"/>
        <v>-</v>
      </c>
      <c r="W20" s="40" t="str">
        <f t="shared" si="28"/>
        <v>-</v>
      </c>
      <c r="X20" s="41" t="str">
        <f t="shared" si="29"/>
        <v>-</v>
      </c>
      <c r="Y20" s="38"/>
      <c r="Z20" s="42"/>
      <c r="AA20" s="36">
        <f>SUM(AA299:AA308)</f>
        <v>121</v>
      </c>
      <c r="AB20" s="37">
        <f>SUM(AB299:AB308)</f>
        <v>1548</v>
      </c>
      <c r="AC20" s="38">
        <f t="shared" si="30"/>
        <v>12.793388429752065</v>
      </c>
      <c r="AD20" s="39" t="str">
        <f t="shared" si="31"/>
        <v>-</v>
      </c>
      <c r="AE20" s="37" t="s">
        <v>332</v>
      </c>
      <c r="AF20" s="40" t="str">
        <f t="shared" si="32"/>
        <v>-</v>
      </c>
      <c r="AG20" s="40" t="str">
        <f t="shared" si="33"/>
        <v>-</v>
      </c>
      <c r="AH20" s="41" t="str">
        <f t="shared" si="34"/>
        <v>-</v>
      </c>
      <c r="AI20" s="38"/>
      <c r="AJ20" s="42"/>
      <c r="AK20" s="36">
        <f>SUM(AK299:AK308)</f>
        <v>136</v>
      </c>
      <c r="AL20" s="37">
        <f>SUM(AL299:AL308)</f>
        <v>1452</v>
      </c>
      <c r="AM20" s="38">
        <f t="shared" si="35"/>
        <v>10.676470588235293</v>
      </c>
      <c r="AN20" s="39" t="str">
        <f t="shared" si="36"/>
        <v>-</v>
      </c>
      <c r="AO20" s="37" t="s">
        <v>332</v>
      </c>
      <c r="AP20" s="40" t="str">
        <f t="shared" si="37"/>
        <v>-</v>
      </c>
      <c r="AQ20" s="40" t="str">
        <f t="shared" si="38"/>
        <v>-</v>
      </c>
      <c r="AR20" s="41" t="str">
        <f t="shared" si="39"/>
        <v>-</v>
      </c>
      <c r="AS20" s="38"/>
      <c r="AT20" s="42"/>
      <c r="AU20" s="36">
        <f>SUM(AU299:AU308)</f>
        <v>130</v>
      </c>
      <c r="AV20" s="37">
        <f>SUM(AV299:AV308)</f>
        <v>1191</v>
      </c>
      <c r="AW20" s="38">
        <f t="shared" si="40"/>
        <v>9.161538461538461</v>
      </c>
      <c r="AX20" s="39" t="str">
        <f t="shared" si="41"/>
        <v>-</v>
      </c>
      <c r="AY20" s="37" t="s">
        <v>332</v>
      </c>
      <c r="AZ20" s="40" t="str">
        <f t="shared" si="42"/>
        <v>-</v>
      </c>
      <c r="BA20" s="40" t="str">
        <f t="shared" si="43"/>
        <v>-</v>
      </c>
      <c r="BB20" s="41" t="str">
        <f t="shared" si="44"/>
        <v>-</v>
      </c>
      <c r="BC20" s="38"/>
      <c r="BD20" s="42"/>
      <c r="BE20" s="36">
        <f>SUM(BE299:BE308)</f>
        <v>138</v>
      </c>
      <c r="BF20" s="37">
        <f>SUM(BF299:BF308)</f>
        <v>0</v>
      </c>
      <c r="BG20" s="37">
        <f>SUM(BG299:BG308)</f>
        <v>1192</v>
      </c>
      <c r="BH20" s="38">
        <f t="shared" si="45"/>
        <v>8.6376811594202891</v>
      </c>
      <c r="BI20" s="39" t="str">
        <f t="shared" si="46"/>
        <v>-</v>
      </c>
      <c r="BJ20" s="37" t="s">
        <v>332</v>
      </c>
      <c r="BK20" s="40" t="str">
        <f t="shared" si="47"/>
        <v>-</v>
      </c>
      <c r="BL20" s="40" t="str">
        <f t="shared" si="48"/>
        <v>-</v>
      </c>
      <c r="BM20" s="41" t="str">
        <f t="shared" si="49"/>
        <v>-</v>
      </c>
      <c r="BN20" s="38"/>
      <c r="BO20" s="42"/>
      <c r="BP20" s="36">
        <f>SUM(BP299:BP308)</f>
        <v>149</v>
      </c>
      <c r="BQ20" s="37">
        <f>SUM(BQ299:BQ308)</f>
        <v>138</v>
      </c>
      <c r="BR20" s="37">
        <f>SUM(BR299:BR308)</f>
        <v>1916</v>
      </c>
      <c r="BS20" s="38">
        <f t="shared" si="50"/>
        <v>12.859060402684564</v>
      </c>
      <c r="BT20" s="39">
        <f t="shared" si="51"/>
        <v>12.605263157894736</v>
      </c>
      <c r="BU20" s="37">
        <f>SUM(BU299:BU308)</f>
        <v>3</v>
      </c>
      <c r="BV20" s="40">
        <f t="shared" si="52"/>
        <v>2.0134228187919462E-2</v>
      </c>
      <c r="BW20" s="40">
        <f t="shared" si="53"/>
        <v>0.98026315789473684</v>
      </c>
      <c r="BX20" s="41">
        <f t="shared" si="54"/>
        <v>152</v>
      </c>
      <c r="BY20" s="38"/>
      <c r="BZ20" s="42"/>
      <c r="CA20" s="36">
        <f>SUM(CA299:CA308)</f>
        <v>147</v>
      </c>
      <c r="CB20" s="37">
        <f>SUM(CB299:CB308)</f>
        <v>143</v>
      </c>
      <c r="CC20" s="37">
        <f>SUM(CC299:CC308)</f>
        <v>1784</v>
      </c>
      <c r="CD20" s="38">
        <f t="shared" si="55"/>
        <v>12.136054421768707</v>
      </c>
      <c r="CE20" s="39">
        <f t="shared" si="56"/>
        <v>3.1298245614035087</v>
      </c>
      <c r="CF20" s="37">
        <f>SUM(CF299:CF308)</f>
        <v>423</v>
      </c>
      <c r="CG20" s="40">
        <f t="shared" si="58"/>
        <v>2.8775510204081631</v>
      </c>
      <c r="CH20" s="40">
        <f t="shared" si="59"/>
        <v>0.25789473684210529</v>
      </c>
      <c r="CI20" s="41">
        <f t="shared" si="60"/>
        <v>570</v>
      </c>
      <c r="CJ20" s="38"/>
      <c r="CK20" s="42"/>
      <c r="CL20" s="36">
        <f>SUM(CL299:CL308)</f>
        <v>132</v>
      </c>
      <c r="CM20" s="37">
        <f>SUM(CM299:CM308)</f>
        <v>132</v>
      </c>
      <c r="CN20" s="37">
        <f>SUM(CN299:CN308)</f>
        <v>1450</v>
      </c>
      <c r="CO20" s="38">
        <f t="shared" si="61"/>
        <v>10.984848484848484</v>
      </c>
      <c r="CP20" s="39">
        <f t="shared" si="62"/>
        <v>2.9411764705882355</v>
      </c>
      <c r="CQ20" s="37">
        <f>SUM(CQ299:CQ308)</f>
        <v>361</v>
      </c>
      <c r="CR20" s="40">
        <f t="shared" si="63"/>
        <v>2.7348484848484849</v>
      </c>
      <c r="CS20" s="40">
        <f t="shared" si="64"/>
        <v>0.26774847870182555</v>
      </c>
      <c r="CT20" s="41">
        <f t="shared" si="65"/>
        <v>493</v>
      </c>
      <c r="CU20" s="38"/>
      <c r="CV20" s="42"/>
      <c r="CW20" s="36">
        <f>SUM(CW299:CW308)</f>
        <v>0</v>
      </c>
      <c r="CX20" s="37">
        <f>SUM(CX299:CX308)</f>
        <v>53</v>
      </c>
      <c r="CY20" s="37">
        <f>SUM(CY299:CY308)</f>
        <v>0</v>
      </c>
      <c r="CZ20" s="38" t="str">
        <f t="shared" si="67"/>
        <v>-</v>
      </c>
      <c r="DA20" s="39" t="str">
        <f t="shared" si="68"/>
        <v>-</v>
      </c>
      <c r="DB20" s="37">
        <f>SUM(DB299:DB308)</f>
        <v>0</v>
      </c>
      <c r="DC20" s="40" t="str">
        <f t="shared" si="69"/>
        <v>-</v>
      </c>
      <c r="DD20" s="40" t="str">
        <f t="shared" si="70"/>
        <v>-</v>
      </c>
      <c r="DE20" s="41">
        <f t="shared" si="71"/>
        <v>0</v>
      </c>
      <c r="DF20" s="38"/>
      <c r="DG20" s="42"/>
    </row>
    <row r="21" spans="1:113" ht="20.100000000000001" customHeight="1" x14ac:dyDescent="0.3">
      <c r="A21" s="302" t="s">
        <v>480</v>
      </c>
      <c r="B21" s="33" t="s">
        <v>476</v>
      </c>
      <c r="C21" s="35"/>
      <c r="D21" s="35"/>
      <c r="E21" s="34"/>
      <c r="F21" s="34"/>
      <c r="G21" s="36">
        <f>SUM(G309:G323)</f>
        <v>4417</v>
      </c>
      <c r="H21" s="37">
        <f>SUM(H309:H323)</f>
        <v>13617</v>
      </c>
      <c r="I21" s="38">
        <f t="shared" si="20"/>
        <v>3.0828616708172967</v>
      </c>
      <c r="J21" s="39" t="str">
        <f t="shared" si="21"/>
        <v>-</v>
      </c>
      <c r="K21" s="37" t="s">
        <v>332</v>
      </c>
      <c r="L21" s="40" t="str">
        <f t="shared" si="22"/>
        <v>-</v>
      </c>
      <c r="M21" s="276" t="str">
        <f t="shared" si="23"/>
        <v>-</v>
      </c>
      <c r="N21" s="275" t="str">
        <f t="shared" si="24"/>
        <v>-</v>
      </c>
      <c r="O21" s="38"/>
      <c r="P21" s="42"/>
      <c r="Q21" s="36">
        <f>SUM(Q309:Q323)</f>
        <v>3843</v>
      </c>
      <c r="R21" s="37">
        <f>SUM(R309:R323)</f>
        <v>13098</v>
      </c>
      <c r="S21" s="38">
        <f t="shared" si="25"/>
        <v>3.4082747853239654</v>
      </c>
      <c r="T21" s="39" t="str">
        <f t="shared" si="26"/>
        <v>-</v>
      </c>
      <c r="U21" s="37" t="s">
        <v>332</v>
      </c>
      <c r="V21" s="40" t="str">
        <f t="shared" si="27"/>
        <v>-</v>
      </c>
      <c r="W21" s="276" t="str">
        <f t="shared" si="28"/>
        <v>-</v>
      </c>
      <c r="X21" s="275" t="str">
        <f t="shared" si="29"/>
        <v>-</v>
      </c>
      <c r="Y21" s="38"/>
      <c r="Z21" s="42"/>
      <c r="AA21" s="36">
        <f>SUM(AA309:AA323)</f>
        <v>3260</v>
      </c>
      <c r="AB21" s="37">
        <f>SUM(AB309:AB323)</f>
        <v>8891</v>
      </c>
      <c r="AC21" s="38">
        <f t="shared" si="30"/>
        <v>2.7273006134969324</v>
      </c>
      <c r="AD21" s="39" t="str">
        <f t="shared" si="31"/>
        <v>-</v>
      </c>
      <c r="AE21" s="37" t="s">
        <v>332</v>
      </c>
      <c r="AF21" s="40" t="str">
        <f t="shared" si="32"/>
        <v>-</v>
      </c>
      <c r="AG21" s="276" t="str">
        <f t="shared" si="33"/>
        <v>-</v>
      </c>
      <c r="AH21" s="275" t="str">
        <f t="shared" si="34"/>
        <v>-</v>
      </c>
      <c r="AI21" s="38"/>
      <c r="AJ21" s="42"/>
      <c r="AK21" s="36">
        <f>SUM(AK309:AK323)</f>
        <v>2784</v>
      </c>
      <c r="AL21" s="37">
        <f>SUM(AL309:AL323)</f>
        <v>7446</v>
      </c>
      <c r="AM21" s="38">
        <f t="shared" si="35"/>
        <v>2.6745689655172415</v>
      </c>
      <c r="AN21" s="39" t="str">
        <f t="shared" si="36"/>
        <v>-</v>
      </c>
      <c r="AO21" s="37" t="s">
        <v>332</v>
      </c>
      <c r="AP21" s="40" t="str">
        <f t="shared" si="37"/>
        <v>-</v>
      </c>
      <c r="AQ21" s="276" t="str">
        <f t="shared" si="38"/>
        <v>-</v>
      </c>
      <c r="AR21" s="275" t="str">
        <f t="shared" si="39"/>
        <v>-</v>
      </c>
      <c r="AS21" s="38"/>
      <c r="AT21" s="42"/>
      <c r="AU21" s="36">
        <f>SUM(AU309:AU323)</f>
        <v>2483</v>
      </c>
      <c r="AV21" s="37">
        <f>SUM(AV309:AV323)</f>
        <v>6778</v>
      </c>
      <c r="AW21" s="38">
        <f t="shared" si="40"/>
        <v>2.7297623842126462</v>
      </c>
      <c r="AX21" s="39" t="str">
        <f t="shared" si="41"/>
        <v>-</v>
      </c>
      <c r="AY21" s="37" t="s">
        <v>332</v>
      </c>
      <c r="AZ21" s="40" t="str">
        <f t="shared" si="42"/>
        <v>-</v>
      </c>
      <c r="BA21" s="276" t="str">
        <f t="shared" si="43"/>
        <v>-</v>
      </c>
      <c r="BB21" s="275" t="str">
        <f t="shared" si="44"/>
        <v>-</v>
      </c>
      <c r="BC21" s="38"/>
      <c r="BD21" s="42"/>
      <c r="BE21" s="36">
        <f>SUM(BE309:BE323)</f>
        <v>2313</v>
      </c>
      <c r="BF21" s="37">
        <f>SUM(BF309:BF323)</f>
        <v>0</v>
      </c>
      <c r="BG21" s="37">
        <f>SUM(BG309:BG323)</f>
        <v>6543</v>
      </c>
      <c r="BH21" s="38">
        <f t="shared" si="45"/>
        <v>2.8287937743190663</v>
      </c>
      <c r="BI21" s="301" t="str">
        <f t="shared" si="46"/>
        <v>-</v>
      </c>
      <c r="BJ21" s="37" t="s">
        <v>332</v>
      </c>
      <c r="BK21" s="40" t="str">
        <f t="shared" si="47"/>
        <v>-</v>
      </c>
      <c r="BL21" s="276" t="str">
        <f t="shared" si="48"/>
        <v>-</v>
      </c>
      <c r="BM21" s="275" t="str">
        <f t="shared" si="49"/>
        <v>-</v>
      </c>
      <c r="BN21" s="38"/>
      <c r="BO21" s="42"/>
      <c r="BP21" s="36">
        <f>SUM(BP309:BP323)</f>
        <v>2392</v>
      </c>
      <c r="BQ21" s="37">
        <f>SUM(BQ309:BQ323)</f>
        <v>0</v>
      </c>
      <c r="BR21" s="37">
        <f>SUM(BR309:BR323)</f>
        <v>9398</v>
      </c>
      <c r="BS21" s="38">
        <f t="shared" si="50"/>
        <v>3.9289297658862878</v>
      </c>
      <c r="BT21" s="301" t="str">
        <f t="shared" si="51"/>
        <v>-</v>
      </c>
      <c r="BU21" s="37" t="s">
        <v>498</v>
      </c>
      <c r="BV21" s="40" t="str">
        <f t="shared" si="52"/>
        <v>-</v>
      </c>
      <c r="BW21" s="276" t="str">
        <f t="shared" si="53"/>
        <v>-</v>
      </c>
      <c r="BX21" s="275" t="str">
        <f t="shared" si="54"/>
        <v>-</v>
      </c>
      <c r="BY21" s="38"/>
      <c r="BZ21" s="42"/>
      <c r="CA21" s="36">
        <f>SUM(CA309:CA323)</f>
        <v>2281</v>
      </c>
      <c r="CB21" s="37">
        <f>SUM(CB309:CB323)</f>
        <v>0</v>
      </c>
      <c r="CC21" s="37">
        <f>SUM(CC309:CC323)</f>
        <v>9165</v>
      </c>
      <c r="CD21" s="38">
        <f t="shared" si="55"/>
        <v>4.0179745725558966</v>
      </c>
      <c r="CE21" s="301">
        <f t="shared" si="56"/>
        <v>3.0029488859764091</v>
      </c>
      <c r="CF21" s="37">
        <f>SUM(CF309:CF323)</f>
        <v>771</v>
      </c>
      <c r="CG21" s="40">
        <f t="shared" si="58"/>
        <v>0.33800964489259094</v>
      </c>
      <c r="CH21" s="276">
        <f t="shared" si="59"/>
        <v>0.74737876802096981</v>
      </c>
      <c r="CI21" s="275">
        <f t="shared" si="60"/>
        <v>3052</v>
      </c>
      <c r="CJ21" s="38"/>
      <c r="CK21" s="42"/>
      <c r="CL21" s="36">
        <f>SUM(CL309:CL323)</f>
        <v>2198</v>
      </c>
      <c r="CM21" s="37">
        <f>SUM(CM309:CM323)</f>
        <v>1858</v>
      </c>
      <c r="CN21" s="37">
        <f>SUM(CN309:CN323)</f>
        <v>7449</v>
      </c>
      <c r="CO21" s="38">
        <f t="shared" si="61"/>
        <v>3.3889899909008188</v>
      </c>
      <c r="CP21" s="301">
        <f t="shared" si="62"/>
        <v>2.867205542725173</v>
      </c>
      <c r="CQ21" s="37">
        <f>SUM(CQ300:CQ309)</f>
        <v>400</v>
      </c>
      <c r="CR21" s="40">
        <f t="shared" si="63"/>
        <v>0.18198362147406733</v>
      </c>
      <c r="CS21" s="276">
        <f t="shared" si="64"/>
        <v>0.84603541185527331</v>
      </c>
      <c r="CT21" s="275">
        <f t="shared" si="65"/>
        <v>2598</v>
      </c>
      <c r="CU21" s="38"/>
      <c r="CV21" s="42"/>
      <c r="CW21" s="36">
        <f>SUM(CW309:CW323)</f>
        <v>0</v>
      </c>
      <c r="CX21" s="37">
        <f>SUM(CX309:CX323)</f>
        <v>1602</v>
      </c>
      <c r="CY21" s="37">
        <f>SUM(CY309:CY323)</f>
        <v>0</v>
      </c>
      <c r="CZ21" s="38" t="str">
        <f t="shared" si="67"/>
        <v>-</v>
      </c>
      <c r="DA21" s="301" t="str">
        <f t="shared" si="68"/>
        <v>-</v>
      </c>
      <c r="DB21" s="37">
        <f>SUM(DB300:DB309)</f>
        <v>0</v>
      </c>
      <c r="DC21" s="40" t="str">
        <f t="shared" si="69"/>
        <v>-</v>
      </c>
      <c r="DD21" s="276" t="str">
        <f t="shared" si="70"/>
        <v>-</v>
      </c>
      <c r="DE21" s="275">
        <f t="shared" si="71"/>
        <v>0</v>
      </c>
      <c r="DF21" s="38"/>
      <c r="DG21" s="42"/>
    </row>
    <row r="22" spans="1:113" ht="20.100000000000001" customHeight="1" x14ac:dyDescent="0.3">
      <c r="A22" s="43" t="s">
        <v>33</v>
      </c>
      <c r="B22" s="44" t="s">
        <v>36</v>
      </c>
      <c r="C22" s="45" t="s">
        <v>264</v>
      </c>
      <c r="D22" s="45" t="str">
        <f>CONCATENATE(A22," ",C22)</f>
        <v>고려대 가정교육과(이과)</v>
      </c>
      <c r="E22" s="235" t="s">
        <v>336</v>
      </c>
      <c r="F22" s="235" t="str">
        <f>CONCATENATE(A22," ",E22)</f>
        <v>고려대 가정교(이)</v>
      </c>
      <c r="G22" s="46">
        <v>18</v>
      </c>
      <c r="H22" s="47">
        <v>132</v>
      </c>
      <c r="I22" s="48">
        <f t="shared" si="20"/>
        <v>7.333333333333333</v>
      </c>
      <c r="J22" s="49">
        <f t="shared" si="21"/>
        <v>6.6</v>
      </c>
      <c r="K22" s="47">
        <v>2</v>
      </c>
      <c r="L22" s="50">
        <f t="shared" si="22"/>
        <v>0.1111111111111111</v>
      </c>
      <c r="M22" s="50">
        <f t="shared" si="23"/>
        <v>0.9</v>
      </c>
      <c r="N22" s="51">
        <f t="shared" si="24"/>
        <v>20</v>
      </c>
      <c r="O22" s="48" t="s">
        <v>499</v>
      </c>
      <c r="P22" s="52" t="s">
        <v>499</v>
      </c>
      <c r="Q22" s="46">
        <v>23</v>
      </c>
      <c r="R22" s="47">
        <v>130</v>
      </c>
      <c r="S22" s="48">
        <f t="shared" si="25"/>
        <v>5.6521739130434785</v>
      </c>
      <c r="T22" s="49">
        <f t="shared" si="26"/>
        <v>5.2</v>
      </c>
      <c r="U22" s="47">
        <v>2</v>
      </c>
      <c r="V22" s="50">
        <f t="shared" si="27"/>
        <v>8.6956521739130432E-2</v>
      </c>
      <c r="W22" s="50">
        <f t="shared" si="28"/>
        <v>0.92</v>
      </c>
      <c r="X22" s="51">
        <f t="shared" si="29"/>
        <v>25</v>
      </c>
      <c r="Y22" s="48" t="s">
        <v>499</v>
      </c>
      <c r="Z22" s="52" t="s">
        <v>499</v>
      </c>
      <c r="AA22" s="46">
        <v>20</v>
      </c>
      <c r="AB22" s="47">
        <v>136</v>
      </c>
      <c r="AC22" s="48">
        <f t="shared" si="30"/>
        <v>6.8</v>
      </c>
      <c r="AD22" s="49">
        <f t="shared" si="31"/>
        <v>6.4761904761904763</v>
      </c>
      <c r="AE22" s="47">
        <v>1</v>
      </c>
      <c r="AF22" s="50">
        <f t="shared" si="32"/>
        <v>0.05</v>
      </c>
      <c r="AG22" s="50">
        <f t="shared" si="33"/>
        <v>0.95238095238095233</v>
      </c>
      <c r="AH22" s="51">
        <f t="shared" si="34"/>
        <v>21</v>
      </c>
      <c r="AI22" s="48" t="s">
        <v>499</v>
      </c>
      <c r="AJ22" s="52" t="s">
        <v>499</v>
      </c>
      <c r="AK22" s="46">
        <v>20</v>
      </c>
      <c r="AL22" s="47">
        <v>97</v>
      </c>
      <c r="AM22" s="48">
        <f t="shared" si="35"/>
        <v>4.8499999999999996</v>
      </c>
      <c r="AN22" s="49">
        <f t="shared" si="36"/>
        <v>4.8499999999999996</v>
      </c>
      <c r="AO22" s="47">
        <v>0</v>
      </c>
      <c r="AP22" s="50">
        <f t="shared" si="37"/>
        <v>0</v>
      </c>
      <c r="AQ22" s="50">
        <f t="shared" si="38"/>
        <v>1</v>
      </c>
      <c r="AR22" s="51">
        <f t="shared" si="39"/>
        <v>20</v>
      </c>
      <c r="AS22" s="48" t="s">
        <v>499</v>
      </c>
      <c r="AT22" s="52" t="s">
        <v>499</v>
      </c>
      <c r="AU22" s="46">
        <v>18</v>
      </c>
      <c r="AV22" s="47">
        <v>67</v>
      </c>
      <c r="AW22" s="48">
        <f t="shared" si="40"/>
        <v>3.7222222222222223</v>
      </c>
      <c r="AX22" s="49">
        <f t="shared" si="41"/>
        <v>3.7222222222222223</v>
      </c>
      <c r="AY22" s="47">
        <v>0</v>
      </c>
      <c r="AZ22" s="50">
        <f t="shared" si="42"/>
        <v>0</v>
      </c>
      <c r="BA22" s="50">
        <f t="shared" si="43"/>
        <v>1</v>
      </c>
      <c r="BB22" s="51">
        <f t="shared" si="44"/>
        <v>18</v>
      </c>
      <c r="BC22" s="48" t="s">
        <v>499</v>
      </c>
      <c r="BD22" s="52" t="s">
        <v>499</v>
      </c>
      <c r="BE22" s="46">
        <v>21</v>
      </c>
      <c r="BF22" s="47">
        <v>15</v>
      </c>
      <c r="BG22" s="47">
        <v>59</v>
      </c>
      <c r="BH22" s="48">
        <f t="shared" si="45"/>
        <v>2.8095238095238093</v>
      </c>
      <c r="BI22" s="49">
        <f t="shared" si="46"/>
        <v>2.2692307692307692</v>
      </c>
      <c r="BJ22" s="47">
        <v>5</v>
      </c>
      <c r="BK22" s="50">
        <f t="shared" si="47"/>
        <v>0.23809523809523808</v>
      </c>
      <c r="BL22" s="50">
        <f t="shared" si="48"/>
        <v>0.80769230769230771</v>
      </c>
      <c r="BM22" s="51">
        <f t="shared" si="49"/>
        <v>26</v>
      </c>
      <c r="BN22" s="48" t="s">
        <v>499</v>
      </c>
      <c r="BO22" s="52" t="s">
        <v>499</v>
      </c>
      <c r="BP22" s="46">
        <v>0</v>
      </c>
      <c r="BQ22" s="47">
        <v>0</v>
      </c>
      <c r="BR22" s="47">
        <v>0</v>
      </c>
      <c r="BS22" s="48" t="str">
        <f t="shared" si="50"/>
        <v>-</v>
      </c>
      <c r="BT22" s="49" t="str">
        <f t="shared" si="51"/>
        <v>-</v>
      </c>
      <c r="BU22" s="47">
        <v>0</v>
      </c>
      <c r="BV22" s="50" t="str">
        <f t="shared" si="52"/>
        <v>-</v>
      </c>
      <c r="BW22" s="50" t="str">
        <f t="shared" si="53"/>
        <v>-</v>
      </c>
      <c r="BX22" s="51">
        <f t="shared" si="54"/>
        <v>0</v>
      </c>
      <c r="BY22" s="48" t="s">
        <v>499</v>
      </c>
      <c r="BZ22" s="52" t="s">
        <v>499</v>
      </c>
      <c r="CA22" s="46">
        <v>0</v>
      </c>
      <c r="CB22" s="47">
        <v>0</v>
      </c>
      <c r="CC22" s="47">
        <v>0</v>
      </c>
      <c r="CD22" s="48" t="str">
        <f t="shared" si="55"/>
        <v>-</v>
      </c>
      <c r="CE22" s="49" t="str">
        <f t="shared" si="56"/>
        <v>-</v>
      </c>
      <c r="CF22" s="47">
        <v>0</v>
      </c>
      <c r="CG22" s="50" t="str">
        <f t="shared" si="58"/>
        <v>-</v>
      </c>
      <c r="CH22" s="50" t="str">
        <f t="shared" si="59"/>
        <v>-</v>
      </c>
      <c r="CI22" s="51">
        <f t="shared" si="60"/>
        <v>0</v>
      </c>
      <c r="CJ22" s="48" t="s">
        <v>499</v>
      </c>
      <c r="CK22" s="52" t="s">
        <v>499</v>
      </c>
      <c r="CL22" s="46">
        <v>0</v>
      </c>
      <c r="CM22" s="47">
        <v>0</v>
      </c>
      <c r="CN22" s="47">
        <v>0</v>
      </c>
      <c r="CO22" s="48" t="str">
        <f t="shared" si="61"/>
        <v>-</v>
      </c>
      <c r="CP22" s="49" t="str">
        <f t="shared" si="62"/>
        <v>-</v>
      </c>
      <c r="CQ22" s="47">
        <v>0</v>
      </c>
      <c r="CR22" s="50" t="str">
        <f t="shared" si="63"/>
        <v>-</v>
      </c>
      <c r="CS22" s="50" t="str">
        <f t="shared" si="64"/>
        <v>-</v>
      </c>
      <c r="CT22" s="51">
        <f t="shared" si="65"/>
        <v>0</v>
      </c>
      <c r="CU22" s="48" t="s">
        <v>499</v>
      </c>
      <c r="CV22" s="52" t="s">
        <v>499</v>
      </c>
      <c r="CW22" s="46" t="s">
        <v>522</v>
      </c>
      <c r="CX22" s="47">
        <v>0</v>
      </c>
      <c r="CY22" s="47" t="s">
        <v>522</v>
      </c>
      <c r="CZ22" s="48" t="str">
        <f t="shared" si="67"/>
        <v>-</v>
      </c>
      <c r="DA22" s="49" t="str">
        <f t="shared" si="68"/>
        <v>-</v>
      </c>
      <c r="DB22" s="47" t="s">
        <v>522</v>
      </c>
      <c r="DC22" s="50" t="str">
        <f t="shared" si="69"/>
        <v>-</v>
      </c>
      <c r="DD22" s="50" t="str">
        <f t="shared" si="70"/>
        <v>-</v>
      </c>
      <c r="DE22" s="51" t="str">
        <f t="shared" si="71"/>
        <v>-</v>
      </c>
      <c r="DF22" s="48" t="s">
        <v>499</v>
      </c>
      <c r="DG22" s="52" t="s">
        <v>499</v>
      </c>
      <c r="DI22" s="303"/>
    </row>
    <row r="23" spans="1:113" ht="20.100000000000001" customHeight="1" x14ac:dyDescent="0.3">
      <c r="A23" s="43" t="s">
        <v>33</v>
      </c>
      <c r="B23" s="44" t="s">
        <v>36</v>
      </c>
      <c r="C23" s="45" t="s">
        <v>265</v>
      </c>
      <c r="D23" s="45" t="str">
        <f t="shared" ref="D23:D86" si="79">CONCATENATE(A23," ",C23)</f>
        <v>고려대 간호학과(이과)</v>
      </c>
      <c r="E23" s="235" t="s">
        <v>238</v>
      </c>
      <c r="F23" s="235" t="str">
        <f t="shared" ref="F23:F88" si="80">CONCATENATE(A23," ",E23)</f>
        <v>고려대 간호(이)</v>
      </c>
      <c r="G23" s="46">
        <v>41</v>
      </c>
      <c r="H23" s="47">
        <v>155</v>
      </c>
      <c r="I23" s="48">
        <f t="shared" si="20"/>
        <v>3.7804878048780486</v>
      </c>
      <c r="J23" s="49">
        <f t="shared" si="21"/>
        <v>2.7192982456140351</v>
      </c>
      <c r="K23" s="47">
        <v>16</v>
      </c>
      <c r="L23" s="50">
        <f t="shared" si="22"/>
        <v>0.3902439024390244</v>
      </c>
      <c r="M23" s="50">
        <f t="shared" si="23"/>
        <v>0.7192982456140351</v>
      </c>
      <c r="N23" s="51">
        <f t="shared" si="24"/>
        <v>57</v>
      </c>
      <c r="O23" s="48" t="s">
        <v>499</v>
      </c>
      <c r="P23" s="52" t="s">
        <v>499</v>
      </c>
      <c r="Q23" s="46">
        <v>38</v>
      </c>
      <c r="R23" s="47">
        <v>151</v>
      </c>
      <c r="S23" s="48">
        <f t="shared" si="25"/>
        <v>3.9736842105263159</v>
      </c>
      <c r="T23" s="49">
        <f t="shared" si="26"/>
        <v>2.7454545454545456</v>
      </c>
      <c r="U23" s="47">
        <v>17</v>
      </c>
      <c r="V23" s="50">
        <f t="shared" si="27"/>
        <v>0.44736842105263158</v>
      </c>
      <c r="W23" s="50">
        <f t="shared" si="28"/>
        <v>0.69090909090909092</v>
      </c>
      <c r="X23" s="51">
        <f t="shared" si="29"/>
        <v>55</v>
      </c>
      <c r="Y23" s="48" t="s">
        <v>499</v>
      </c>
      <c r="Z23" s="52" t="s">
        <v>499</v>
      </c>
      <c r="AA23" s="46">
        <v>36</v>
      </c>
      <c r="AB23" s="47">
        <v>140</v>
      </c>
      <c r="AC23" s="48">
        <f t="shared" si="30"/>
        <v>3.8888888888888888</v>
      </c>
      <c r="AD23" s="49">
        <f t="shared" si="31"/>
        <v>3.4146341463414633</v>
      </c>
      <c r="AE23" s="47">
        <v>5</v>
      </c>
      <c r="AF23" s="50">
        <f t="shared" si="32"/>
        <v>0.1388888888888889</v>
      </c>
      <c r="AG23" s="50">
        <f t="shared" si="33"/>
        <v>0.87804878048780488</v>
      </c>
      <c r="AH23" s="51">
        <f t="shared" si="34"/>
        <v>41</v>
      </c>
      <c r="AI23" s="48">
        <v>445.5</v>
      </c>
      <c r="AJ23" s="52" t="s">
        <v>499</v>
      </c>
      <c r="AK23" s="46">
        <v>32</v>
      </c>
      <c r="AL23" s="47">
        <v>88</v>
      </c>
      <c r="AM23" s="48">
        <f t="shared" si="35"/>
        <v>2.75</v>
      </c>
      <c r="AN23" s="49">
        <f t="shared" si="36"/>
        <v>2.0952380952380953</v>
      </c>
      <c r="AO23" s="47">
        <v>10</v>
      </c>
      <c r="AP23" s="50">
        <f t="shared" si="37"/>
        <v>0.3125</v>
      </c>
      <c r="AQ23" s="50">
        <f t="shared" si="38"/>
        <v>0.76190476190476186</v>
      </c>
      <c r="AR23" s="51">
        <f t="shared" si="39"/>
        <v>42</v>
      </c>
      <c r="AS23" s="48" t="s">
        <v>499</v>
      </c>
      <c r="AT23" s="52" t="s">
        <v>499</v>
      </c>
      <c r="AU23" s="46">
        <v>31</v>
      </c>
      <c r="AV23" s="47">
        <v>106</v>
      </c>
      <c r="AW23" s="48">
        <f t="shared" si="40"/>
        <v>3.4193548387096775</v>
      </c>
      <c r="AX23" s="49">
        <f t="shared" si="41"/>
        <v>2.8648648648648649</v>
      </c>
      <c r="AY23" s="47">
        <v>6</v>
      </c>
      <c r="AZ23" s="50">
        <f t="shared" si="42"/>
        <v>0.19354838709677419</v>
      </c>
      <c r="BA23" s="50">
        <f t="shared" si="43"/>
        <v>0.83783783783783783</v>
      </c>
      <c r="BB23" s="51">
        <f t="shared" si="44"/>
        <v>37</v>
      </c>
      <c r="BC23" s="48" t="s">
        <v>499</v>
      </c>
      <c r="BD23" s="52" t="s">
        <v>499</v>
      </c>
      <c r="BE23" s="46">
        <v>31</v>
      </c>
      <c r="BF23" s="47">
        <v>26</v>
      </c>
      <c r="BG23" s="47">
        <v>92</v>
      </c>
      <c r="BH23" s="48">
        <f t="shared" si="45"/>
        <v>2.967741935483871</v>
      </c>
      <c r="BI23" s="49">
        <f t="shared" si="46"/>
        <v>2.358974358974359</v>
      </c>
      <c r="BJ23" s="47">
        <v>8</v>
      </c>
      <c r="BK23" s="50">
        <f t="shared" si="47"/>
        <v>0.25806451612903225</v>
      </c>
      <c r="BL23" s="50">
        <f t="shared" si="48"/>
        <v>0.79487179487179482</v>
      </c>
      <c r="BM23" s="51">
        <f t="shared" si="49"/>
        <v>39</v>
      </c>
      <c r="BN23" s="48" t="s">
        <v>499</v>
      </c>
      <c r="BO23" s="52" t="s">
        <v>499</v>
      </c>
      <c r="BP23" s="46">
        <v>28</v>
      </c>
      <c r="BQ23" s="47">
        <v>23</v>
      </c>
      <c r="BR23" s="47">
        <v>90</v>
      </c>
      <c r="BS23" s="48">
        <f t="shared" si="50"/>
        <v>3.2142857142857144</v>
      </c>
      <c r="BT23" s="49">
        <f t="shared" si="51"/>
        <v>2.6470588235294117</v>
      </c>
      <c r="BU23" s="47">
        <v>6</v>
      </c>
      <c r="BV23" s="50">
        <f t="shared" si="52"/>
        <v>0.21428571428571427</v>
      </c>
      <c r="BW23" s="50">
        <f t="shared" si="53"/>
        <v>0.82352941176470584</v>
      </c>
      <c r="BX23" s="51">
        <f t="shared" si="54"/>
        <v>34</v>
      </c>
      <c r="BY23" s="48">
        <v>857.26</v>
      </c>
      <c r="BZ23" s="52">
        <v>5.1582023863469377</v>
      </c>
      <c r="CA23" s="46">
        <v>23</v>
      </c>
      <c r="CB23" s="47">
        <v>21</v>
      </c>
      <c r="CC23" s="47">
        <v>101</v>
      </c>
      <c r="CD23" s="48">
        <f t="shared" si="55"/>
        <v>4.3913043478260869</v>
      </c>
      <c r="CE23" s="49">
        <f t="shared" si="56"/>
        <v>3.6071428571428572</v>
      </c>
      <c r="CF23" s="47">
        <v>5</v>
      </c>
      <c r="CG23" s="50">
        <f t="shared" si="58"/>
        <v>0.21739130434782608</v>
      </c>
      <c r="CH23" s="50">
        <f t="shared" si="59"/>
        <v>0.8214285714285714</v>
      </c>
      <c r="CI23" s="51">
        <f t="shared" si="60"/>
        <v>28</v>
      </c>
      <c r="CJ23" s="48">
        <v>567.23</v>
      </c>
      <c r="CK23" s="52">
        <v>4.5981285833593892</v>
      </c>
      <c r="CL23" s="46">
        <v>14</v>
      </c>
      <c r="CM23" s="47">
        <v>25</v>
      </c>
      <c r="CN23" s="47">
        <v>55</v>
      </c>
      <c r="CO23" s="48">
        <f t="shared" si="61"/>
        <v>3.9285714285714284</v>
      </c>
      <c r="CP23" s="49">
        <f t="shared" si="62"/>
        <v>3.4375</v>
      </c>
      <c r="CQ23" s="47">
        <v>2</v>
      </c>
      <c r="CR23" s="50">
        <f t="shared" si="63"/>
        <v>0.14285714285714285</v>
      </c>
      <c r="CS23" s="50">
        <f t="shared" si="64"/>
        <v>0.875</v>
      </c>
      <c r="CT23" s="51">
        <f t="shared" si="65"/>
        <v>16</v>
      </c>
      <c r="CU23" s="48">
        <v>582.22333333333324</v>
      </c>
      <c r="CV23" s="52">
        <v>4.3176981633744882</v>
      </c>
      <c r="CW23" s="46" t="s">
        <v>499</v>
      </c>
      <c r="CX23" s="47">
        <v>15</v>
      </c>
      <c r="CY23" s="47" t="s">
        <v>499</v>
      </c>
      <c r="CZ23" s="48" t="str">
        <f t="shared" si="67"/>
        <v>-</v>
      </c>
      <c r="DA23" s="49" t="str">
        <f t="shared" si="68"/>
        <v>-</v>
      </c>
      <c r="DB23" s="47" t="s">
        <v>499</v>
      </c>
      <c r="DC23" s="50" t="str">
        <f t="shared" si="69"/>
        <v>-</v>
      </c>
      <c r="DD23" s="50" t="str">
        <f t="shared" si="70"/>
        <v>-</v>
      </c>
      <c r="DE23" s="51" t="str">
        <f t="shared" si="71"/>
        <v>-</v>
      </c>
      <c r="DF23" s="48" t="s">
        <v>499</v>
      </c>
      <c r="DG23" s="52" t="s">
        <v>499</v>
      </c>
    </row>
    <row r="24" spans="1:113" ht="20.100000000000001" customHeight="1" x14ac:dyDescent="0.3">
      <c r="A24" s="43" t="s">
        <v>33</v>
      </c>
      <c r="B24" s="44" t="s">
        <v>36</v>
      </c>
      <c r="C24" s="45" t="s">
        <v>272</v>
      </c>
      <c r="D24" s="45" t="str">
        <f t="shared" si="79"/>
        <v>고려대 건축사회환경공학부</v>
      </c>
      <c r="E24" s="235" t="s">
        <v>434</v>
      </c>
      <c r="F24" s="235" t="str">
        <f t="shared" si="80"/>
        <v>고려대 건사환</v>
      </c>
      <c r="G24" s="46">
        <v>56</v>
      </c>
      <c r="H24" s="47">
        <v>252</v>
      </c>
      <c r="I24" s="48">
        <f t="shared" si="20"/>
        <v>4.5</v>
      </c>
      <c r="J24" s="49">
        <f t="shared" si="21"/>
        <v>3.6</v>
      </c>
      <c r="K24" s="47">
        <v>14</v>
      </c>
      <c r="L24" s="50">
        <f t="shared" si="22"/>
        <v>0.25</v>
      </c>
      <c r="M24" s="50">
        <f t="shared" si="23"/>
        <v>0.8</v>
      </c>
      <c r="N24" s="51">
        <f t="shared" si="24"/>
        <v>70</v>
      </c>
      <c r="O24" s="48" t="s">
        <v>499</v>
      </c>
      <c r="P24" s="52" t="s">
        <v>499</v>
      </c>
      <c r="Q24" s="46">
        <v>51</v>
      </c>
      <c r="R24" s="47">
        <v>153</v>
      </c>
      <c r="S24" s="48">
        <f t="shared" si="25"/>
        <v>3</v>
      </c>
      <c r="T24" s="49">
        <f t="shared" si="26"/>
        <v>2.6842105263157894</v>
      </c>
      <c r="U24" s="47">
        <v>6</v>
      </c>
      <c r="V24" s="50">
        <f t="shared" si="27"/>
        <v>0.11764705882352941</v>
      </c>
      <c r="W24" s="50">
        <f t="shared" si="28"/>
        <v>0.89473684210526316</v>
      </c>
      <c r="X24" s="51">
        <f t="shared" si="29"/>
        <v>57</v>
      </c>
      <c r="Y24" s="48" t="s">
        <v>499</v>
      </c>
      <c r="Z24" s="52" t="s">
        <v>499</v>
      </c>
      <c r="AA24" s="46">
        <v>41</v>
      </c>
      <c r="AB24" s="47">
        <v>134</v>
      </c>
      <c r="AC24" s="48">
        <f t="shared" si="30"/>
        <v>3.2682926829268291</v>
      </c>
      <c r="AD24" s="49">
        <f t="shared" si="31"/>
        <v>2.4363636363636365</v>
      </c>
      <c r="AE24" s="47">
        <v>14</v>
      </c>
      <c r="AF24" s="50">
        <f t="shared" si="32"/>
        <v>0.34146341463414637</v>
      </c>
      <c r="AG24" s="50">
        <f t="shared" si="33"/>
        <v>0.74545454545454548</v>
      </c>
      <c r="AH24" s="51">
        <f t="shared" si="34"/>
        <v>55</v>
      </c>
      <c r="AI24" s="48">
        <v>450.5</v>
      </c>
      <c r="AJ24" s="52">
        <v>4.1292342857142872</v>
      </c>
      <c r="AK24" s="46">
        <v>31</v>
      </c>
      <c r="AL24" s="47">
        <v>144</v>
      </c>
      <c r="AM24" s="48">
        <f t="shared" si="35"/>
        <v>4.645161290322581</v>
      </c>
      <c r="AN24" s="49">
        <f t="shared" si="36"/>
        <v>4.5</v>
      </c>
      <c r="AO24" s="47">
        <v>1</v>
      </c>
      <c r="AP24" s="50">
        <f t="shared" si="37"/>
        <v>3.2258064516129031E-2</v>
      </c>
      <c r="AQ24" s="50">
        <f t="shared" si="38"/>
        <v>0.96875</v>
      </c>
      <c r="AR24" s="51">
        <f t="shared" si="39"/>
        <v>32</v>
      </c>
      <c r="AS24" s="48">
        <v>476.4</v>
      </c>
      <c r="AT24" s="52">
        <v>3.0515555555555629</v>
      </c>
      <c r="AU24" s="46">
        <v>16</v>
      </c>
      <c r="AV24" s="47">
        <v>91</v>
      </c>
      <c r="AW24" s="48">
        <f t="shared" si="40"/>
        <v>5.6875</v>
      </c>
      <c r="AX24" s="49">
        <f t="shared" si="41"/>
        <v>5.6875</v>
      </c>
      <c r="AY24" s="47">
        <v>0</v>
      </c>
      <c r="AZ24" s="50">
        <f t="shared" si="42"/>
        <v>0</v>
      </c>
      <c r="BA24" s="50">
        <f t="shared" si="43"/>
        <v>1</v>
      </c>
      <c r="BB24" s="51">
        <f t="shared" si="44"/>
        <v>16</v>
      </c>
      <c r="BC24" s="48">
        <v>473.7</v>
      </c>
      <c r="BD24" s="52">
        <v>2.6012499999999972</v>
      </c>
      <c r="BE24" s="46">
        <v>28</v>
      </c>
      <c r="BF24" s="47">
        <v>15</v>
      </c>
      <c r="BG24" s="47">
        <v>86</v>
      </c>
      <c r="BH24" s="48">
        <f t="shared" si="45"/>
        <v>3.0714285714285716</v>
      </c>
      <c r="BI24" s="49">
        <f t="shared" si="46"/>
        <v>2.606060606060606</v>
      </c>
      <c r="BJ24" s="47">
        <v>5</v>
      </c>
      <c r="BK24" s="50">
        <f t="shared" si="47"/>
        <v>0.17857142857142858</v>
      </c>
      <c r="BL24" s="50">
        <f t="shared" si="48"/>
        <v>0.84848484848484851</v>
      </c>
      <c r="BM24" s="51">
        <f t="shared" si="49"/>
        <v>33</v>
      </c>
      <c r="BN24" s="48">
        <v>470.9</v>
      </c>
      <c r="BO24" s="52">
        <v>2.9376969696969697</v>
      </c>
      <c r="BP24" s="46">
        <v>23</v>
      </c>
      <c r="BQ24" s="47">
        <v>17</v>
      </c>
      <c r="BR24" s="47">
        <v>119</v>
      </c>
      <c r="BS24" s="48">
        <f t="shared" si="50"/>
        <v>5.1739130434782608</v>
      </c>
      <c r="BT24" s="49">
        <f t="shared" si="51"/>
        <v>4.4074074074074074</v>
      </c>
      <c r="BU24" s="47">
        <v>4</v>
      </c>
      <c r="BV24" s="50">
        <f t="shared" si="52"/>
        <v>0.17391304347826086</v>
      </c>
      <c r="BW24" s="50">
        <f t="shared" si="53"/>
        <v>0.85185185185185186</v>
      </c>
      <c r="BX24" s="51">
        <f t="shared" si="54"/>
        <v>27</v>
      </c>
      <c r="BY24" s="48">
        <v>863.9</v>
      </c>
      <c r="BZ24" s="52">
        <v>3.6481154104346878</v>
      </c>
      <c r="CA24" s="46">
        <v>23</v>
      </c>
      <c r="CB24" s="47">
        <v>16</v>
      </c>
      <c r="CC24" s="47">
        <v>98</v>
      </c>
      <c r="CD24" s="48">
        <f t="shared" si="55"/>
        <v>4.2608695652173916</v>
      </c>
      <c r="CE24" s="49">
        <f t="shared" si="56"/>
        <v>4.083333333333333</v>
      </c>
      <c r="CF24" s="47">
        <v>1</v>
      </c>
      <c r="CG24" s="50">
        <f t="shared" si="58"/>
        <v>4.3478260869565216E-2</v>
      </c>
      <c r="CH24" s="50">
        <f t="shared" si="59"/>
        <v>0.95833333333333337</v>
      </c>
      <c r="CI24" s="51">
        <f t="shared" si="60"/>
        <v>24</v>
      </c>
      <c r="CJ24" s="48">
        <v>567.84</v>
      </c>
      <c r="CK24" s="52">
        <v>4.3513635860381923</v>
      </c>
      <c r="CL24" s="46">
        <v>19</v>
      </c>
      <c r="CM24" s="47">
        <v>19</v>
      </c>
      <c r="CN24" s="47">
        <v>73</v>
      </c>
      <c r="CO24" s="48">
        <f t="shared" si="61"/>
        <v>3.8421052631578947</v>
      </c>
      <c r="CP24" s="49">
        <f t="shared" si="62"/>
        <v>3.3181818181818183</v>
      </c>
      <c r="CQ24" s="47">
        <v>3</v>
      </c>
      <c r="CR24" s="50">
        <f t="shared" si="63"/>
        <v>0.15789473684210525</v>
      </c>
      <c r="CS24" s="50">
        <f t="shared" si="64"/>
        <v>0.86363636363636365</v>
      </c>
      <c r="CT24" s="51">
        <f t="shared" si="65"/>
        <v>22</v>
      </c>
      <c r="CU24" s="48">
        <v>584.35333333333335</v>
      </c>
      <c r="CV24" s="52">
        <v>3.728803856516536</v>
      </c>
      <c r="CW24" s="46" t="s">
        <v>499</v>
      </c>
      <c r="CX24" s="47">
        <v>10</v>
      </c>
      <c r="CY24" s="47" t="s">
        <v>499</v>
      </c>
      <c r="CZ24" s="48" t="str">
        <f t="shared" si="67"/>
        <v>-</v>
      </c>
      <c r="DA24" s="49" t="str">
        <f t="shared" si="68"/>
        <v>-</v>
      </c>
      <c r="DB24" s="47" t="s">
        <v>499</v>
      </c>
      <c r="DC24" s="50" t="str">
        <f t="shared" si="69"/>
        <v>-</v>
      </c>
      <c r="DD24" s="50" t="str">
        <f t="shared" si="70"/>
        <v>-</v>
      </c>
      <c r="DE24" s="51" t="str">
        <f t="shared" si="71"/>
        <v>-</v>
      </c>
      <c r="DF24" s="48" t="s">
        <v>499</v>
      </c>
      <c r="DG24" s="52" t="s">
        <v>499</v>
      </c>
    </row>
    <row r="25" spans="1:113" ht="20.100000000000001" customHeight="1" x14ac:dyDescent="0.3">
      <c r="A25" s="43" t="s">
        <v>33</v>
      </c>
      <c r="B25" s="44" t="s">
        <v>36</v>
      </c>
      <c r="C25" s="45" t="s">
        <v>179</v>
      </c>
      <c r="D25" s="45" t="str">
        <f t="shared" si="79"/>
        <v>고려대 건축학과</v>
      </c>
      <c r="E25" s="235" t="s">
        <v>104</v>
      </c>
      <c r="F25" s="235" t="str">
        <f t="shared" si="80"/>
        <v>고려대 건축</v>
      </c>
      <c r="G25" s="46">
        <v>23</v>
      </c>
      <c r="H25" s="47">
        <v>82</v>
      </c>
      <c r="I25" s="48">
        <f t="shared" si="20"/>
        <v>3.5652173913043477</v>
      </c>
      <c r="J25" s="49">
        <f t="shared" si="21"/>
        <v>3.28</v>
      </c>
      <c r="K25" s="47">
        <v>2</v>
      </c>
      <c r="L25" s="50">
        <f t="shared" si="22"/>
        <v>8.6956521739130432E-2</v>
      </c>
      <c r="M25" s="50">
        <f t="shared" si="23"/>
        <v>0.92</v>
      </c>
      <c r="N25" s="51">
        <f t="shared" si="24"/>
        <v>25</v>
      </c>
      <c r="O25" s="48" t="s">
        <v>499</v>
      </c>
      <c r="P25" s="52" t="s">
        <v>499</v>
      </c>
      <c r="Q25" s="46">
        <v>20</v>
      </c>
      <c r="R25" s="47">
        <v>50</v>
      </c>
      <c r="S25" s="48">
        <f t="shared" si="25"/>
        <v>2.5</v>
      </c>
      <c r="T25" s="49">
        <f t="shared" si="26"/>
        <v>2.1739130434782608</v>
      </c>
      <c r="U25" s="47">
        <v>3</v>
      </c>
      <c r="V25" s="50">
        <f t="shared" si="27"/>
        <v>0.15</v>
      </c>
      <c r="W25" s="50">
        <f t="shared" si="28"/>
        <v>0.86956521739130432</v>
      </c>
      <c r="X25" s="51">
        <f t="shared" si="29"/>
        <v>23</v>
      </c>
      <c r="Y25" s="48" t="s">
        <v>499</v>
      </c>
      <c r="Z25" s="52" t="s">
        <v>499</v>
      </c>
      <c r="AA25" s="46">
        <v>22</v>
      </c>
      <c r="AB25" s="47">
        <v>112</v>
      </c>
      <c r="AC25" s="48">
        <f t="shared" si="30"/>
        <v>5.0909090909090908</v>
      </c>
      <c r="AD25" s="49">
        <f t="shared" si="31"/>
        <v>3.8620689655172415</v>
      </c>
      <c r="AE25" s="47">
        <v>7</v>
      </c>
      <c r="AF25" s="50">
        <f t="shared" si="32"/>
        <v>0.31818181818181818</v>
      </c>
      <c r="AG25" s="50">
        <f t="shared" si="33"/>
        <v>0.75862068965517238</v>
      </c>
      <c r="AH25" s="51">
        <f t="shared" si="34"/>
        <v>29</v>
      </c>
      <c r="AI25" s="48">
        <v>448.32</v>
      </c>
      <c r="AJ25" s="52" t="s">
        <v>499</v>
      </c>
      <c r="AK25" s="46">
        <v>10</v>
      </c>
      <c r="AL25" s="47">
        <v>36</v>
      </c>
      <c r="AM25" s="48">
        <f t="shared" si="35"/>
        <v>3.6</v>
      </c>
      <c r="AN25" s="49">
        <f t="shared" si="36"/>
        <v>3.6</v>
      </c>
      <c r="AO25" s="47">
        <v>0</v>
      </c>
      <c r="AP25" s="50">
        <f t="shared" si="37"/>
        <v>0</v>
      </c>
      <c r="AQ25" s="50">
        <f t="shared" si="38"/>
        <v>1</v>
      </c>
      <c r="AR25" s="51">
        <f t="shared" si="39"/>
        <v>10</v>
      </c>
      <c r="AS25" s="48">
        <v>476.3</v>
      </c>
      <c r="AT25" s="52">
        <v>3.083649289099526</v>
      </c>
      <c r="AU25" s="46">
        <v>12</v>
      </c>
      <c r="AV25" s="47">
        <v>41</v>
      </c>
      <c r="AW25" s="48">
        <f t="shared" si="40"/>
        <v>3.4166666666666665</v>
      </c>
      <c r="AX25" s="49">
        <f t="shared" si="41"/>
        <v>3.4166666666666665</v>
      </c>
      <c r="AY25" s="47">
        <v>0</v>
      </c>
      <c r="AZ25" s="50">
        <f t="shared" si="42"/>
        <v>0</v>
      </c>
      <c r="BA25" s="50">
        <f t="shared" si="43"/>
        <v>1</v>
      </c>
      <c r="BB25" s="51">
        <f t="shared" si="44"/>
        <v>12</v>
      </c>
      <c r="BC25" s="48" t="s">
        <v>499</v>
      </c>
      <c r="BD25" s="52">
        <v>2.496</v>
      </c>
      <c r="BE25" s="46">
        <v>11</v>
      </c>
      <c r="BF25" s="47">
        <v>7</v>
      </c>
      <c r="BG25" s="47">
        <v>30</v>
      </c>
      <c r="BH25" s="48">
        <f t="shared" si="45"/>
        <v>2.7272727272727271</v>
      </c>
      <c r="BI25" s="49">
        <f t="shared" si="46"/>
        <v>1.7647058823529411</v>
      </c>
      <c r="BJ25" s="47">
        <v>6</v>
      </c>
      <c r="BK25" s="50">
        <f t="shared" si="47"/>
        <v>0.54545454545454541</v>
      </c>
      <c r="BL25" s="50">
        <f t="shared" si="48"/>
        <v>0.6470588235294118</v>
      </c>
      <c r="BM25" s="51">
        <f t="shared" si="49"/>
        <v>17</v>
      </c>
      <c r="BN25" s="48" t="s">
        <v>499</v>
      </c>
      <c r="BO25" s="52" t="s">
        <v>499</v>
      </c>
      <c r="BP25" s="46">
        <v>9</v>
      </c>
      <c r="BQ25" s="47">
        <v>8</v>
      </c>
      <c r="BR25" s="47">
        <v>48</v>
      </c>
      <c r="BS25" s="48">
        <f t="shared" si="50"/>
        <v>5.333333333333333</v>
      </c>
      <c r="BT25" s="49">
        <f t="shared" si="51"/>
        <v>4.8</v>
      </c>
      <c r="BU25" s="47">
        <v>1</v>
      </c>
      <c r="BV25" s="50">
        <f t="shared" si="52"/>
        <v>0.1111111111111111</v>
      </c>
      <c r="BW25" s="50">
        <f t="shared" si="53"/>
        <v>0.9</v>
      </c>
      <c r="BX25" s="51">
        <f t="shared" si="54"/>
        <v>10</v>
      </c>
      <c r="BY25" s="48">
        <v>863.43</v>
      </c>
      <c r="BZ25" s="52">
        <v>3.7515542901729311</v>
      </c>
      <c r="CA25" s="46">
        <v>10</v>
      </c>
      <c r="CB25" s="47">
        <v>8</v>
      </c>
      <c r="CC25" s="47">
        <v>57</v>
      </c>
      <c r="CD25" s="48">
        <f t="shared" si="55"/>
        <v>5.7</v>
      </c>
      <c r="CE25" s="49">
        <f t="shared" si="56"/>
        <v>4.384615384615385</v>
      </c>
      <c r="CF25" s="47">
        <v>3</v>
      </c>
      <c r="CG25" s="50">
        <f t="shared" si="58"/>
        <v>0.3</v>
      </c>
      <c r="CH25" s="50">
        <f t="shared" si="59"/>
        <v>0.76923076923076927</v>
      </c>
      <c r="CI25" s="51">
        <f t="shared" si="60"/>
        <v>13</v>
      </c>
      <c r="CJ25" s="48">
        <v>566.45000000000005</v>
      </c>
      <c r="CK25" s="52">
        <v>4.89743922687384</v>
      </c>
      <c r="CL25" s="46">
        <v>11</v>
      </c>
      <c r="CM25" s="47">
        <v>9</v>
      </c>
      <c r="CN25" s="47">
        <v>41</v>
      </c>
      <c r="CO25" s="48">
        <f t="shared" si="61"/>
        <v>3.7272727272727271</v>
      </c>
      <c r="CP25" s="49">
        <f t="shared" si="62"/>
        <v>3.7272727272727271</v>
      </c>
      <c r="CQ25" s="47">
        <v>0</v>
      </c>
      <c r="CR25" s="50">
        <f t="shared" si="63"/>
        <v>0</v>
      </c>
      <c r="CS25" s="50">
        <f t="shared" si="64"/>
        <v>1</v>
      </c>
      <c r="CT25" s="51">
        <f t="shared" si="65"/>
        <v>11</v>
      </c>
      <c r="CU25" s="48">
        <v>585.81333333333328</v>
      </c>
      <c r="CV25" s="52">
        <v>3.347516664592328</v>
      </c>
      <c r="CW25" s="46" t="s">
        <v>499</v>
      </c>
      <c r="CX25" s="47">
        <v>5</v>
      </c>
      <c r="CY25" s="47" t="s">
        <v>499</v>
      </c>
      <c r="CZ25" s="48" t="str">
        <f t="shared" si="67"/>
        <v>-</v>
      </c>
      <c r="DA25" s="49" t="str">
        <f t="shared" si="68"/>
        <v>-</v>
      </c>
      <c r="DB25" s="47" t="s">
        <v>499</v>
      </c>
      <c r="DC25" s="50" t="str">
        <f t="shared" si="69"/>
        <v>-</v>
      </c>
      <c r="DD25" s="50" t="str">
        <f t="shared" si="70"/>
        <v>-</v>
      </c>
      <c r="DE25" s="51" t="str">
        <f t="shared" si="71"/>
        <v>-</v>
      </c>
      <c r="DF25" s="48" t="s">
        <v>499</v>
      </c>
      <c r="DG25" s="52" t="s">
        <v>499</v>
      </c>
    </row>
    <row r="26" spans="1:113" ht="20.100000000000001" customHeight="1" x14ac:dyDescent="0.3">
      <c r="A26" s="43" t="s">
        <v>33</v>
      </c>
      <c r="B26" s="44" t="s">
        <v>36</v>
      </c>
      <c r="C26" s="45" t="s">
        <v>130</v>
      </c>
      <c r="D26" s="45" t="str">
        <f t="shared" si="79"/>
        <v>고려대 기계공학부</v>
      </c>
      <c r="E26" s="235" t="s">
        <v>103</v>
      </c>
      <c r="F26" s="235" t="str">
        <f t="shared" si="80"/>
        <v>고려대 기계</v>
      </c>
      <c r="G26" s="46">
        <v>66</v>
      </c>
      <c r="H26" s="47">
        <v>247</v>
      </c>
      <c r="I26" s="48">
        <f t="shared" si="20"/>
        <v>3.7424242424242422</v>
      </c>
      <c r="J26" s="49">
        <f t="shared" si="21"/>
        <v>2.8720930232558142</v>
      </c>
      <c r="K26" s="47">
        <v>20</v>
      </c>
      <c r="L26" s="50">
        <f t="shared" si="22"/>
        <v>0.30303030303030304</v>
      </c>
      <c r="M26" s="50">
        <f t="shared" si="23"/>
        <v>0.76744186046511631</v>
      </c>
      <c r="N26" s="51">
        <f t="shared" si="24"/>
        <v>86</v>
      </c>
      <c r="O26" s="48" t="s">
        <v>499</v>
      </c>
      <c r="P26" s="52" t="s">
        <v>499</v>
      </c>
      <c r="Q26" s="46">
        <v>64</v>
      </c>
      <c r="R26" s="47">
        <v>180</v>
      </c>
      <c r="S26" s="48">
        <f t="shared" si="25"/>
        <v>2.8125</v>
      </c>
      <c r="T26" s="49">
        <f t="shared" si="26"/>
        <v>2.4324324324324325</v>
      </c>
      <c r="U26" s="47">
        <v>10</v>
      </c>
      <c r="V26" s="50">
        <f t="shared" si="27"/>
        <v>0.15625</v>
      </c>
      <c r="W26" s="50">
        <f t="shared" si="28"/>
        <v>0.86486486486486491</v>
      </c>
      <c r="X26" s="51">
        <f t="shared" si="29"/>
        <v>74</v>
      </c>
      <c r="Y26" s="48" t="s">
        <v>499</v>
      </c>
      <c r="Z26" s="52" t="s">
        <v>499</v>
      </c>
      <c r="AA26" s="46">
        <v>64</v>
      </c>
      <c r="AB26" s="47">
        <v>231</v>
      </c>
      <c r="AC26" s="48">
        <f t="shared" si="30"/>
        <v>3.609375</v>
      </c>
      <c r="AD26" s="49">
        <f t="shared" si="31"/>
        <v>2.75</v>
      </c>
      <c r="AE26" s="47">
        <v>20</v>
      </c>
      <c r="AF26" s="50">
        <f t="shared" si="32"/>
        <v>0.3125</v>
      </c>
      <c r="AG26" s="50">
        <f t="shared" si="33"/>
        <v>0.76190476190476186</v>
      </c>
      <c r="AH26" s="51">
        <f t="shared" si="34"/>
        <v>84</v>
      </c>
      <c r="AI26" s="48">
        <v>445</v>
      </c>
      <c r="AJ26" s="52" t="s">
        <v>499</v>
      </c>
      <c r="AK26" s="46">
        <v>42</v>
      </c>
      <c r="AL26" s="47">
        <v>170</v>
      </c>
      <c r="AM26" s="48">
        <f t="shared" si="35"/>
        <v>4.0476190476190474</v>
      </c>
      <c r="AN26" s="49">
        <f t="shared" si="36"/>
        <v>2.9310344827586206</v>
      </c>
      <c r="AO26" s="47">
        <v>16</v>
      </c>
      <c r="AP26" s="50">
        <f t="shared" si="37"/>
        <v>0.38095238095238093</v>
      </c>
      <c r="AQ26" s="50">
        <f t="shared" si="38"/>
        <v>0.72413793103448276</v>
      </c>
      <c r="AR26" s="51">
        <f t="shared" si="39"/>
        <v>58</v>
      </c>
      <c r="AS26" s="48">
        <v>478.9</v>
      </c>
      <c r="AT26" s="52">
        <v>2.2013580246913595</v>
      </c>
      <c r="AU26" s="46">
        <v>33</v>
      </c>
      <c r="AV26" s="47">
        <v>109</v>
      </c>
      <c r="AW26" s="48">
        <f t="shared" si="40"/>
        <v>3.3030303030303032</v>
      </c>
      <c r="AX26" s="49">
        <f t="shared" si="41"/>
        <v>2.8684210526315788</v>
      </c>
      <c r="AY26" s="47">
        <v>5</v>
      </c>
      <c r="AZ26" s="50">
        <f t="shared" si="42"/>
        <v>0.15151515151515152</v>
      </c>
      <c r="BA26" s="50">
        <f t="shared" si="43"/>
        <v>0.86842105263157898</v>
      </c>
      <c r="BB26" s="51">
        <f t="shared" si="44"/>
        <v>38</v>
      </c>
      <c r="BC26" s="48">
        <v>477.4</v>
      </c>
      <c r="BD26" s="52">
        <v>1.9057407407407432</v>
      </c>
      <c r="BE26" s="46">
        <v>34</v>
      </c>
      <c r="BF26" s="47">
        <v>23</v>
      </c>
      <c r="BG26" s="47">
        <v>86</v>
      </c>
      <c r="BH26" s="48">
        <f t="shared" si="45"/>
        <v>2.5294117647058822</v>
      </c>
      <c r="BI26" s="49">
        <f t="shared" si="46"/>
        <v>1.6862745098039216</v>
      </c>
      <c r="BJ26" s="47">
        <v>17</v>
      </c>
      <c r="BK26" s="50">
        <f t="shared" si="47"/>
        <v>0.5</v>
      </c>
      <c r="BL26" s="50">
        <f t="shared" si="48"/>
        <v>0.66666666666666663</v>
      </c>
      <c r="BM26" s="51">
        <f t="shared" si="49"/>
        <v>51</v>
      </c>
      <c r="BN26" s="48">
        <v>473.5</v>
      </c>
      <c r="BO26" s="52">
        <v>2.3185384615384619</v>
      </c>
      <c r="BP26" s="46">
        <v>33</v>
      </c>
      <c r="BQ26" s="47">
        <v>25</v>
      </c>
      <c r="BR26" s="47">
        <v>176</v>
      </c>
      <c r="BS26" s="48">
        <f t="shared" si="50"/>
        <v>5.333333333333333</v>
      </c>
      <c r="BT26" s="49">
        <f t="shared" si="51"/>
        <v>4</v>
      </c>
      <c r="BU26" s="47">
        <v>11</v>
      </c>
      <c r="BV26" s="50">
        <f t="shared" si="52"/>
        <v>0.33333333333333331</v>
      </c>
      <c r="BW26" s="50">
        <f t="shared" si="53"/>
        <v>0.75</v>
      </c>
      <c r="BX26" s="51">
        <f t="shared" si="54"/>
        <v>44</v>
      </c>
      <c r="BY26" s="48">
        <v>871.2</v>
      </c>
      <c r="BZ26" s="52">
        <v>2.2463342051739938</v>
      </c>
      <c r="CA26" s="46">
        <v>36</v>
      </c>
      <c r="CB26" s="47">
        <v>24</v>
      </c>
      <c r="CC26" s="47">
        <v>135</v>
      </c>
      <c r="CD26" s="48">
        <f t="shared" si="55"/>
        <v>3.75</v>
      </c>
      <c r="CE26" s="49">
        <f t="shared" si="56"/>
        <v>2.5471698113207548</v>
      </c>
      <c r="CF26" s="47">
        <v>17</v>
      </c>
      <c r="CG26" s="50">
        <f t="shared" si="58"/>
        <v>0.47222222222222221</v>
      </c>
      <c r="CH26" s="50">
        <f t="shared" si="59"/>
        <v>0.67924528301886788</v>
      </c>
      <c r="CI26" s="51">
        <f t="shared" si="60"/>
        <v>53</v>
      </c>
      <c r="CJ26" s="48">
        <v>569.55999999999995</v>
      </c>
      <c r="CK26" s="52">
        <v>3.728803856516536</v>
      </c>
      <c r="CL26" s="46">
        <v>37</v>
      </c>
      <c r="CM26" s="47">
        <v>28</v>
      </c>
      <c r="CN26" s="47">
        <v>175</v>
      </c>
      <c r="CO26" s="48">
        <f t="shared" si="61"/>
        <v>4.7297297297297298</v>
      </c>
      <c r="CP26" s="49">
        <f t="shared" si="62"/>
        <v>3.2407407407407409</v>
      </c>
      <c r="CQ26" s="47">
        <v>17</v>
      </c>
      <c r="CR26" s="50">
        <f t="shared" si="63"/>
        <v>0.45945945945945948</v>
      </c>
      <c r="CS26" s="50">
        <f t="shared" si="64"/>
        <v>0.68518518518518523</v>
      </c>
      <c r="CT26" s="51">
        <f t="shared" si="65"/>
        <v>54</v>
      </c>
      <c r="CU26" s="48">
        <v>589.97333333333324</v>
      </c>
      <c r="CV26" s="52">
        <v>2.3817175295599866</v>
      </c>
      <c r="CW26" s="46" t="s">
        <v>499</v>
      </c>
      <c r="CX26" s="47">
        <v>15</v>
      </c>
      <c r="CY26" s="47" t="s">
        <v>499</v>
      </c>
      <c r="CZ26" s="48" t="str">
        <f t="shared" si="67"/>
        <v>-</v>
      </c>
      <c r="DA26" s="49" t="str">
        <f t="shared" si="68"/>
        <v>-</v>
      </c>
      <c r="DB26" s="47" t="s">
        <v>499</v>
      </c>
      <c r="DC26" s="50" t="str">
        <f t="shared" si="69"/>
        <v>-</v>
      </c>
      <c r="DD26" s="50" t="str">
        <f t="shared" si="70"/>
        <v>-</v>
      </c>
      <c r="DE26" s="51" t="str">
        <f t="shared" si="71"/>
        <v>-</v>
      </c>
      <c r="DF26" s="48" t="s">
        <v>499</v>
      </c>
      <c r="DG26" s="52" t="s">
        <v>499</v>
      </c>
    </row>
    <row r="27" spans="1:113" ht="20.100000000000001" customHeight="1" x14ac:dyDescent="0.3">
      <c r="A27" s="53" t="s">
        <v>33</v>
      </c>
      <c r="B27" s="54" t="s">
        <v>36</v>
      </c>
      <c r="C27" s="55" t="s">
        <v>144</v>
      </c>
      <c r="D27" s="55" t="str">
        <f t="shared" si="79"/>
        <v>고려대 물리치료학과</v>
      </c>
      <c r="E27" s="236" t="s">
        <v>364</v>
      </c>
      <c r="F27" s="236" t="str">
        <f t="shared" si="80"/>
        <v>고려대 물리치료</v>
      </c>
      <c r="G27" s="56">
        <v>23</v>
      </c>
      <c r="H27" s="57">
        <v>101</v>
      </c>
      <c r="I27" s="58">
        <f t="shared" si="20"/>
        <v>4.3913043478260869</v>
      </c>
      <c r="J27" s="59">
        <f t="shared" si="21"/>
        <v>3.0606060606060606</v>
      </c>
      <c r="K27" s="57">
        <v>10</v>
      </c>
      <c r="L27" s="60">
        <f t="shared" si="22"/>
        <v>0.43478260869565216</v>
      </c>
      <c r="M27" s="60">
        <f t="shared" si="23"/>
        <v>0.69696969696969702</v>
      </c>
      <c r="N27" s="61">
        <f t="shared" si="24"/>
        <v>33</v>
      </c>
      <c r="O27" s="58" t="s">
        <v>499</v>
      </c>
      <c r="P27" s="62" t="s">
        <v>499</v>
      </c>
      <c r="Q27" s="56">
        <v>26</v>
      </c>
      <c r="R27" s="57">
        <v>94</v>
      </c>
      <c r="S27" s="58">
        <f t="shared" si="25"/>
        <v>3.6153846153846154</v>
      </c>
      <c r="T27" s="59">
        <f t="shared" si="26"/>
        <v>3.2413793103448274</v>
      </c>
      <c r="U27" s="57">
        <v>3</v>
      </c>
      <c r="V27" s="60">
        <f t="shared" si="27"/>
        <v>0.11538461538461539</v>
      </c>
      <c r="W27" s="60">
        <f t="shared" si="28"/>
        <v>0.89655172413793105</v>
      </c>
      <c r="X27" s="61">
        <f t="shared" si="29"/>
        <v>29</v>
      </c>
      <c r="Y27" s="58" t="s">
        <v>499</v>
      </c>
      <c r="Z27" s="62" t="s">
        <v>499</v>
      </c>
      <c r="AA27" s="56">
        <v>21</v>
      </c>
      <c r="AB27" s="57">
        <v>75</v>
      </c>
      <c r="AC27" s="58">
        <f t="shared" si="30"/>
        <v>3.5714285714285716</v>
      </c>
      <c r="AD27" s="59">
        <f t="shared" si="31"/>
        <v>2.1428571428571428</v>
      </c>
      <c r="AE27" s="57">
        <v>14</v>
      </c>
      <c r="AF27" s="60">
        <f t="shared" si="32"/>
        <v>0.66666666666666663</v>
      </c>
      <c r="AG27" s="60">
        <f t="shared" si="33"/>
        <v>0.6</v>
      </c>
      <c r="AH27" s="61">
        <f t="shared" si="34"/>
        <v>35</v>
      </c>
      <c r="AI27" s="58">
        <v>439.75</v>
      </c>
      <c r="AJ27" s="62" t="s">
        <v>499</v>
      </c>
      <c r="AK27" s="56">
        <v>25</v>
      </c>
      <c r="AL27" s="57">
        <v>74</v>
      </c>
      <c r="AM27" s="58">
        <f t="shared" si="35"/>
        <v>2.96</v>
      </c>
      <c r="AN27" s="59">
        <f t="shared" si="36"/>
        <v>2.7407407407407409</v>
      </c>
      <c r="AO27" s="57">
        <v>2</v>
      </c>
      <c r="AP27" s="60">
        <f t="shared" si="37"/>
        <v>0.08</v>
      </c>
      <c r="AQ27" s="60">
        <f t="shared" si="38"/>
        <v>0.92592592592592593</v>
      </c>
      <c r="AR27" s="61">
        <f t="shared" si="39"/>
        <v>27</v>
      </c>
      <c r="AS27" s="58">
        <v>467.3</v>
      </c>
      <c r="AT27" s="62">
        <v>6.3862559241706069</v>
      </c>
      <c r="AU27" s="56">
        <v>22</v>
      </c>
      <c r="AV27" s="57">
        <v>67</v>
      </c>
      <c r="AW27" s="58">
        <f t="shared" si="40"/>
        <v>3.0454545454545454</v>
      </c>
      <c r="AX27" s="59">
        <f t="shared" si="41"/>
        <v>2.0303030303030303</v>
      </c>
      <c r="AY27" s="57">
        <v>11</v>
      </c>
      <c r="AZ27" s="60">
        <f t="shared" si="42"/>
        <v>0.5</v>
      </c>
      <c r="BA27" s="60">
        <f t="shared" si="43"/>
        <v>0.66666666666666663</v>
      </c>
      <c r="BB27" s="61">
        <f t="shared" si="44"/>
        <v>33</v>
      </c>
      <c r="BC27" s="58" t="s">
        <v>499</v>
      </c>
      <c r="BD27" s="62">
        <v>7.4344831094831179</v>
      </c>
      <c r="BE27" s="56">
        <v>22</v>
      </c>
      <c r="BF27" s="57">
        <v>17</v>
      </c>
      <c r="BG27" s="57">
        <v>71</v>
      </c>
      <c r="BH27" s="58">
        <f t="shared" si="45"/>
        <v>3.2272727272727271</v>
      </c>
      <c r="BI27" s="59">
        <f t="shared" si="46"/>
        <v>2.7307692307692308</v>
      </c>
      <c r="BJ27" s="57">
        <v>4</v>
      </c>
      <c r="BK27" s="60">
        <f t="shared" si="47"/>
        <v>0.18181818181818182</v>
      </c>
      <c r="BL27" s="60">
        <f t="shared" si="48"/>
        <v>0.84615384615384615</v>
      </c>
      <c r="BM27" s="61">
        <f t="shared" si="49"/>
        <v>26</v>
      </c>
      <c r="BN27" s="58" t="s">
        <v>499</v>
      </c>
      <c r="BO27" s="62" t="s">
        <v>499</v>
      </c>
      <c r="BP27" s="56">
        <v>0</v>
      </c>
      <c r="BQ27" s="57">
        <v>0</v>
      </c>
      <c r="BR27" s="57">
        <v>0</v>
      </c>
      <c r="BS27" s="58" t="str">
        <f t="shared" si="50"/>
        <v>-</v>
      </c>
      <c r="BT27" s="59" t="str">
        <f t="shared" si="51"/>
        <v>-</v>
      </c>
      <c r="BU27" s="57">
        <v>0</v>
      </c>
      <c r="BV27" s="60" t="str">
        <f t="shared" si="52"/>
        <v>-</v>
      </c>
      <c r="BW27" s="60" t="str">
        <f t="shared" si="53"/>
        <v>-</v>
      </c>
      <c r="BX27" s="61">
        <f t="shared" si="54"/>
        <v>0</v>
      </c>
      <c r="BY27" s="58" t="s">
        <v>499</v>
      </c>
      <c r="BZ27" s="62" t="s">
        <v>499</v>
      </c>
      <c r="CA27" s="56">
        <v>0</v>
      </c>
      <c r="CB27" s="57">
        <v>0</v>
      </c>
      <c r="CC27" s="57">
        <v>0</v>
      </c>
      <c r="CD27" s="58" t="str">
        <f t="shared" si="55"/>
        <v>-</v>
      </c>
      <c r="CE27" s="59" t="str">
        <f t="shared" si="56"/>
        <v>-</v>
      </c>
      <c r="CF27" s="57">
        <v>0</v>
      </c>
      <c r="CG27" s="60" t="str">
        <f t="shared" si="58"/>
        <v>-</v>
      </c>
      <c r="CH27" s="60" t="str">
        <f t="shared" si="59"/>
        <v>-</v>
      </c>
      <c r="CI27" s="61">
        <f t="shared" si="60"/>
        <v>0</v>
      </c>
      <c r="CJ27" s="58" t="s">
        <v>499</v>
      </c>
      <c r="CK27" s="62" t="s">
        <v>499</v>
      </c>
      <c r="CL27" s="56">
        <v>0</v>
      </c>
      <c r="CM27" s="57">
        <v>0</v>
      </c>
      <c r="CN27" s="57">
        <v>0</v>
      </c>
      <c r="CO27" s="58" t="str">
        <f t="shared" si="61"/>
        <v>-</v>
      </c>
      <c r="CP27" s="59" t="str">
        <f t="shared" si="62"/>
        <v>-</v>
      </c>
      <c r="CQ27" s="57">
        <v>0</v>
      </c>
      <c r="CR27" s="60" t="str">
        <f t="shared" si="63"/>
        <v>-</v>
      </c>
      <c r="CS27" s="60" t="str">
        <f t="shared" si="64"/>
        <v>-</v>
      </c>
      <c r="CT27" s="61">
        <f t="shared" si="65"/>
        <v>0</v>
      </c>
      <c r="CU27" s="58" t="s">
        <v>499</v>
      </c>
      <c r="CV27" s="62" t="s">
        <v>499</v>
      </c>
      <c r="CW27" s="56" t="s">
        <v>499</v>
      </c>
      <c r="CX27" s="57">
        <v>0</v>
      </c>
      <c r="CY27" s="57" t="s">
        <v>499</v>
      </c>
      <c r="CZ27" s="58" t="str">
        <f t="shared" si="67"/>
        <v>-</v>
      </c>
      <c r="DA27" s="59" t="str">
        <f t="shared" si="68"/>
        <v>-</v>
      </c>
      <c r="DB27" s="57" t="s">
        <v>499</v>
      </c>
      <c r="DC27" s="60" t="str">
        <f t="shared" si="69"/>
        <v>-</v>
      </c>
      <c r="DD27" s="60" t="str">
        <f t="shared" si="70"/>
        <v>-</v>
      </c>
      <c r="DE27" s="61" t="str">
        <f t="shared" si="71"/>
        <v>-</v>
      </c>
      <c r="DF27" s="58" t="s">
        <v>499</v>
      </c>
      <c r="DG27" s="62" t="s">
        <v>499</v>
      </c>
    </row>
    <row r="28" spans="1:113" ht="20.100000000000001" customHeight="1" x14ac:dyDescent="0.3">
      <c r="A28" s="63" t="s">
        <v>33</v>
      </c>
      <c r="B28" s="64" t="s">
        <v>36</v>
      </c>
      <c r="C28" s="65" t="s">
        <v>132</v>
      </c>
      <c r="D28" s="65" t="str">
        <f t="shared" si="79"/>
        <v>고려대 방사선학과</v>
      </c>
      <c r="E28" s="237" t="s">
        <v>365</v>
      </c>
      <c r="F28" s="237" t="str">
        <f t="shared" si="80"/>
        <v>고려대 방사선</v>
      </c>
      <c r="G28" s="66">
        <v>23</v>
      </c>
      <c r="H28" s="67">
        <v>115</v>
      </c>
      <c r="I28" s="68">
        <f t="shared" si="20"/>
        <v>5</v>
      </c>
      <c r="J28" s="69">
        <f t="shared" si="21"/>
        <v>3.9655172413793105</v>
      </c>
      <c r="K28" s="67">
        <v>6</v>
      </c>
      <c r="L28" s="70">
        <f t="shared" si="22"/>
        <v>0.2608695652173913</v>
      </c>
      <c r="M28" s="70">
        <f t="shared" si="23"/>
        <v>0.7931034482758621</v>
      </c>
      <c r="N28" s="71">
        <f t="shared" si="24"/>
        <v>29</v>
      </c>
      <c r="O28" s="68" t="s">
        <v>499</v>
      </c>
      <c r="P28" s="72" t="s">
        <v>499</v>
      </c>
      <c r="Q28" s="66">
        <v>26</v>
      </c>
      <c r="R28" s="67">
        <v>95</v>
      </c>
      <c r="S28" s="68">
        <f t="shared" si="25"/>
        <v>3.6538461538461537</v>
      </c>
      <c r="T28" s="69">
        <f t="shared" si="26"/>
        <v>3.1666666666666665</v>
      </c>
      <c r="U28" s="67">
        <v>4</v>
      </c>
      <c r="V28" s="70">
        <f t="shared" si="27"/>
        <v>0.15384615384615385</v>
      </c>
      <c r="W28" s="70">
        <f t="shared" si="28"/>
        <v>0.8666666666666667</v>
      </c>
      <c r="X28" s="71">
        <f t="shared" si="29"/>
        <v>30</v>
      </c>
      <c r="Y28" s="68" t="s">
        <v>499</v>
      </c>
      <c r="Z28" s="72" t="s">
        <v>499</v>
      </c>
      <c r="AA28" s="66">
        <v>25</v>
      </c>
      <c r="AB28" s="67">
        <v>82</v>
      </c>
      <c r="AC28" s="68">
        <f t="shared" si="30"/>
        <v>3.28</v>
      </c>
      <c r="AD28" s="69">
        <f t="shared" si="31"/>
        <v>2.5625</v>
      </c>
      <c r="AE28" s="67">
        <v>7</v>
      </c>
      <c r="AF28" s="70">
        <f t="shared" si="32"/>
        <v>0.28000000000000003</v>
      </c>
      <c r="AG28" s="70">
        <f t="shared" si="33"/>
        <v>0.78125</v>
      </c>
      <c r="AH28" s="71">
        <f t="shared" si="34"/>
        <v>32</v>
      </c>
      <c r="AI28" s="68">
        <v>442</v>
      </c>
      <c r="AJ28" s="72" t="s">
        <v>499</v>
      </c>
      <c r="AK28" s="66">
        <v>23</v>
      </c>
      <c r="AL28" s="67">
        <v>45</v>
      </c>
      <c r="AM28" s="68">
        <f t="shared" si="35"/>
        <v>1.9565217391304348</v>
      </c>
      <c r="AN28" s="69">
        <f t="shared" si="36"/>
        <v>1.6071428571428572</v>
      </c>
      <c r="AO28" s="67">
        <v>5</v>
      </c>
      <c r="AP28" s="70">
        <f t="shared" si="37"/>
        <v>0.21739130434782608</v>
      </c>
      <c r="AQ28" s="70">
        <f t="shared" si="38"/>
        <v>0.8214285714285714</v>
      </c>
      <c r="AR28" s="71">
        <f t="shared" si="39"/>
        <v>28</v>
      </c>
      <c r="AS28" s="68" t="s">
        <v>499</v>
      </c>
      <c r="AT28" s="72" t="s">
        <v>499</v>
      </c>
      <c r="AU28" s="66">
        <v>21</v>
      </c>
      <c r="AV28" s="67">
        <v>86</v>
      </c>
      <c r="AW28" s="68">
        <f t="shared" si="40"/>
        <v>4.0952380952380949</v>
      </c>
      <c r="AX28" s="69">
        <f t="shared" si="41"/>
        <v>2.8666666666666667</v>
      </c>
      <c r="AY28" s="67">
        <v>9</v>
      </c>
      <c r="AZ28" s="70">
        <f t="shared" si="42"/>
        <v>0.42857142857142855</v>
      </c>
      <c r="BA28" s="70">
        <f t="shared" si="43"/>
        <v>0.7</v>
      </c>
      <c r="BB28" s="71">
        <f t="shared" si="44"/>
        <v>30</v>
      </c>
      <c r="BC28" s="68">
        <v>464.5</v>
      </c>
      <c r="BD28" s="72">
        <v>4.7964474315890593</v>
      </c>
      <c r="BE28" s="66">
        <v>21</v>
      </c>
      <c r="BF28" s="67">
        <v>17</v>
      </c>
      <c r="BG28" s="67">
        <v>80</v>
      </c>
      <c r="BH28" s="68">
        <f t="shared" si="45"/>
        <v>3.8095238095238093</v>
      </c>
      <c r="BI28" s="69">
        <f t="shared" si="46"/>
        <v>2.4242424242424243</v>
      </c>
      <c r="BJ28" s="67">
        <v>12</v>
      </c>
      <c r="BK28" s="70">
        <f t="shared" si="47"/>
        <v>0.5714285714285714</v>
      </c>
      <c r="BL28" s="70">
        <f t="shared" si="48"/>
        <v>0.63636363636363635</v>
      </c>
      <c r="BM28" s="71">
        <f t="shared" si="49"/>
        <v>33</v>
      </c>
      <c r="BN28" s="68">
        <v>462.7</v>
      </c>
      <c r="BO28" s="72">
        <v>5.2936708860759776</v>
      </c>
      <c r="BP28" s="66">
        <v>0</v>
      </c>
      <c r="BQ28" s="67">
        <v>0</v>
      </c>
      <c r="BR28" s="67">
        <v>0</v>
      </c>
      <c r="BS28" s="68" t="str">
        <f t="shared" si="50"/>
        <v>-</v>
      </c>
      <c r="BT28" s="69" t="str">
        <f t="shared" si="51"/>
        <v>-</v>
      </c>
      <c r="BU28" s="67">
        <v>0</v>
      </c>
      <c r="BV28" s="70" t="str">
        <f t="shared" si="52"/>
        <v>-</v>
      </c>
      <c r="BW28" s="70" t="str">
        <f t="shared" si="53"/>
        <v>-</v>
      </c>
      <c r="BX28" s="71">
        <f t="shared" si="54"/>
        <v>0</v>
      </c>
      <c r="BY28" s="68" t="s">
        <v>499</v>
      </c>
      <c r="BZ28" s="72" t="s">
        <v>499</v>
      </c>
      <c r="CA28" s="66">
        <v>0</v>
      </c>
      <c r="CB28" s="67">
        <v>0</v>
      </c>
      <c r="CC28" s="67">
        <v>0</v>
      </c>
      <c r="CD28" s="68" t="str">
        <f t="shared" si="55"/>
        <v>-</v>
      </c>
      <c r="CE28" s="69" t="str">
        <f t="shared" si="56"/>
        <v>-</v>
      </c>
      <c r="CF28" s="67">
        <v>0</v>
      </c>
      <c r="CG28" s="70" t="str">
        <f t="shared" si="58"/>
        <v>-</v>
      </c>
      <c r="CH28" s="70" t="str">
        <f t="shared" si="59"/>
        <v>-</v>
      </c>
      <c r="CI28" s="71">
        <f t="shared" si="60"/>
        <v>0</v>
      </c>
      <c r="CJ28" s="68" t="s">
        <v>499</v>
      </c>
      <c r="CK28" s="72" t="s">
        <v>499</v>
      </c>
      <c r="CL28" s="66">
        <v>0</v>
      </c>
      <c r="CM28" s="67">
        <v>0</v>
      </c>
      <c r="CN28" s="67">
        <v>0</v>
      </c>
      <c r="CO28" s="68" t="str">
        <f t="shared" si="61"/>
        <v>-</v>
      </c>
      <c r="CP28" s="69" t="str">
        <f t="shared" si="62"/>
        <v>-</v>
      </c>
      <c r="CQ28" s="67">
        <v>0</v>
      </c>
      <c r="CR28" s="70" t="str">
        <f t="shared" si="63"/>
        <v>-</v>
      </c>
      <c r="CS28" s="70" t="str">
        <f t="shared" si="64"/>
        <v>-</v>
      </c>
      <c r="CT28" s="71">
        <f t="shared" si="65"/>
        <v>0</v>
      </c>
      <c r="CU28" s="68" t="s">
        <v>499</v>
      </c>
      <c r="CV28" s="72" t="s">
        <v>499</v>
      </c>
      <c r="CW28" s="66" t="s">
        <v>499</v>
      </c>
      <c r="CX28" s="67">
        <v>0</v>
      </c>
      <c r="CY28" s="67" t="s">
        <v>499</v>
      </c>
      <c r="CZ28" s="68" t="str">
        <f t="shared" si="67"/>
        <v>-</v>
      </c>
      <c r="DA28" s="69" t="str">
        <f t="shared" si="68"/>
        <v>-</v>
      </c>
      <c r="DB28" s="67" t="s">
        <v>499</v>
      </c>
      <c r="DC28" s="70" t="str">
        <f t="shared" si="69"/>
        <v>-</v>
      </c>
      <c r="DD28" s="70" t="str">
        <f t="shared" si="70"/>
        <v>-</v>
      </c>
      <c r="DE28" s="71" t="str">
        <f t="shared" si="71"/>
        <v>-</v>
      </c>
      <c r="DF28" s="68" t="s">
        <v>499</v>
      </c>
      <c r="DG28" s="72" t="s">
        <v>499</v>
      </c>
    </row>
    <row r="29" spans="1:113" ht="20.100000000000001" customHeight="1" x14ac:dyDescent="0.3">
      <c r="A29" s="63" t="s">
        <v>33</v>
      </c>
      <c r="B29" s="64" t="s">
        <v>36</v>
      </c>
      <c r="C29" s="65" t="s">
        <v>135</v>
      </c>
      <c r="D29" s="65" t="str">
        <f t="shared" si="79"/>
        <v>고려대 보건과학부</v>
      </c>
      <c r="E29" s="237" t="s">
        <v>366</v>
      </c>
      <c r="F29" s="237" t="str">
        <f t="shared" si="80"/>
        <v>고려대 보건과학</v>
      </c>
      <c r="G29" s="66">
        <v>57</v>
      </c>
      <c r="H29" s="67">
        <v>244</v>
      </c>
      <c r="I29" s="68">
        <f t="shared" si="20"/>
        <v>4.2807017543859649</v>
      </c>
      <c r="J29" s="69">
        <f t="shared" si="21"/>
        <v>3.0123456790123457</v>
      </c>
      <c r="K29" s="67">
        <v>24</v>
      </c>
      <c r="L29" s="70">
        <f t="shared" si="22"/>
        <v>0.42105263157894735</v>
      </c>
      <c r="M29" s="70">
        <f t="shared" si="23"/>
        <v>0.70370370370370372</v>
      </c>
      <c r="N29" s="71">
        <f t="shared" si="24"/>
        <v>81</v>
      </c>
      <c r="O29" s="68" t="s">
        <v>499</v>
      </c>
      <c r="P29" s="72" t="s">
        <v>499</v>
      </c>
      <c r="Q29" s="66">
        <v>49</v>
      </c>
      <c r="R29" s="67">
        <v>210</v>
      </c>
      <c r="S29" s="68">
        <f t="shared" si="25"/>
        <v>4.2857142857142856</v>
      </c>
      <c r="T29" s="69">
        <f t="shared" si="26"/>
        <v>3.75</v>
      </c>
      <c r="U29" s="67">
        <v>7</v>
      </c>
      <c r="V29" s="70">
        <f t="shared" si="27"/>
        <v>0.14285714285714285</v>
      </c>
      <c r="W29" s="70">
        <f t="shared" si="28"/>
        <v>0.875</v>
      </c>
      <c r="X29" s="71">
        <f t="shared" si="29"/>
        <v>56</v>
      </c>
      <c r="Y29" s="68" t="s">
        <v>499</v>
      </c>
      <c r="Z29" s="72" t="s">
        <v>499</v>
      </c>
      <c r="AA29" s="66">
        <v>52</v>
      </c>
      <c r="AB29" s="67">
        <v>174</v>
      </c>
      <c r="AC29" s="68">
        <f t="shared" si="30"/>
        <v>3.3461538461538463</v>
      </c>
      <c r="AD29" s="69">
        <f t="shared" si="31"/>
        <v>2.2597402597402598</v>
      </c>
      <c r="AE29" s="67">
        <v>25</v>
      </c>
      <c r="AF29" s="70">
        <f t="shared" si="32"/>
        <v>0.48076923076923078</v>
      </c>
      <c r="AG29" s="70">
        <f t="shared" si="33"/>
        <v>0.67532467532467533</v>
      </c>
      <c r="AH29" s="71">
        <f t="shared" si="34"/>
        <v>77</v>
      </c>
      <c r="AI29" s="68">
        <v>443</v>
      </c>
      <c r="AJ29" s="72" t="s">
        <v>499</v>
      </c>
      <c r="AK29" s="66">
        <v>45</v>
      </c>
      <c r="AL29" s="67">
        <v>153</v>
      </c>
      <c r="AM29" s="68">
        <f t="shared" si="35"/>
        <v>3.4</v>
      </c>
      <c r="AN29" s="69">
        <f t="shared" si="36"/>
        <v>2.9423076923076925</v>
      </c>
      <c r="AO29" s="67">
        <v>7</v>
      </c>
      <c r="AP29" s="70">
        <f t="shared" si="37"/>
        <v>0.15555555555555556</v>
      </c>
      <c r="AQ29" s="70">
        <f t="shared" si="38"/>
        <v>0.86538461538461542</v>
      </c>
      <c r="AR29" s="71">
        <f t="shared" si="39"/>
        <v>52</v>
      </c>
      <c r="AS29" s="68" t="s">
        <v>499</v>
      </c>
      <c r="AT29" s="72" t="s">
        <v>499</v>
      </c>
      <c r="AU29" s="66">
        <v>37</v>
      </c>
      <c r="AV29" s="67">
        <v>125</v>
      </c>
      <c r="AW29" s="68">
        <f t="shared" si="40"/>
        <v>3.3783783783783785</v>
      </c>
      <c r="AX29" s="69">
        <f t="shared" si="41"/>
        <v>2.7173913043478262</v>
      </c>
      <c r="AY29" s="67">
        <v>9</v>
      </c>
      <c r="AZ29" s="70">
        <f t="shared" si="42"/>
        <v>0.24324324324324326</v>
      </c>
      <c r="BA29" s="70">
        <f t="shared" si="43"/>
        <v>0.80434782608695654</v>
      </c>
      <c r="BB29" s="71">
        <f t="shared" si="44"/>
        <v>46</v>
      </c>
      <c r="BC29" s="68">
        <v>464.6</v>
      </c>
      <c r="BD29" s="72">
        <v>4.7667786845895375</v>
      </c>
      <c r="BE29" s="66">
        <v>43</v>
      </c>
      <c r="BF29" s="67">
        <v>35</v>
      </c>
      <c r="BG29" s="67">
        <v>122</v>
      </c>
      <c r="BH29" s="68">
        <f t="shared" si="45"/>
        <v>2.8372093023255816</v>
      </c>
      <c r="BI29" s="69">
        <f t="shared" si="46"/>
        <v>2.0333333333333332</v>
      </c>
      <c r="BJ29" s="67">
        <v>17</v>
      </c>
      <c r="BK29" s="70">
        <f t="shared" si="47"/>
        <v>0.39534883720930231</v>
      </c>
      <c r="BL29" s="70">
        <f t="shared" si="48"/>
        <v>0.71666666666666667</v>
      </c>
      <c r="BM29" s="71">
        <f t="shared" si="49"/>
        <v>60</v>
      </c>
      <c r="BN29" s="68">
        <v>467.7</v>
      </c>
      <c r="BO29" s="72">
        <v>3.7930000000000041</v>
      </c>
      <c r="BP29" s="66">
        <v>0</v>
      </c>
      <c r="BQ29" s="67">
        <v>0</v>
      </c>
      <c r="BR29" s="67">
        <v>0</v>
      </c>
      <c r="BS29" s="68" t="str">
        <f t="shared" si="50"/>
        <v>-</v>
      </c>
      <c r="BT29" s="69" t="str">
        <f t="shared" si="51"/>
        <v>-</v>
      </c>
      <c r="BU29" s="67">
        <v>0</v>
      </c>
      <c r="BV29" s="70" t="str">
        <f t="shared" si="52"/>
        <v>-</v>
      </c>
      <c r="BW29" s="70" t="str">
        <f t="shared" si="53"/>
        <v>-</v>
      </c>
      <c r="BX29" s="71">
        <f t="shared" si="54"/>
        <v>0</v>
      </c>
      <c r="BY29" s="68" t="s">
        <v>499</v>
      </c>
      <c r="BZ29" s="72" t="s">
        <v>499</v>
      </c>
      <c r="CA29" s="66">
        <v>0</v>
      </c>
      <c r="CB29" s="67">
        <v>0</v>
      </c>
      <c r="CC29" s="67">
        <v>0</v>
      </c>
      <c r="CD29" s="68" t="str">
        <f t="shared" si="55"/>
        <v>-</v>
      </c>
      <c r="CE29" s="69" t="str">
        <f t="shared" si="56"/>
        <v>-</v>
      </c>
      <c r="CF29" s="67">
        <v>0</v>
      </c>
      <c r="CG29" s="70" t="str">
        <f t="shared" si="58"/>
        <v>-</v>
      </c>
      <c r="CH29" s="70" t="str">
        <f t="shared" si="59"/>
        <v>-</v>
      </c>
      <c r="CI29" s="71">
        <f t="shared" si="60"/>
        <v>0</v>
      </c>
      <c r="CJ29" s="68" t="s">
        <v>499</v>
      </c>
      <c r="CK29" s="72" t="s">
        <v>499</v>
      </c>
      <c r="CL29" s="66">
        <v>0</v>
      </c>
      <c r="CM29" s="67">
        <v>0</v>
      </c>
      <c r="CN29" s="67">
        <v>0</v>
      </c>
      <c r="CO29" s="68" t="str">
        <f t="shared" si="61"/>
        <v>-</v>
      </c>
      <c r="CP29" s="69" t="str">
        <f t="shared" si="62"/>
        <v>-</v>
      </c>
      <c r="CQ29" s="67">
        <v>0</v>
      </c>
      <c r="CR29" s="70" t="str">
        <f t="shared" si="63"/>
        <v>-</v>
      </c>
      <c r="CS29" s="70" t="str">
        <f t="shared" si="64"/>
        <v>-</v>
      </c>
      <c r="CT29" s="71">
        <f t="shared" si="65"/>
        <v>0</v>
      </c>
      <c r="CU29" s="68" t="s">
        <v>499</v>
      </c>
      <c r="CV29" s="72" t="s">
        <v>499</v>
      </c>
      <c r="CW29" s="66" t="s">
        <v>499</v>
      </c>
      <c r="CX29" s="67">
        <v>0</v>
      </c>
      <c r="CY29" s="67" t="s">
        <v>499</v>
      </c>
      <c r="CZ29" s="68" t="str">
        <f t="shared" si="67"/>
        <v>-</v>
      </c>
      <c r="DA29" s="69" t="str">
        <f t="shared" si="68"/>
        <v>-</v>
      </c>
      <c r="DB29" s="67" t="s">
        <v>499</v>
      </c>
      <c r="DC29" s="70" t="str">
        <f t="shared" si="69"/>
        <v>-</v>
      </c>
      <c r="DD29" s="70" t="str">
        <f t="shared" si="70"/>
        <v>-</v>
      </c>
      <c r="DE29" s="71" t="str">
        <f t="shared" si="71"/>
        <v>-</v>
      </c>
      <c r="DF29" s="68" t="s">
        <v>499</v>
      </c>
      <c r="DG29" s="72" t="s">
        <v>499</v>
      </c>
    </row>
    <row r="30" spans="1:113" ht="20.100000000000001" customHeight="1" x14ac:dyDescent="0.3">
      <c r="A30" s="63" t="s">
        <v>33</v>
      </c>
      <c r="B30" s="64" t="s">
        <v>36</v>
      </c>
      <c r="C30" s="65" t="s">
        <v>131</v>
      </c>
      <c r="D30" s="65" t="str">
        <f t="shared" si="79"/>
        <v>고려대 생체의공학과</v>
      </c>
      <c r="E30" s="237" t="s">
        <v>367</v>
      </c>
      <c r="F30" s="237" t="str">
        <f t="shared" si="80"/>
        <v>고려대 생체의공</v>
      </c>
      <c r="G30" s="66">
        <v>21</v>
      </c>
      <c r="H30" s="67">
        <v>178</v>
      </c>
      <c r="I30" s="68">
        <f t="shared" si="20"/>
        <v>8.4761904761904763</v>
      </c>
      <c r="J30" s="69">
        <f t="shared" si="21"/>
        <v>7.7391304347826084</v>
      </c>
      <c r="K30" s="67">
        <v>2</v>
      </c>
      <c r="L30" s="70">
        <f t="shared" si="22"/>
        <v>9.5238095238095233E-2</v>
      </c>
      <c r="M30" s="70">
        <f t="shared" si="23"/>
        <v>0.91304347826086951</v>
      </c>
      <c r="N30" s="71">
        <f t="shared" si="24"/>
        <v>23</v>
      </c>
      <c r="O30" s="68" t="s">
        <v>499</v>
      </c>
      <c r="P30" s="72" t="s">
        <v>499</v>
      </c>
      <c r="Q30" s="66">
        <v>23</v>
      </c>
      <c r="R30" s="67">
        <v>99</v>
      </c>
      <c r="S30" s="68">
        <f t="shared" si="25"/>
        <v>4.3043478260869561</v>
      </c>
      <c r="T30" s="69">
        <f t="shared" si="26"/>
        <v>3.96</v>
      </c>
      <c r="U30" s="67">
        <v>2</v>
      </c>
      <c r="V30" s="70">
        <f t="shared" si="27"/>
        <v>8.6956521739130432E-2</v>
      </c>
      <c r="W30" s="70">
        <f t="shared" si="28"/>
        <v>0.92</v>
      </c>
      <c r="X30" s="71">
        <f t="shared" si="29"/>
        <v>25</v>
      </c>
      <c r="Y30" s="68" t="s">
        <v>499</v>
      </c>
      <c r="Z30" s="72" t="s">
        <v>499</v>
      </c>
      <c r="AA30" s="66">
        <v>22</v>
      </c>
      <c r="AB30" s="67">
        <v>82</v>
      </c>
      <c r="AC30" s="68">
        <f t="shared" si="30"/>
        <v>3.7272727272727271</v>
      </c>
      <c r="AD30" s="69">
        <f t="shared" si="31"/>
        <v>2.8275862068965516</v>
      </c>
      <c r="AE30" s="67">
        <v>7</v>
      </c>
      <c r="AF30" s="70">
        <f t="shared" si="32"/>
        <v>0.31818181818181818</v>
      </c>
      <c r="AG30" s="70">
        <f t="shared" si="33"/>
        <v>0.75862068965517238</v>
      </c>
      <c r="AH30" s="71">
        <f t="shared" si="34"/>
        <v>29</v>
      </c>
      <c r="AI30" s="68">
        <v>449.85</v>
      </c>
      <c r="AJ30" s="72">
        <v>4.2454914285714329</v>
      </c>
      <c r="AK30" s="66">
        <v>15</v>
      </c>
      <c r="AL30" s="67">
        <v>60</v>
      </c>
      <c r="AM30" s="68">
        <f t="shared" si="35"/>
        <v>4</v>
      </c>
      <c r="AN30" s="69">
        <f t="shared" si="36"/>
        <v>3</v>
      </c>
      <c r="AO30" s="67">
        <v>5</v>
      </c>
      <c r="AP30" s="70">
        <f t="shared" si="37"/>
        <v>0.33333333333333331</v>
      </c>
      <c r="AQ30" s="70">
        <f t="shared" si="38"/>
        <v>0.75</v>
      </c>
      <c r="AR30" s="71">
        <f t="shared" si="39"/>
        <v>20</v>
      </c>
      <c r="AS30" s="68" t="s">
        <v>499</v>
      </c>
      <c r="AT30" s="72" t="s">
        <v>499</v>
      </c>
      <c r="AU30" s="66">
        <v>15</v>
      </c>
      <c r="AV30" s="67">
        <v>62</v>
      </c>
      <c r="AW30" s="68">
        <f t="shared" si="40"/>
        <v>4.1333333333333337</v>
      </c>
      <c r="AX30" s="69">
        <f t="shared" si="41"/>
        <v>3.6470588235294117</v>
      </c>
      <c r="AY30" s="67">
        <v>2</v>
      </c>
      <c r="AZ30" s="70">
        <f t="shared" si="42"/>
        <v>0.13333333333333333</v>
      </c>
      <c r="BA30" s="70">
        <f t="shared" si="43"/>
        <v>0.88235294117647056</v>
      </c>
      <c r="BB30" s="71">
        <f t="shared" si="44"/>
        <v>17</v>
      </c>
      <c r="BC30" s="68">
        <v>474.6</v>
      </c>
      <c r="BD30" s="72">
        <v>2.41361111111111</v>
      </c>
      <c r="BE30" s="66">
        <v>18</v>
      </c>
      <c r="BF30" s="67">
        <v>15</v>
      </c>
      <c r="BG30" s="67">
        <v>53</v>
      </c>
      <c r="BH30" s="68">
        <f t="shared" si="45"/>
        <v>2.9444444444444446</v>
      </c>
      <c r="BI30" s="69">
        <f t="shared" si="46"/>
        <v>2.3043478260869565</v>
      </c>
      <c r="BJ30" s="67">
        <v>5</v>
      </c>
      <c r="BK30" s="70">
        <f t="shared" si="47"/>
        <v>0.27777777777777779</v>
      </c>
      <c r="BL30" s="70">
        <f t="shared" si="48"/>
        <v>0.78260869565217395</v>
      </c>
      <c r="BM30" s="71">
        <f t="shared" si="49"/>
        <v>23</v>
      </c>
      <c r="BN30" s="68">
        <v>471.9</v>
      </c>
      <c r="BO30" s="72">
        <v>2.7441470588235264</v>
      </c>
      <c r="BP30" s="66">
        <v>0</v>
      </c>
      <c r="BQ30" s="67">
        <v>0</v>
      </c>
      <c r="BR30" s="67">
        <v>0</v>
      </c>
      <c r="BS30" s="68" t="str">
        <f t="shared" si="50"/>
        <v>-</v>
      </c>
      <c r="BT30" s="69" t="str">
        <f t="shared" si="51"/>
        <v>-</v>
      </c>
      <c r="BU30" s="67">
        <v>0</v>
      </c>
      <c r="BV30" s="70" t="str">
        <f t="shared" si="52"/>
        <v>-</v>
      </c>
      <c r="BW30" s="70" t="str">
        <f t="shared" si="53"/>
        <v>-</v>
      </c>
      <c r="BX30" s="71">
        <f t="shared" si="54"/>
        <v>0</v>
      </c>
      <c r="BY30" s="68" t="s">
        <v>499</v>
      </c>
      <c r="BZ30" s="72" t="s">
        <v>499</v>
      </c>
      <c r="CA30" s="66">
        <v>0</v>
      </c>
      <c r="CB30" s="67">
        <v>0</v>
      </c>
      <c r="CC30" s="67">
        <v>0</v>
      </c>
      <c r="CD30" s="68" t="str">
        <f t="shared" si="55"/>
        <v>-</v>
      </c>
      <c r="CE30" s="69" t="str">
        <f t="shared" si="56"/>
        <v>-</v>
      </c>
      <c r="CF30" s="67">
        <v>0</v>
      </c>
      <c r="CG30" s="70" t="str">
        <f t="shared" si="58"/>
        <v>-</v>
      </c>
      <c r="CH30" s="70" t="str">
        <f t="shared" si="59"/>
        <v>-</v>
      </c>
      <c r="CI30" s="71">
        <f t="shared" si="60"/>
        <v>0</v>
      </c>
      <c r="CJ30" s="68" t="s">
        <v>499</v>
      </c>
      <c r="CK30" s="72" t="s">
        <v>499</v>
      </c>
      <c r="CL30" s="66">
        <v>0</v>
      </c>
      <c r="CM30" s="67">
        <v>0</v>
      </c>
      <c r="CN30" s="67">
        <v>0</v>
      </c>
      <c r="CO30" s="68" t="str">
        <f t="shared" si="61"/>
        <v>-</v>
      </c>
      <c r="CP30" s="69" t="str">
        <f t="shared" si="62"/>
        <v>-</v>
      </c>
      <c r="CQ30" s="67">
        <v>0</v>
      </c>
      <c r="CR30" s="70" t="str">
        <f t="shared" si="63"/>
        <v>-</v>
      </c>
      <c r="CS30" s="70" t="str">
        <f t="shared" si="64"/>
        <v>-</v>
      </c>
      <c r="CT30" s="71">
        <f t="shared" si="65"/>
        <v>0</v>
      </c>
      <c r="CU30" s="68" t="s">
        <v>499</v>
      </c>
      <c r="CV30" s="72" t="s">
        <v>499</v>
      </c>
      <c r="CW30" s="66" t="s">
        <v>499</v>
      </c>
      <c r="CX30" s="67">
        <v>0</v>
      </c>
      <c r="CY30" s="67" t="s">
        <v>499</v>
      </c>
      <c r="CZ30" s="68" t="str">
        <f t="shared" si="67"/>
        <v>-</v>
      </c>
      <c r="DA30" s="69" t="str">
        <f t="shared" si="68"/>
        <v>-</v>
      </c>
      <c r="DB30" s="67" t="s">
        <v>499</v>
      </c>
      <c r="DC30" s="70" t="str">
        <f t="shared" si="69"/>
        <v>-</v>
      </c>
      <c r="DD30" s="70" t="str">
        <f t="shared" si="70"/>
        <v>-</v>
      </c>
      <c r="DE30" s="71" t="str">
        <f t="shared" si="71"/>
        <v>-</v>
      </c>
      <c r="DF30" s="68" t="s">
        <v>499</v>
      </c>
      <c r="DG30" s="72" t="s">
        <v>499</v>
      </c>
    </row>
    <row r="31" spans="1:113" ht="20.100000000000001" customHeight="1" x14ac:dyDescent="0.3">
      <c r="A31" s="63" t="s">
        <v>33</v>
      </c>
      <c r="B31" s="64" t="s">
        <v>36</v>
      </c>
      <c r="C31" s="65" t="s">
        <v>172</v>
      </c>
      <c r="D31" s="65" t="str">
        <f t="shared" si="79"/>
        <v>고려대 임상병리학과</v>
      </c>
      <c r="E31" s="237" t="s">
        <v>368</v>
      </c>
      <c r="F31" s="237" t="str">
        <f t="shared" si="80"/>
        <v>고려대 임상병리</v>
      </c>
      <c r="G31" s="66">
        <v>22</v>
      </c>
      <c r="H31" s="67">
        <v>122</v>
      </c>
      <c r="I31" s="68">
        <f t="shared" si="20"/>
        <v>5.5454545454545459</v>
      </c>
      <c r="J31" s="69">
        <f t="shared" si="21"/>
        <v>4.88</v>
      </c>
      <c r="K31" s="67">
        <v>3</v>
      </c>
      <c r="L31" s="70">
        <f t="shared" si="22"/>
        <v>0.13636363636363635</v>
      </c>
      <c r="M31" s="70">
        <f t="shared" si="23"/>
        <v>0.88</v>
      </c>
      <c r="N31" s="71">
        <f t="shared" si="24"/>
        <v>25</v>
      </c>
      <c r="O31" s="68" t="s">
        <v>499</v>
      </c>
      <c r="P31" s="72" t="s">
        <v>499</v>
      </c>
      <c r="Q31" s="66">
        <v>28</v>
      </c>
      <c r="R31" s="67">
        <v>81</v>
      </c>
      <c r="S31" s="68">
        <f t="shared" si="25"/>
        <v>2.8928571428571428</v>
      </c>
      <c r="T31" s="69">
        <f t="shared" si="26"/>
        <v>2.7</v>
      </c>
      <c r="U31" s="67">
        <v>2</v>
      </c>
      <c r="V31" s="70">
        <f t="shared" si="27"/>
        <v>7.1428571428571425E-2</v>
      </c>
      <c r="W31" s="70">
        <f t="shared" si="28"/>
        <v>0.93333333333333335</v>
      </c>
      <c r="X31" s="71">
        <f t="shared" si="29"/>
        <v>30</v>
      </c>
      <c r="Y31" s="68" t="s">
        <v>499</v>
      </c>
      <c r="Z31" s="72" t="s">
        <v>499</v>
      </c>
      <c r="AA31" s="66">
        <v>22</v>
      </c>
      <c r="AB31" s="67">
        <v>51</v>
      </c>
      <c r="AC31" s="68">
        <f t="shared" si="30"/>
        <v>2.3181818181818183</v>
      </c>
      <c r="AD31" s="69">
        <f t="shared" si="31"/>
        <v>2.125</v>
      </c>
      <c r="AE31" s="67">
        <v>2</v>
      </c>
      <c r="AF31" s="70">
        <f t="shared" si="32"/>
        <v>9.0909090909090912E-2</v>
      </c>
      <c r="AG31" s="70">
        <f t="shared" si="33"/>
        <v>0.91666666666666663</v>
      </c>
      <c r="AH31" s="71">
        <f t="shared" si="34"/>
        <v>24</v>
      </c>
      <c r="AI31" s="68">
        <v>440.5</v>
      </c>
      <c r="AJ31" s="72" t="s">
        <v>499</v>
      </c>
      <c r="AK31" s="66">
        <v>24</v>
      </c>
      <c r="AL31" s="67">
        <v>71</v>
      </c>
      <c r="AM31" s="68">
        <f t="shared" si="35"/>
        <v>2.9583333333333335</v>
      </c>
      <c r="AN31" s="69">
        <f t="shared" si="36"/>
        <v>2.2903225806451615</v>
      </c>
      <c r="AO31" s="67">
        <v>7</v>
      </c>
      <c r="AP31" s="70">
        <f t="shared" si="37"/>
        <v>0.29166666666666669</v>
      </c>
      <c r="AQ31" s="70">
        <f t="shared" si="38"/>
        <v>0.77419354838709675</v>
      </c>
      <c r="AR31" s="71">
        <f t="shared" si="39"/>
        <v>31</v>
      </c>
      <c r="AS31" s="68" t="s">
        <v>499</v>
      </c>
      <c r="AT31" s="72" t="s">
        <v>499</v>
      </c>
      <c r="AU31" s="66">
        <v>18</v>
      </c>
      <c r="AV31" s="67">
        <v>63</v>
      </c>
      <c r="AW31" s="68">
        <f t="shared" si="40"/>
        <v>3.5</v>
      </c>
      <c r="AX31" s="69">
        <f t="shared" si="41"/>
        <v>3</v>
      </c>
      <c r="AY31" s="67">
        <v>3</v>
      </c>
      <c r="AZ31" s="70">
        <f t="shared" si="42"/>
        <v>0.16666666666666666</v>
      </c>
      <c r="BA31" s="70">
        <f t="shared" si="43"/>
        <v>0.8571428571428571</v>
      </c>
      <c r="BB31" s="71">
        <f t="shared" si="44"/>
        <v>21</v>
      </c>
      <c r="BC31" s="68">
        <v>468.9</v>
      </c>
      <c r="BD31" s="72">
        <v>3.5966666666666671</v>
      </c>
      <c r="BE31" s="66">
        <v>19</v>
      </c>
      <c r="BF31" s="67">
        <v>17</v>
      </c>
      <c r="BG31" s="67">
        <v>57</v>
      </c>
      <c r="BH31" s="68">
        <f t="shared" si="45"/>
        <v>3</v>
      </c>
      <c r="BI31" s="69">
        <f t="shared" si="46"/>
        <v>2.4782608695652173</v>
      </c>
      <c r="BJ31" s="67">
        <v>4</v>
      </c>
      <c r="BK31" s="70">
        <f t="shared" si="47"/>
        <v>0.21052631578947367</v>
      </c>
      <c r="BL31" s="70">
        <f t="shared" si="48"/>
        <v>0.82608695652173914</v>
      </c>
      <c r="BM31" s="71">
        <f t="shared" si="49"/>
        <v>23</v>
      </c>
      <c r="BN31" s="68" t="s">
        <v>499</v>
      </c>
      <c r="BO31" s="72" t="s">
        <v>499</v>
      </c>
      <c r="BP31" s="66">
        <v>0</v>
      </c>
      <c r="BQ31" s="67">
        <v>0</v>
      </c>
      <c r="BR31" s="67">
        <v>0</v>
      </c>
      <c r="BS31" s="68" t="str">
        <f t="shared" si="50"/>
        <v>-</v>
      </c>
      <c r="BT31" s="69" t="str">
        <f t="shared" si="51"/>
        <v>-</v>
      </c>
      <c r="BU31" s="67">
        <v>0</v>
      </c>
      <c r="BV31" s="70" t="str">
        <f t="shared" si="52"/>
        <v>-</v>
      </c>
      <c r="BW31" s="70" t="str">
        <f t="shared" si="53"/>
        <v>-</v>
      </c>
      <c r="BX31" s="71">
        <f t="shared" si="54"/>
        <v>0</v>
      </c>
      <c r="BY31" s="68" t="s">
        <v>499</v>
      </c>
      <c r="BZ31" s="72" t="s">
        <v>499</v>
      </c>
      <c r="CA31" s="66">
        <v>0</v>
      </c>
      <c r="CB31" s="67">
        <v>0</v>
      </c>
      <c r="CC31" s="67">
        <v>0</v>
      </c>
      <c r="CD31" s="68" t="str">
        <f t="shared" si="55"/>
        <v>-</v>
      </c>
      <c r="CE31" s="69" t="str">
        <f t="shared" si="56"/>
        <v>-</v>
      </c>
      <c r="CF31" s="67">
        <v>0</v>
      </c>
      <c r="CG31" s="70" t="str">
        <f t="shared" si="58"/>
        <v>-</v>
      </c>
      <c r="CH31" s="70" t="str">
        <f t="shared" si="59"/>
        <v>-</v>
      </c>
      <c r="CI31" s="71">
        <f t="shared" si="60"/>
        <v>0</v>
      </c>
      <c r="CJ31" s="68" t="s">
        <v>499</v>
      </c>
      <c r="CK31" s="72" t="s">
        <v>499</v>
      </c>
      <c r="CL31" s="66">
        <v>0</v>
      </c>
      <c r="CM31" s="67">
        <v>0</v>
      </c>
      <c r="CN31" s="67">
        <v>0</v>
      </c>
      <c r="CO31" s="68" t="str">
        <f t="shared" si="61"/>
        <v>-</v>
      </c>
      <c r="CP31" s="69" t="str">
        <f t="shared" si="62"/>
        <v>-</v>
      </c>
      <c r="CQ31" s="67">
        <v>0</v>
      </c>
      <c r="CR31" s="70" t="str">
        <f t="shared" si="63"/>
        <v>-</v>
      </c>
      <c r="CS31" s="70" t="str">
        <f t="shared" si="64"/>
        <v>-</v>
      </c>
      <c r="CT31" s="71">
        <f t="shared" si="65"/>
        <v>0</v>
      </c>
      <c r="CU31" s="68" t="s">
        <v>499</v>
      </c>
      <c r="CV31" s="72" t="s">
        <v>499</v>
      </c>
      <c r="CW31" s="66" t="s">
        <v>499</v>
      </c>
      <c r="CX31" s="67">
        <v>0</v>
      </c>
      <c r="CY31" s="67" t="s">
        <v>499</v>
      </c>
      <c r="CZ31" s="68" t="str">
        <f t="shared" si="67"/>
        <v>-</v>
      </c>
      <c r="DA31" s="69" t="str">
        <f t="shared" si="68"/>
        <v>-</v>
      </c>
      <c r="DB31" s="67" t="s">
        <v>499</v>
      </c>
      <c r="DC31" s="70" t="str">
        <f t="shared" si="69"/>
        <v>-</v>
      </c>
      <c r="DD31" s="70" t="str">
        <f t="shared" si="70"/>
        <v>-</v>
      </c>
      <c r="DE31" s="71" t="str">
        <f t="shared" si="71"/>
        <v>-</v>
      </c>
      <c r="DF31" s="68" t="s">
        <v>499</v>
      </c>
      <c r="DG31" s="72" t="s">
        <v>499</v>
      </c>
    </row>
    <row r="32" spans="1:113" ht="20.100000000000001" customHeight="1" x14ac:dyDescent="0.3">
      <c r="A32" s="63" t="s">
        <v>33</v>
      </c>
      <c r="B32" s="64" t="s">
        <v>36</v>
      </c>
      <c r="C32" s="65" t="s">
        <v>168</v>
      </c>
      <c r="D32" s="65" t="str">
        <f t="shared" si="79"/>
        <v>고려대 치기공학과</v>
      </c>
      <c r="E32" s="237" t="s">
        <v>369</v>
      </c>
      <c r="F32" s="237" t="str">
        <f t="shared" si="80"/>
        <v>고려대 치기공</v>
      </c>
      <c r="G32" s="66">
        <v>22</v>
      </c>
      <c r="H32" s="67">
        <v>103</v>
      </c>
      <c r="I32" s="68">
        <f t="shared" si="20"/>
        <v>4.6818181818181817</v>
      </c>
      <c r="J32" s="69">
        <f t="shared" si="21"/>
        <v>3.3225806451612905</v>
      </c>
      <c r="K32" s="67">
        <v>9</v>
      </c>
      <c r="L32" s="70">
        <f t="shared" si="22"/>
        <v>0.40909090909090912</v>
      </c>
      <c r="M32" s="70">
        <f t="shared" si="23"/>
        <v>0.70967741935483875</v>
      </c>
      <c r="N32" s="71">
        <f t="shared" si="24"/>
        <v>31</v>
      </c>
      <c r="O32" s="68" t="s">
        <v>499</v>
      </c>
      <c r="P32" s="72" t="s">
        <v>499</v>
      </c>
      <c r="Q32" s="66">
        <v>28</v>
      </c>
      <c r="R32" s="67">
        <v>102</v>
      </c>
      <c r="S32" s="68">
        <f t="shared" si="25"/>
        <v>3.6428571428571428</v>
      </c>
      <c r="T32" s="69">
        <f t="shared" si="26"/>
        <v>2.4878048780487805</v>
      </c>
      <c r="U32" s="67">
        <v>13</v>
      </c>
      <c r="V32" s="70">
        <f t="shared" si="27"/>
        <v>0.4642857142857143</v>
      </c>
      <c r="W32" s="70">
        <f t="shared" si="28"/>
        <v>0.68292682926829273</v>
      </c>
      <c r="X32" s="71">
        <f t="shared" si="29"/>
        <v>41</v>
      </c>
      <c r="Y32" s="68" t="s">
        <v>499</v>
      </c>
      <c r="Z32" s="72" t="s">
        <v>499</v>
      </c>
      <c r="AA32" s="66">
        <v>24</v>
      </c>
      <c r="AB32" s="67">
        <v>84</v>
      </c>
      <c r="AC32" s="68">
        <f t="shared" si="30"/>
        <v>3.5</v>
      </c>
      <c r="AD32" s="69">
        <f t="shared" si="31"/>
        <v>2.625</v>
      </c>
      <c r="AE32" s="67">
        <v>8</v>
      </c>
      <c r="AF32" s="70">
        <f t="shared" si="32"/>
        <v>0.33333333333333331</v>
      </c>
      <c r="AG32" s="70">
        <f t="shared" si="33"/>
        <v>0.75</v>
      </c>
      <c r="AH32" s="71">
        <f t="shared" si="34"/>
        <v>32</v>
      </c>
      <c r="AI32" s="68">
        <v>441.32</v>
      </c>
      <c r="AJ32" s="72" t="s">
        <v>499</v>
      </c>
      <c r="AK32" s="66">
        <v>26</v>
      </c>
      <c r="AL32" s="67">
        <v>98</v>
      </c>
      <c r="AM32" s="68">
        <f t="shared" si="35"/>
        <v>3.7692307692307692</v>
      </c>
      <c r="AN32" s="69">
        <f t="shared" si="36"/>
        <v>2.4500000000000002</v>
      </c>
      <c r="AO32" s="67">
        <v>14</v>
      </c>
      <c r="AP32" s="70">
        <f t="shared" si="37"/>
        <v>0.53846153846153844</v>
      </c>
      <c r="AQ32" s="70">
        <f t="shared" si="38"/>
        <v>0.65</v>
      </c>
      <c r="AR32" s="71">
        <f t="shared" si="39"/>
        <v>40</v>
      </c>
      <c r="AS32" s="68" t="s">
        <v>499</v>
      </c>
      <c r="AT32" s="72" t="s">
        <v>499</v>
      </c>
      <c r="AU32" s="66">
        <v>22</v>
      </c>
      <c r="AV32" s="67">
        <v>74</v>
      </c>
      <c r="AW32" s="68">
        <f t="shared" si="40"/>
        <v>3.3636363636363638</v>
      </c>
      <c r="AX32" s="69">
        <f t="shared" si="41"/>
        <v>2.4666666666666668</v>
      </c>
      <c r="AY32" s="67">
        <v>8</v>
      </c>
      <c r="AZ32" s="70">
        <f t="shared" si="42"/>
        <v>0.36363636363636365</v>
      </c>
      <c r="BA32" s="70">
        <f t="shared" si="43"/>
        <v>0.73333333333333328</v>
      </c>
      <c r="BB32" s="71">
        <f t="shared" si="44"/>
        <v>30</v>
      </c>
      <c r="BC32" s="68" t="s">
        <v>499</v>
      </c>
      <c r="BD32" s="72" t="s">
        <v>499</v>
      </c>
      <c r="BE32" s="66">
        <v>23</v>
      </c>
      <c r="BF32" s="67">
        <v>17</v>
      </c>
      <c r="BG32" s="67">
        <v>77</v>
      </c>
      <c r="BH32" s="68">
        <f t="shared" si="45"/>
        <v>3.347826086956522</v>
      </c>
      <c r="BI32" s="69">
        <f t="shared" si="46"/>
        <v>2.40625</v>
      </c>
      <c r="BJ32" s="67">
        <v>9</v>
      </c>
      <c r="BK32" s="70">
        <f t="shared" si="47"/>
        <v>0.39130434782608697</v>
      </c>
      <c r="BL32" s="70">
        <f t="shared" si="48"/>
        <v>0.71875</v>
      </c>
      <c r="BM32" s="71">
        <f t="shared" si="49"/>
        <v>32</v>
      </c>
      <c r="BN32" s="68" t="s">
        <v>499</v>
      </c>
      <c r="BO32" s="72" t="s">
        <v>499</v>
      </c>
      <c r="BP32" s="66">
        <v>0</v>
      </c>
      <c r="BQ32" s="67">
        <v>0</v>
      </c>
      <c r="BR32" s="67">
        <v>0</v>
      </c>
      <c r="BS32" s="68" t="str">
        <f t="shared" si="50"/>
        <v>-</v>
      </c>
      <c r="BT32" s="69" t="str">
        <f t="shared" si="51"/>
        <v>-</v>
      </c>
      <c r="BU32" s="67">
        <v>0</v>
      </c>
      <c r="BV32" s="70" t="str">
        <f t="shared" si="52"/>
        <v>-</v>
      </c>
      <c r="BW32" s="70" t="str">
        <f t="shared" si="53"/>
        <v>-</v>
      </c>
      <c r="BX32" s="71">
        <f t="shared" si="54"/>
        <v>0</v>
      </c>
      <c r="BY32" s="68" t="s">
        <v>499</v>
      </c>
      <c r="BZ32" s="72" t="s">
        <v>499</v>
      </c>
      <c r="CA32" s="66">
        <v>0</v>
      </c>
      <c r="CB32" s="67">
        <v>0</v>
      </c>
      <c r="CC32" s="67">
        <v>0</v>
      </c>
      <c r="CD32" s="68" t="str">
        <f t="shared" si="55"/>
        <v>-</v>
      </c>
      <c r="CE32" s="69" t="str">
        <f t="shared" si="56"/>
        <v>-</v>
      </c>
      <c r="CF32" s="67">
        <v>0</v>
      </c>
      <c r="CG32" s="70" t="str">
        <f t="shared" si="58"/>
        <v>-</v>
      </c>
      <c r="CH32" s="70" t="str">
        <f t="shared" si="59"/>
        <v>-</v>
      </c>
      <c r="CI32" s="71">
        <f t="shared" si="60"/>
        <v>0</v>
      </c>
      <c r="CJ32" s="68" t="s">
        <v>499</v>
      </c>
      <c r="CK32" s="72" t="s">
        <v>499</v>
      </c>
      <c r="CL32" s="66">
        <v>0</v>
      </c>
      <c r="CM32" s="67">
        <v>0</v>
      </c>
      <c r="CN32" s="67">
        <v>0</v>
      </c>
      <c r="CO32" s="68" t="str">
        <f t="shared" si="61"/>
        <v>-</v>
      </c>
      <c r="CP32" s="69" t="str">
        <f t="shared" si="62"/>
        <v>-</v>
      </c>
      <c r="CQ32" s="67">
        <v>0</v>
      </c>
      <c r="CR32" s="70" t="str">
        <f t="shared" si="63"/>
        <v>-</v>
      </c>
      <c r="CS32" s="70" t="str">
        <f t="shared" si="64"/>
        <v>-</v>
      </c>
      <c r="CT32" s="71">
        <f t="shared" si="65"/>
        <v>0</v>
      </c>
      <c r="CU32" s="68" t="s">
        <v>499</v>
      </c>
      <c r="CV32" s="72" t="s">
        <v>499</v>
      </c>
      <c r="CW32" s="66" t="s">
        <v>499</v>
      </c>
      <c r="CX32" s="67">
        <v>0</v>
      </c>
      <c r="CY32" s="67" t="s">
        <v>499</v>
      </c>
      <c r="CZ32" s="68" t="str">
        <f t="shared" si="67"/>
        <v>-</v>
      </c>
      <c r="DA32" s="69" t="str">
        <f t="shared" si="68"/>
        <v>-</v>
      </c>
      <c r="DB32" s="67" t="s">
        <v>499</v>
      </c>
      <c r="DC32" s="70" t="str">
        <f t="shared" si="69"/>
        <v>-</v>
      </c>
      <c r="DD32" s="70" t="str">
        <f t="shared" si="70"/>
        <v>-</v>
      </c>
      <c r="DE32" s="71" t="str">
        <f t="shared" si="71"/>
        <v>-</v>
      </c>
      <c r="DF32" s="68" t="s">
        <v>499</v>
      </c>
      <c r="DG32" s="72" t="s">
        <v>499</v>
      </c>
    </row>
    <row r="33" spans="1:111" ht="20.100000000000001" customHeight="1" x14ac:dyDescent="0.3">
      <c r="A33" s="63" t="s">
        <v>33</v>
      </c>
      <c r="B33" s="64" t="s">
        <v>36</v>
      </c>
      <c r="C33" s="65" t="s">
        <v>228</v>
      </c>
      <c r="D33" s="65" t="str">
        <f t="shared" si="79"/>
        <v>고려대 바이오의공학부</v>
      </c>
      <c r="E33" s="237" t="s">
        <v>337</v>
      </c>
      <c r="F33" s="237" t="str">
        <f t="shared" si="80"/>
        <v>고려대 바의공</v>
      </c>
      <c r="G33" s="66">
        <v>0</v>
      </c>
      <c r="H33" s="67">
        <v>0</v>
      </c>
      <c r="I33" s="68" t="str">
        <f t="shared" si="20"/>
        <v>-</v>
      </c>
      <c r="J33" s="69" t="str">
        <f t="shared" si="21"/>
        <v>-</v>
      </c>
      <c r="K33" s="67">
        <v>0</v>
      </c>
      <c r="L33" s="70" t="str">
        <f t="shared" si="22"/>
        <v>-</v>
      </c>
      <c r="M33" s="70" t="str">
        <f t="shared" si="23"/>
        <v>-</v>
      </c>
      <c r="N33" s="71">
        <f t="shared" si="24"/>
        <v>0</v>
      </c>
      <c r="O33" s="68" t="s">
        <v>499</v>
      </c>
      <c r="P33" s="72" t="s">
        <v>499</v>
      </c>
      <c r="Q33" s="66">
        <v>0</v>
      </c>
      <c r="R33" s="67">
        <v>0</v>
      </c>
      <c r="S33" s="68" t="str">
        <f t="shared" si="25"/>
        <v>-</v>
      </c>
      <c r="T33" s="69" t="str">
        <f t="shared" si="26"/>
        <v>-</v>
      </c>
      <c r="U33" s="67">
        <v>0</v>
      </c>
      <c r="V33" s="70" t="str">
        <f t="shared" si="27"/>
        <v>-</v>
      </c>
      <c r="W33" s="70" t="str">
        <f t="shared" si="28"/>
        <v>-</v>
      </c>
      <c r="X33" s="71">
        <f t="shared" si="29"/>
        <v>0</v>
      </c>
      <c r="Y33" s="68" t="s">
        <v>499</v>
      </c>
      <c r="Z33" s="72" t="s">
        <v>499</v>
      </c>
      <c r="AA33" s="66">
        <v>0</v>
      </c>
      <c r="AB33" s="67">
        <v>0</v>
      </c>
      <c r="AC33" s="68" t="str">
        <f t="shared" si="30"/>
        <v>-</v>
      </c>
      <c r="AD33" s="69" t="str">
        <f t="shared" si="31"/>
        <v>-</v>
      </c>
      <c r="AE33" s="67">
        <v>0</v>
      </c>
      <c r="AF33" s="70" t="str">
        <f t="shared" si="32"/>
        <v>-</v>
      </c>
      <c r="AG33" s="70" t="str">
        <f t="shared" si="33"/>
        <v>-</v>
      </c>
      <c r="AH33" s="71">
        <f t="shared" si="34"/>
        <v>0</v>
      </c>
      <c r="AI33" s="68" t="s">
        <v>499</v>
      </c>
      <c r="AJ33" s="72" t="s">
        <v>499</v>
      </c>
      <c r="AK33" s="66">
        <v>0</v>
      </c>
      <c r="AL33" s="67">
        <v>0</v>
      </c>
      <c r="AM33" s="68" t="str">
        <f t="shared" si="35"/>
        <v>-</v>
      </c>
      <c r="AN33" s="69" t="str">
        <f t="shared" si="36"/>
        <v>-</v>
      </c>
      <c r="AO33" s="67">
        <v>0</v>
      </c>
      <c r="AP33" s="70" t="str">
        <f t="shared" si="37"/>
        <v>-</v>
      </c>
      <c r="AQ33" s="70" t="str">
        <f t="shared" si="38"/>
        <v>-</v>
      </c>
      <c r="AR33" s="71">
        <f t="shared" si="39"/>
        <v>0</v>
      </c>
      <c r="AS33" s="68" t="s">
        <v>499</v>
      </c>
      <c r="AT33" s="72" t="s">
        <v>499</v>
      </c>
      <c r="AU33" s="66">
        <v>0</v>
      </c>
      <c r="AV33" s="67">
        <v>0</v>
      </c>
      <c r="AW33" s="68" t="str">
        <f t="shared" si="40"/>
        <v>-</v>
      </c>
      <c r="AX33" s="69" t="str">
        <f t="shared" si="41"/>
        <v>-</v>
      </c>
      <c r="AY33" s="67">
        <v>0</v>
      </c>
      <c r="AZ33" s="70" t="str">
        <f t="shared" si="42"/>
        <v>-</v>
      </c>
      <c r="BA33" s="70" t="str">
        <f t="shared" si="43"/>
        <v>-</v>
      </c>
      <c r="BB33" s="71">
        <f t="shared" si="44"/>
        <v>0</v>
      </c>
      <c r="BC33" s="68" t="s">
        <v>499</v>
      </c>
      <c r="BD33" s="72" t="s">
        <v>499</v>
      </c>
      <c r="BE33" s="66">
        <v>0</v>
      </c>
      <c r="BF33" s="67">
        <v>0</v>
      </c>
      <c r="BG33" s="67">
        <v>0</v>
      </c>
      <c r="BH33" s="68" t="str">
        <f t="shared" si="45"/>
        <v>-</v>
      </c>
      <c r="BI33" s="69" t="str">
        <f t="shared" si="46"/>
        <v>-</v>
      </c>
      <c r="BJ33" s="67">
        <v>0</v>
      </c>
      <c r="BK33" s="70" t="str">
        <f t="shared" si="47"/>
        <v>-</v>
      </c>
      <c r="BL33" s="70" t="str">
        <f t="shared" si="48"/>
        <v>-</v>
      </c>
      <c r="BM33" s="71">
        <f t="shared" si="49"/>
        <v>0</v>
      </c>
      <c r="BN33" s="68" t="s">
        <v>499</v>
      </c>
      <c r="BO33" s="72" t="s">
        <v>499</v>
      </c>
      <c r="BP33" s="66">
        <v>34</v>
      </c>
      <c r="BQ33" s="67">
        <v>34</v>
      </c>
      <c r="BR33" s="67">
        <v>163</v>
      </c>
      <c r="BS33" s="68">
        <f t="shared" si="50"/>
        <v>4.7941176470588234</v>
      </c>
      <c r="BT33" s="69">
        <f t="shared" si="51"/>
        <v>3.6222222222222222</v>
      </c>
      <c r="BU33" s="67">
        <v>11</v>
      </c>
      <c r="BV33" s="70">
        <f t="shared" si="52"/>
        <v>0.3235294117647059</v>
      </c>
      <c r="BW33" s="70">
        <f t="shared" si="53"/>
        <v>0.75555555555555554</v>
      </c>
      <c r="BX33" s="71">
        <f t="shared" si="54"/>
        <v>45</v>
      </c>
      <c r="BY33" s="68">
        <v>865.46</v>
      </c>
      <c r="BZ33" s="72">
        <v>3.2852970690452428</v>
      </c>
      <c r="CA33" s="66">
        <v>40</v>
      </c>
      <c r="CB33" s="67">
        <v>34</v>
      </c>
      <c r="CC33" s="67">
        <v>151</v>
      </c>
      <c r="CD33" s="68">
        <f t="shared" si="55"/>
        <v>3.7749999999999999</v>
      </c>
      <c r="CE33" s="69">
        <f t="shared" si="56"/>
        <v>2.435483870967742</v>
      </c>
      <c r="CF33" s="67">
        <v>22</v>
      </c>
      <c r="CG33" s="70">
        <f t="shared" si="58"/>
        <v>0.55000000000000004</v>
      </c>
      <c r="CH33" s="70">
        <f t="shared" si="59"/>
        <v>0.64516129032258063</v>
      </c>
      <c r="CI33" s="71">
        <f t="shared" si="60"/>
        <v>62</v>
      </c>
      <c r="CJ33" s="68">
        <v>569.71</v>
      </c>
      <c r="CK33" s="72">
        <v>3.7003658144460418</v>
      </c>
      <c r="CL33" s="66">
        <v>24</v>
      </c>
      <c r="CM33" s="67">
        <v>23</v>
      </c>
      <c r="CN33" s="67">
        <v>109</v>
      </c>
      <c r="CO33" s="68">
        <f t="shared" si="61"/>
        <v>4.541666666666667</v>
      </c>
      <c r="CP33" s="69">
        <f t="shared" si="62"/>
        <v>3.0277777777777777</v>
      </c>
      <c r="CQ33" s="67">
        <v>12</v>
      </c>
      <c r="CR33" s="70">
        <f t="shared" si="63"/>
        <v>0.5</v>
      </c>
      <c r="CS33" s="70">
        <f t="shared" si="64"/>
        <v>0.66666666666666663</v>
      </c>
      <c r="CT33" s="71">
        <f t="shared" si="65"/>
        <v>36</v>
      </c>
      <c r="CU33" s="68">
        <v>588.04333333333329</v>
      </c>
      <c r="CV33" s="72">
        <v>2.8074936827950738</v>
      </c>
      <c r="CW33" s="66" t="s">
        <v>499</v>
      </c>
      <c r="CX33" s="67">
        <v>12</v>
      </c>
      <c r="CY33" s="67" t="s">
        <v>499</v>
      </c>
      <c r="CZ33" s="68" t="str">
        <f t="shared" si="67"/>
        <v>-</v>
      </c>
      <c r="DA33" s="69" t="str">
        <f t="shared" si="68"/>
        <v>-</v>
      </c>
      <c r="DB33" s="67" t="s">
        <v>499</v>
      </c>
      <c r="DC33" s="70" t="str">
        <f t="shared" si="69"/>
        <v>-</v>
      </c>
      <c r="DD33" s="70" t="str">
        <f t="shared" si="70"/>
        <v>-</v>
      </c>
      <c r="DE33" s="71" t="str">
        <f t="shared" si="71"/>
        <v>-</v>
      </c>
      <c r="DF33" s="68" t="s">
        <v>499</v>
      </c>
      <c r="DG33" s="72" t="s">
        <v>499</v>
      </c>
    </row>
    <row r="34" spans="1:111" ht="20.100000000000001" customHeight="1" x14ac:dyDescent="0.3">
      <c r="A34" s="63" t="s">
        <v>33</v>
      </c>
      <c r="B34" s="64" t="s">
        <v>36</v>
      </c>
      <c r="C34" s="65" t="s">
        <v>268</v>
      </c>
      <c r="D34" s="65" t="str">
        <f t="shared" si="79"/>
        <v>고려대 바이오시스템의과학부</v>
      </c>
      <c r="E34" s="237" t="s">
        <v>338</v>
      </c>
      <c r="F34" s="237" t="str">
        <f t="shared" si="80"/>
        <v>고려대 바시의</v>
      </c>
      <c r="G34" s="66">
        <v>0</v>
      </c>
      <c r="H34" s="67">
        <v>0</v>
      </c>
      <c r="I34" s="68" t="str">
        <f t="shared" si="20"/>
        <v>-</v>
      </c>
      <c r="J34" s="69" t="str">
        <f t="shared" si="21"/>
        <v>-</v>
      </c>
      <c r="K34" s="67">
        <v>0</v>
      </c>
      <c r="L34" s="70" t="str">
        <f t="shared" si="22"/>
        <v>-</v>
      </c>
      <c r="M34" s="70" t="str">
        <f t="shared" si="23"/>
        <v>-</v>
      </c>
      <c r="N34" s="71">
        <f t="shared" si="24"/>
        <v>0</v>
      </c>
      <c r="O34" s="68" t="s">
        <v>499</v>
      </c>
      <c r="P34" s="72" t="s">
        <v>499</v>
      </c>
      <c r="Q34" s="66">
        <v>0</v>
      </c>
      <c r="R34" s="67">
        <v>0</v>
      </c>
      <c r="S34" s="68" t="str">
        <f t="shared" si="25"/>
        <v>-</v>
      </c>
      <c r="T34" s="69" t="str">
        <f t="shared" si="26"/>
        <v>-</v>
      </c>
      <c r="U34" s="67">
        <v>0</v>
      </c>
      <c r="V34" s="70" t="str">
        <f t="shared" si="27"/>
        <v>-</v>
      </c>
      <c r="W34" s="70" t="str">
        <f t="shared" si="28"/>
        <v>-</v>
      </c>
      <c r="X34" s="71">
        <f t="shared" si="29"/>
        <v>0</v>
      </c>
      <c r="Y34" s="68" t="s">
        <v>499</v>
      </c>
      <c r="Z34" s="72" t="s">
        <v>499</v>
      </c>
      <c r="AA34" s="66">
        <v>0</v>
      </c>
      <c r="AB34" s="67">
        <v>0</v>
      </c>
      <c r="AC34" s="68" t="str">
        <f t="shared" si="30"/>
        <v>-</v>
      </c>
      <c r="AD34" s="69" t="str">
        <f t="shared" si="31"/>
        <v>-</v>
      </c>
      <c r="AE34" s="67">
        <v>0</v>
      </c>
      <c r="AF34" s="70" t="str">
        <f t="shared" si="32"/>
        <v>-</v>
      </c>
      <c r="AG34" s="70" t="str">
        <f t="shared" si="33"/>
        <v>-</v>
      </c>
      <c r="AH34" s="71">
        <f t="shared" si="34"/>
        <v>0</v>
      </c>
      <c r="AI34" s="68" t="s">
        <v>499</v>
      </c>
      <c r="AJ34" s="72" t="s">
        <v>499</v>
      </c>
      <c r="AK34" s="66">
        <v>0</v>
      </c>
      <c r="AL34" s="67">
        <v>0</v>
      </c>
      <c r="AM34" s="68" t="str">
        <f t="shared" si="35"/>
        <v>-</v>
      </c>
      <c r="AN34" s="69" t="str">
        <f t="shared" si="36"/>
        <v>-</v>
      </c>
      <c r="AO34" s="67">
        <v>0</v>
      </c>
      <c r="AP34" s="70" t="str">
        <f t="shared" si="37"/>
        <v>-</v>
      </c>
      <c r="AQ34" s="70" t="str">
        <f t="shared" si="38"/>
        <v>-</v>
      </c>
      <c r="AR34" s="71">
        <f t="shared" si="39"/>
        <v>0</v>
      </c>
      <c r="AS34" s="68" t="s">
        <v>499</v>
      </c>
      <c r="AT34" s="72" t="s">
        <v>499</v>
      </c>
      <c r="AU34" s="66">
        <v>0</v>
      </c>
      <c r="AV34" s="67">
        <v>0</v>
      </c>
      <c r="AW34" s="68" t="str">
        <f t="shared" si="40"/>
        <v>-</v>
      </c>
      <c r="AX34" s="69" t="str">
        <f t="shared" si="41"/>
        <v>-</v>
      </c>
      <c r="AY34" s="67">
        <v>0</v>
      </c>
      <c r="AZ34" s="70" t="str">
        <f t="shared" si="42"/>
        <v>-</v>
      </c>
      <c r="BA34" s="70" t="str">
        <f t="shared" si="43"/>
        <v>-</v>
      </c>
      <c r="BB34" s="71">
        <f t="shared" si="44"/>
        <v>0</v>
      </c>
      <c r="BC34" s="68" t="s">
        <v>499</v>
      </c>
      <c r="BD34" s="72" t="s">
        <v>499</v>
      </c>
      <c r="BE34" s="66">
        <v>0</v>
      </c>
      <c r="BF34" s="67">
        <v>0</v>
      </c>
      <c r="BG34" s="67">
        <v>0</v>
      </c>
      <c r="BH34" s="68" t="str">
        <f t="shared" si="45"/>
        <v>-</v>
      </c>
      <c r="BI34" s="69" t="str">
        <f t="shared" si="46"/>
        <v>-</v>
      </c>
      <c r="BJ34" s="67">
        <v>0</v>
      </c>
      <c r="BK34" s="70" t="str">
        <f t="shared" si="47"/>
        <v>-</v>
      </c>
      <c r="BL34" s="70" t="str">
        <f t="shared" si="48"/>
        <v>-</v>
      </c>
      <c r="BM34" s="71">
        <f t="shared" si="49"/>
        <v>0</v>
      </c>
      <c r="BN34" s="68" t="s">
        <v>499</v>
      </c>
      <c r="BO34" s="72" t="s">
        <v>499</v>
      </c>
      <c r="BP34" s="66">
        <v>35</v>
      </c>
      <c r="BQ34" s="67">
        <v>34</v>
      </c>
      <c r="BR34" s="67">
        <v>181</v>
      </c>
      <c r="BS34" s="68">
        <f t="shared" si="50"/>
        <v>5.1714285714285717</v>
      </c>
      <c r="BT34" s="69">
        <f t="shared" si="51"/>
        <v>3.4807692307692308</v>
      </c>
      <c r="BU34" s="67">
        <v>17</v>
      </c>
      <c r="BV34" s="70">
        <f t="shared" si="52"/>
        <v>0.48571428571428571</v>
      </c>
      <c r="BW34" s="70">
        <f t="shared" si="53"/>
        <v>0.67307692307692313</v>
      </c>
      <c r="BX34" s="71">
        <f t="shared" si="54"/>
        <v>52</v>
      </c>
      <c r="BY34" s="68">
        <v>862.7</v>
      </c>
      <c r="BZ34" s="72">
        <v>3.9139175820884913</v>
      </c>
      <c r="CA34" s="66">
        <v>37</v>
      </c>
      <c r="CB34" s="67">
        <v>34</v>
      </c>
      <c r="CC34" s="67">
        <v>156</v>
      </c>
      <c r="CD34" s="68">
        <f t="shared" si="55"/>
        <v>4.2162162162162158</v>
      </c>
      <c r="CE34" s="69">
        <f t="shared" si="56"/>
        <v>2.9433962264150941</v>
      </c>
      <c r="CF34" s="67">
        <v>16</v>
      </c>
      <c r="CG34" s="70">
        <f t="shared" si="58"/>
        <v>0.43243243243243246</v>
      </c>
      <c r="CH34" s="70">
        <f t="shared" si="59"/>
        <v>0.69811320754716977</v>
      </c>
      <c r="CI34" s="71">
        <f t="shared" si="60"/>
        <v>53</v>
      </c>
      <c r="CJ34" s="68">
        <v>569.87</v>
      </c>
      <c r="CK34" s="72">
        <v>3.630698609097569</v>
      </c>
      <c r="CL34" s="66">
        <v>25</v>
      </c>
      <c r="CM34" s="67">
        <v>25</v>
      </c>
      <c r="CN34" s="67">
        <v>115</v>
      </c>
      <c r="CO34" s="68">
        <f t="shared" si="61"/>
        <v>4.5999999999999996</v>
      </c>
      <c r="CP34" s="69">
        <f t="shared" si="62"/>
        <v>3.4848484848484849</v>
      </c>
      <c r="CQ34" s="67">
        <v>8</v>
      </c>
      <c r="CR34" s="70">
        <f t="shared" si="63"/>
        <v>0.32</v>
      </c>
      <c r="CS34" s="70">
        <f t="shared" si="64"/>
        <v>0.75757575757575757</v>
      </c>
      <c r="CT34" s="71">
        <f t="shared" si="65"/>
        <v>33</v>
      </c>
      <c r="CU34" s="68">
        <v>586.42333333333329</v>
      </c>
      <c r="CV34" s="72">
        <v>3.1892387026141185</v>
      </c>
      <c r="CW34" s="66" t="s">
        <v>499</v>
      </c>
      <c r="CX34" s="67">
        <v>13</v>
      </c>
      <c r="CY34" s="67" t="s">
        <v>499</v>
      </c>
      <c r="CZ34" s="68" t="str">
        <f t="shared" si="67"/>
        <v>-</v>
      </c>
      <c r="DA34" s="69" t="str">
        <f t="shared" si="68"/>
        <v>-</v>
      </c>
      <c r="DB34" s="67" t="s">
        <v>499</v>
      </c>
      <c r="DC34" s="70" t="str">
        <f t="shared" si="69"/>
        <v>-</v>
      </c>
      <c r="DD34" s="70" t="str">
        <f t="shared" si="70"/>
        <v>-</v>
      </c>
      <c r="DE34" s="71" t="str">
        <f t="shared" si="71"/>
        <v>-</v>
      </c>
      <c r="DF34" s="68" t="s">
        <v>499</v>
      </c>
      <c r="DG34" s="72" t="s">
        <v>499</v>
      </c>
    </row>
    <row r="35" spans="1:111" ht="20.100000000000001" customHeight="1" x14ac:dyDescent="0.3">
      <c r="A35" s="73" t="s">
        <v>33</v>
      </c>
      <c r="B35" s="74" t="s">
        <v>36</v>
      </c>
      <c r="C35" s="75" t="s">
        <v>269</v>
      </c>
      <c r="D35" s="75" t="str">
        <f t="shared" si="79"/>
        <v>고려대 보건환경융합과학부</v>
      </c>
      <c r="E35" s="238" t="s">
        <v>436</v>
      </c>
      <c r="F35" s="238" t="str">
        <f t="shared" si="80"/>
        <v>고려대 보건융합</v>
      </c>
      <c r="G35" s="76">
        <v>0</v>
      </c>
      <c r="H35" s="77">
        <v>0</v>
      </c>
      <c r="I35" s="78" t="str">
        <f t="shared" si="20"/>
        <v>-</v>
      </c>
      <c r="J35" s="79" t="str">
        <f t="shared" si="21"/>
        <v>-</v>
      </c>
      <c r="K35" s="67">
        <v>0</v>
      </c>
      <c r="L35" s="80" t="str">
        <f t="shared" si="22"/>
        <v>-</v>
      </c>
      <c r="M35" s="80" t="str">
        <f t="shared" si="23"/>
        <v>-</v>
      </c>
      <c r="N35" s="81">
        <f t="shared" si="24"/>
        <v>0</v>
      </c>
      <c r="O35" s="78" t="s">
        <v>499</v>
      </c>
      <c r="P35" s="82" t="s">
        <v>499</v>
      </c>
      <c r="Q35" s="76">
        <v>0</v>
      </c>
      <c r="R35" s="77">
        <v>0</v>
      </c>
      <c r="S35" s="78" t="str">
        <f t="shared" si="25"/>
        <v>-</v>
      </c>
      <c r="T35" s="79" t="str">
        <f t="shared" si="26"/>
        <v>-</v>
      </c>
      <c r="U35" s="67">
        <v>0</v>
      </c>
      <c r="V35" s="80" t="str">
        <f t="shared" si="27"/>
        <v>-</v>
      </c>
      <c r="W35" s="80" t="str">
        <f t="shared" si="28"/>
        <v>-</v>
      </c>
      <c r="X35" s="81">
        <f t="shared" si="29"/>
        <v>0</v>
      </c>
      <c r="Y35" s="78" t="s">
        <v>499</v>
      </c>
      <c r="Z35" s="82" t="s">
        <v>499</v>
      </c>
      <c r="AA35" s="76">
        <v>0</v>
      </c>
      <c r="AB35" s="77">
        <v>0</v>
      </c>
      <c r="AC35" s="78" t="str">
        <f t="shared" si="30"/>
        <v>-</v>
      </c>
      <c r="AD35" s="79" t="str">
        <f t="shared" si="31"/>
        <v>-</v>
      </c>
      <c r="AE35" s="67">
        <v>0</v>
      </c>
      <c r="AF35" s="80" t="str">
        <f t="shared" si="32"/>
        <v>-</v>
      </c>
      <c r="AG35" s="80" t="str">
        <f t="shared" si="33"/>
        <v>-</v>
      </c>
      <c r="AH35" s="81">
        <f t="shared" si="34"/>
        <v>0</v>
      </c>
      <c r="AI35" s="78" t="s">
        <v>499</v>
      </c>
      <c r="AJ35" s="82" t="s">
        <v>499</v>
      </c>
      <c r="AK35" s="76">
        <v>0</v>
      </c>
      <c r="AL35" s="77">
        <v>0</v>
      </c>
      <c r="AM35" s="78" t="str">
        <f t="shared" si="35"/>
        <v>-</v>
      </c>
      <c r="AN35" s="79" t="str">
        <f t="shared" si="36"/>
        <v>-</v>
      </c>
      <c r="AO35" s="67">
        <v>0</v>
      </c>
      <c r="AP35" s="80" t="str">
        <f t="shared" si="37"/>
        <v>-</v>
      </c>
      <c r="AQ35" s="80" t="str">
        <f t="shared" si="38"/>
        <v>-</v>
      </c>
      <c r="AR35" s="81">
        <f t="shared" si="39"/>
        <v>0</v>
      </c>
      <c r="AS35" s="78" t="s">
        <v>499</v>
      </c>
      <c r="AT35" s="82" t="s">
        <v>499</v>
      </c>
      <c r="AU35" s="76">
        <v>0</v>
      </c>
      <c r="AV35" s="77">
        <v>0</v>
      </c>
      <c r="AW35" s="78" t="str">
        <f t="shared" si="40"/>
        <v>-</v>
      </c>
      <c r="AX35" s="79" t="str">
        <f t="shared" si="41"/>
        <v>-</v>
      </c>
      <c r="AY35" s="67">
        <v>0</v>
      </c>
      <c r="AZ35" s="80" t="str">
        <f t="shared" si="42"/>
        <v>-</v>
      </c>
      <c r="BA35" s="80" t="str">
        <f t="shared" si="43"/>
        <v>-</v>
      </c>
      <c r="BB35" s="81">
        <f t="shared" si="44"/>
        <v>0</v>
      </c>
      <c r="BC35" s="78" t="s">
        <v>499</v>
      </c>
      <c r="BD35" s="82" t="s">
        <v>499</v>
      </c>
      <c r="BE35" s="76">
        <v>0</v>
      </c>
      <c r="BF35" s="77">
        <v>0</v>
      </c>
      <c r="BG35" s="77">
        <v>0</v>
      </c>
      <c r="BH35" s="78" t="str">
        <f t="shared" si="45"/>
        <v>-</v>
      </c>
      <c r="BI35" s="79" t="str">
        <f t="shared" si="46"/>
        <v>-</v>
      </c>
      <c r="BJ35" s="67">
        <v>0</v>
      </c>
      <c r="BK35" s="80" t="str">
        <f t="shared" si="47"/>
        <v>-</v>
      </c>
      <c r="BL35" s="80" t="str">
        <f t="shared" si="48"/>
        <v>-</v>
      </c>
      <c r="BM35" s="81">
        <f t="shared" si="49"/>
        <v>0</v>
      </c>
      <c r="BN35" s="78" t="s">
        <v>499</v>
      </c>
      <c r="BO35" s="82" t="s">
        <v>499</v>
      </c>
      <c r="BP35" s="76">
        <v>61</v>
      </c>
      <c r="BQ35" s="77">
        <v>62</v>
      </c>
      <c r="BR35" s="77">
        <v>313</v>
      </c>
      <c r="BS35" s="78">
        <f t="shared" si="50"/>
        <v>5.1311475409836067</v>
      </c>
      <c r="BT35" s="79">
        <f t="shared" si="51"/>
        <v>4.2297297297297298</v>
      </c>
      <c r="BU35" s="67">
        <v>13</v>
      </c>
      <c r="BV35" s="80">
        <f t="shared" si="52"/>
        <v>0.21311475409836064</v>
      </c>
      <c r="BW35" s="80">
        <f t="shared" si="53"/>
        <v>0.82432432432432434</v>
      </c>
      <c r="BX35" s="81">
        <f t="shared" si="54"/>
        <v>74</v>
      </c>
      <c r="BY35" s="78">
        <v>858.11</v>
      </c>
      <c r="BZ35" s="82">
        <v>4.9865804270739824</v>
      </c>
      <c r="CA35" s="76">
        <v>66</v>
      </c>
      <c r="CB35" s="77">
        <v>62</v>
      </c>
      <c r="CC35" s="77">
        <v>299</v>
      </c>
      <c r="CD35" s="78">
        <f t="shared" si="55"/>
        <v>4.5303030303030303</v>
      </c>
      <c r="CE35" s="79">
        <f t="shared" si="56"/>
        <v>3.9342105263157894</v>
      </c>
      <c r="CF35" s="67">
        <v>10</v>
      </c>
      <c r="CG35" s="80">
        <f t="shared" si="58"/>
        <v>0.15151515151515152</v>
      </c>
      <c r="CH35" s="80">
        <f t="shared" si="59"/>
        <v>0.86842105263157898</v>
      </c>
      <c r="CI35" s="81">
        <f t="shared" si="60"/>
        <v>76</v>
      </c>
      <c r="CJ35" s="78">
        <v>568.4</v>
      </c>
      <c r="CK35" s="82">
        <v>4.1284387265276621</v>
      </c>
      <c r="CL35" s="76">
        <v>44</v>
      </c>
      <c r="CM35" s="77">
        <v>42</v>
      </c>
      <c r="CN35" s="77">
        <v>189</v>
      </c>
      <c r="CO35" s="78">
        <f t="shared" si="61"/>
        <v>4.2954545454545459</v>
      </c>
      <c r="CP35" s="79">
        <f t="shared" si="62"/>
        <v>3.0483870967741935</v>
      </c>
      <c r="CQ35" s="67">
        <v>18</v>
      </c>
      <c r="CR35" s="80">
        <f t="shared" si="63"/>
        <v>0.40909090909090912</v>
      </c>
      <c r="CS35" s="80">
        <f t="shared" si="64"/>
        <v>0.70967741935483875</v>
      </c>
      <c r="CT35" s="81">
        <f t="shared" si="65"/>
        <v>62</v>
      </c>
      <c r="CU35" s="78">
        <v>583.72333333333324</v>
      </c>
      <c r="CV35" s="82">
        <v>3.923014549735155</v>
      </c>
      <c r="CW35" s="76" t="s">
        <v>499</v>
      </c>
      <c r="CX35" s="77">
        <v>22</v>
      </c>
      <c r="CY35" s="77" t="s">
        <v>499</v>
      </c>
      <c r="CZ35" s="78" t="str">
        <f t="shared" si="67"/>
        <v>-</v>
      </c>
      <c r="DA35" s="79" t="str">
        <f t="shared" si="68"/>
        <v>-</v>
      </c>
      <c r="DB35" s="67" t="s">
        <v>499</v>
      </c>
      <c r="DC35" s="80" t="str">
        <f t="shared" si="69"/>
        <v>-</v>
      </c>
      <c r="DD35" s="80" t="str">
        <f t="shared" si="70"/>
        <v>-</v>
      </c>
      <c r="DE35" s="81" t="str">
        <f t="shared" si="71"/>
        <v>-</v>
      </c>
      <c r="DF35" s="78" t="s">
        <v>499</v>
      </c>
      <c r="DG35" s="82" t="s">
        <v>499</v>
      </c>
    </row>
    <row r="36" spans="1:111" ht="20.100000000000001" customHeight="1" x14ac:dyDescent="0.3">
      <c r="A36" s="43" t="s">
        <v>33</v>
      </c>
      <c r="B36" s="44" t="s">
        <v>36</v>
      </c>
      <c r="C36" s="45" t="s">
        <v>145</v>
      </c>
      <c r="D36" s="45" t="str">
        <f t="shared" si="79"/>
        <v>고려대 산업경영공학부</v>
      </c>
      <c r="E36" s="235" t="s">
        <v>358</v>
      </c>
      <c r="F36" s="235" t="str">
        <f t="shared" si="80"/>
        <v>고려대 산업공</v>
      </c>
      <c r="G36" s="46">
        <v>24</v>
      </c>
      <c r="H36" s="47">
        <v>85</v>
      </c>
      <c r="I36" s="48">
        <f t="shared" si="20"/>
        <v>3.5416666666666665</v>
      </c>
      <c r="J36" s="49">
        <f t="shared" si="21"/>
        <v>2.3611111111111112</v>
      </c>
      <c r="K36" s="47">
        <v>12</v>
      </c>
      <c r="L36" s="50">
        <f t="shared" si="22"/>
        <v>0.5</v>
      </c>
      <c r="M36" s="50">
        <f t="shared" si="23"/>
        <v>0.66666666666666663</v>
      </c>
      <c r="N36" s="51">
        <f t="shared" si="24"/>
        <v>36</v>
      </c>
      <c r="O36" s="48" t="s">
        <v>499</v>
      </c>
      <c r="P36" s="52" t="s">
        <v>499</v>
      </c>
      <c r="Q36" s="46">
        <v>24</v>
      </c>
      <c r="R36" s="47">
        <v>77</v>
      </c>
      <c r="S36" s="48">
        <f t="shared" si="25"/>
        <v>3.2083333333333335</v>
      </c>
      <c r="T36" s="49">
        <f t="shared" si="26"/>
        <v>2.6551724137931036</v>
      </c>
      <c r="U36" s="47">
        <v>5</v>
      </c>
      <c r="V36" s="50">
        <f t="shared" si="27"/>
        <v>0.20833333333333334</v>
      </c>
      <c r="W36" s="50">
        <f t="shared" si="28"/>
        <v>0.82758620689655171</v>
      </c>
      <c r="X36" s="51">
        <f t="shared" si="29"/>
        <v>29</v>
      </c>
      <c r="Y36" s="48" t="s">
        <v>499</v>
      </c>
      <c r="Z36" s="52" t="s">
        <v>499</v>
      </c>
      <c r="AA36" s="46">
        <v>26</v>
      </c>
      <c r="AB36" s="47">
        <v>80</v>
      </c>
      <c r="AC36" s="48">
        <f t="shared" si="30"/>
        <v>3.0769230769230771</v>
      </c>
      <c r="AD36" s="49">
        <f t="shared" si="31"/>
        <v>2.7586206896551726</v>
      </c>
      <c r="AE36" s="47">
        <v>3</v>
      </c>
      <c r="AF36" s="50">
        <f t="shared" si="32"/>
        <v>0.11538461538461539</v>
      </c>
      <c r="AG36" s="50">
        <f t="shared" si="33"/>
        <v>0.89655172413793105</v>
      </c>
      <c r="AH36" s="51">
        <f t="shared" si="34"/>
        <v>29</v>
      </c>
      <c r="AI36" s="48">
        <v>451.62</v>
      </c>
      <c r="AJ36" s="52">
        <v>3.7344661654135121</v>
      </c>
      <c r="AK36" s="46">
        <v>13</v>
      </c>
      <c r="AL36" s="47">
        <v>55</v>
      </c>
      <c r="AM36" s="48">
        <f t="shared" si="35"/>
        <v>4.2307692307692308</v>
      </c>
      <c r="AN36" s="49">
        <f t="shared" si="36"/>
        <v>2.8947368421052633</v>
      </c>
      <c r="AO36" s="47">
        <v>6</v>
      </c>
      <c r="AP36" s="50">
        <f t="shared" si="37"/>
        <v>0.46153846153846156</v>
      </c>
      <c r="AQ36" s="50">
        <f t="shared" si="38"/>
        <v>0.68421052631578949</v>
      </c>
      <c r="AR36" s="51">
        <f t="shared" si="39"/>
        <v>19</v>
      </c>
      <c r="AS36" s="48">
        <v>477.9</v>
      </c>
      <c r="AT36" s="52">
        <v>2.4678048780487805</v>
      </c>
      <c r="AU36" s="46">
        <v>14</v>
      </c>
      <c r="AV36" s="47">
        <v>48</v>
      </c>
      <c r="AW36" s="48">
        <f t="shared" si="40"/>
        <v>3.4285714285714284</v>
      </c>
      <c r="AX36" s="49">
        <f t="shared" si="41"/>
        <v>3.4285714285714284</v>
      </c>
      <c r="AY36" s="47">
        <v>0</v>
      </c>
      <c r="AZ36" s="50">
        <f t="shared" si="42"/>
        <v>0</v>
      </c>
      <c r="BA36" s="50">
        <f t="shared" si="43"/>
        <v>1</v>
      </c>
      <c r="BB36" s="51">
        <f t="shared" si="44"/>
        <v>14</v>
      </c>
      <c r="BC36" s="48" t="s">
        <v>499</v>
      </c>
      <c r="BD36" s="52">
        <v>1.8928</v>
      </c>
      <c r="BE36" s="46">
        <v>15</v>
      </c>
      <c r="BF36" s="47">
        <v>10</v>
      </c>
      <c r="BG36" s="47">
        <v>58</v>
      </c>
      <c r="BH36" s="48">
        <f t="shared" si="45"/>
        <v>3.8666666666666667</v>
      </c>
      <c r="BI36" s="49">
        <f t="shared" si="46"/>
        <v>2.9</v>
      </c>
      <c r="BJ36" s="47">
        <v>5</v>
      </c>
      <c r="BK36" s="50">
        <f t="shared" si="47"/>
        <v>0.33333333333333331</v>
      </c>
      <c r="BL36" s="50">
        <f t="shared" si="48"/>
        <v>0.75</v>
      </c>
      <c r="BM36" s="51">
        <f t="shared" si="49"/>
        <v>20</v>
      </c>
      <c r="BN36" s="48" t="s">
        <v>499</v>
      </c>
      <c r="BO36" s="52" t="s">
        <v>499</v>
      </c>
      <c r="BP36" s="46">
        <v>15</v>
      </c>
      <c r="BQ36" s="47">
        <v>9</v>
      </c>
      <c r="BR36" s="47">
        <v>83</v>
      </c>
      <c r="BS36" s="48">
        <f t="shared" si="50"/>
        <v>5.5333333333333332</v>
      </c>
      <c r="BT36" s="49">
        <f t="shared" si="51"/>
        <v>4.882352941176471</v>
      </c>
      <c r="BU36" s="47">
        <v>2</v>
      </c>
      <c r="BV36" s="50">
        <f t="shared" si="52"/>
        <v>0.13333333333333333</v>
      </c>
      <c r="BW36" s="50">
        <f t="shared" si="53"/>
        <v>0.88235294117647056</v>
      </c>
      <c r="BX36" s="51">
        <f t="shared" si="54"/>
        <v>17</v>
      </c>
      <c r="BY36" s="48">
        <v>869.54</v>
      </c>
      <c r="BZ36" s="52">
        <v>2.5376125425841538</v>
      </c>
      <c r="CA36" s="46">
        <v>11</v>
      </c>
      <c r="CB36" s="47">
        <v>9</v>
      </c>
      <c r="CC36" s="47">
        <v>47</v>
      </c>
      <c r="CD36" s="48">
        <f t="shared" si="55"/>
        <v>4.2727272727272725</v>
      </c>
      <c r="CE36" s="49">
        <f t="shared" si="56"/>
        <v>2.4736842105263159</v>
      </c>
      <c r="CF36" s="47">
        <v>8</v>
      </c>
      <c r="CG36" s="50">
        <f t="shared" si="58"/>
        <v>0.72727272727272729</v>
      </c>
      <c r="CH36" s="50">
        <f t="shared" si="59"/>
        <v>0.57894736842105265</v>
      </c>
      <c r="CI36" s="51">
        <f t="shared" si="60"/>
        <v>19</v>
      </c>
      <c r="CJ36" s="48">
        <v>559.20000000000005</v>
      </c>
      <c r="CK36" s="52">
        <v>8.076263957005553</v>
      </c>
      <c r="CL36" s="46">
        <v>11</v>
      </c>
      <c r="CM36" s="47">
        <v>10</v>
      </c>
      <c r="CN36" s="47">
        <v>45</v>
      </c>
      <c r="CO36" s="48">
        <f t="shared" si="61"/>
        <v>4.0909090909090908</v>
      </c>
      <c r="CP36" s="49">
        <f t="shared" si="62"/>
        <v>2.8125</v>
      </c>
      <c r="CQ36" s="47">
        <v>5</v>
      </c>
      <c r="CR36" s="50">
        <f t="shared" si="63"/>
        <v>0.45454545454545453</v>
      </c>
      <c r="CS36" s="50">
        <f t="shared" si="64"/>
        <v>0.6875</v>
      </c>
      <c r="CT36" s="51">
        <f t="shared" si="65"/>
        <v>16</v>
      </c>
      <c r="CU36" s="48">
        <v>587.98333333333335</v>
      </c>
      <c r="CV36" s="52">
        <v>2.8074936827950738</v>
      </c>
      <c r="CW36" s="46" t="s">
        <v>499</v>
      </c>
      <c r="CX36" s="47">
        <v>4</v>
      </c>
      <c r="CY36" s="47" t="s">
        <v>499</v>
      </c>
      <c r="CZ36" s="48" t="str">
        <f t="shared" si="67"/>
        <v>-</v>
      </c>
      <c r="DA36" s="49" t="str">
        <f t="shared" si="68"/>
        <v>-</v>
      </c>
      <c r="DB36" s="47" t="s">
        <v>499</v>
      </c>
      <c r="DC36" s="50" t="str">
        <f t="shared" si="69"/>
        <v>-</v>
      </c>
      <c r="DD36" s="50" t="str">
        <f t="shared" si="70"/>
        <v>-</v>
      </c>
      <c r="DE36" s="51" t="str">
        <f t="shared" si="71"/>
        <v>-</v>
      </c>
      <c r="DF36" s="48" t="s">
        <v>499</v>
      </c>
      <c r="DG36" s="52" t="s">
        <v>499</v>
      </c>
    </row>
    <row r="37" spans="1:111" ht="20.100000000000001" customHeight="1" x14ac:dyDescent="0.3">
      <c r="A37" s="63" t="s">
        <v>33</v>
      </c>
      <c r="B37" s="64" t="s">
        <v>36</v>
      </c>
      <c r="C37" s="65" t="s">
        <v>279</v>
      </c>
      <c r="D37" s="65" t="str">
        <f t="shared" si="79"/>
        <v>고려대 생명과학계열학부</v>
      </c>
      <c r="E37" s="237" t="s">
        <v>370</v>
      </c>
      <c r="F37" s="237" t="str">
        <f t="shared" si="80"/>
        <v>고려대 생명학부</v>
      </c>
      <c r="G37" s="66">
        <v>152</v>
      </c>
      <c r="H37" s="67">
        <v>467</v>
      </c>
      <c r="I37" s="68">
        <f t="shared" si="20"/>
        <v>3.0723684210526314</v>
      </c>
      <c r="J37" s="69">
        <f t="shared" si="21"/>
        <v>1.9621848739495797</v>
      </c>
      <c r="K37" s="67">
        <v>86</v>
      </c>
      <c r="L37" s="70">
        <f t="shared" si="22"/>
        <v>0.56578947368421051</v>
      </c>
      <c r="M37" s="70">
        <f t="shared" si="23"/>
        <v>0.6386554621848739</v>
      </c>
      <c r="N37" s="71">
        <f t="shared" si="24"/>
        <v>238</v>
      </c>
      <c r="O37" s="68" t="s">
        <v>499</v>
      </c>
      <c r="P37" s="72" t="s">
        <v>499</v>
      </c>
      <c r="Q37" s="66">
        <v>116</v>
      </c>
      <c r="R37" s="67">
        <v>515</v>
      </c>
      <c r="S37" s="68">
        <f t="shared" si="25"/>
        <v>4.4396551724137927</v>
      </c>
      <c r="T37" s="69">
        <f t="shared" si="26"/>
        <v>2.9597701149425286</v>
      </c>
      <c r="U37" s="67">
        <v>58</v>
      </c>
      <c r="V37" s="70">
        <f t="shared" si="27"/>
        <v>0.5</v>
      </c>
      <c r="W37" s="70">
        <f t="shared" si="28"/>
        <v>0.66666666666666663</v>
      </c>
      <c r="X37" s="71">
        <f t="shared" si="29"/>
        <v>174</v>
      </c>
      <c r="Y37" s="68" t="s">
        <v>499</v>
      </c>
      <c r="Z37" s="72" t="s">
        <v>499</v>
      </c>
      <c r="AA37" s="66">
        <v>113</v>
      </c>
      <c r="AB37" s="67">
        <v>364</v>
      </c>
      <c r="AC37" s="68">
        <f t="shared" si="30"/>
        <v>3.2212389380530975</v>
      </c>
      <c r="AD37" s="69">
        <f t="shared" si="31"/>
        <v>2.4594594594594597</v>
      </c>
      <c r="AE37" s="67">
        <v>35</v>
      </c>
      <c r="AF37" s="70">
        <f t="shared" si="32"/>
        <v>0.30973451327433627</v>
      </c>
      <c r="AG37" s="70">
        <f t="shared" si="33"/>
        <v>0.76351351351351349</v>
      </c>
      <c r="AH37" s="71">
        <f t="shared" si="34"/>
        <v>148</v>
      </c>
      <c r="AI37" s="68">
        <v>448.6</v>
      </c>
      <c r="AJ37" s="72" t="s">
        <v>499</v>
      </c>
      <c r="AK37" s="66">
        <v>69</v>
      </c>
      <c r="AL37" s="67">
        <v>328</v>
      </c>
      <c r="AM37" s="68">
        <f t="shared" si="35"/>
        <v>4.7536231884057969</v>
      </c>
      <c r="AN37" s="69">
        <f t="shared" si="36"/>
        <v>3.0091743119266057</v>
      </c>
      <c r="AO37" s="67">
        <v>40</v>
      </c>
      <c r="AP37" s="70">
        <f t="shared" si="37"/>
        <v>0.57971014492753625</v>
      </c>
      <c r="AQ37" s="70">
        <f t="shared" si="38"/>
        <v>0.6330275229357798</v>
      </c>
      <c r="AR37" s="71">
        <f t="shared" si="39"/>
        <v>109</v>
      </c>
      <c r="AS37" s="68">
        <v>476.3</v>
      </c>
      <c r="AT37" s="72">
        <v>3.083649289099526</v>
      </c>
      <c r="AU37" s="66">
        <v>0</v>
      </c>
      <c r="AV37" s="67">
        <v>0</v>
      </c>
      <c r="AW37" s="68" t="str">
        <f t="shared" si="40"/>
        <v>-</v>
      </c>
      <c r="AX37" s="69" t="str">
        <f t="shared" si="41"/>
        <v>-</v>
      </c>
      <c r="AY37" s="67">
        <v>0</v>
      </c>
      <c r="AZ37" s="70" t="str">
        <f t="shared" si="42"/>
        <v>-</v>
      </c>
      <c r="BA37" s="70" t="str">
        <f t="shared" si="43"/>
        <v>-</v>
      </c>
      <c r="BB37" s="71">
        <f t="shared" si="44"/>
        <v>0</v>
      </c>
      <c r="BC37" s="68" t="s">
        <v>499</v>
      </c>
      <c r="BD37" s="72" t="s">
        <v>499</v>
      </c>
      <c r="BE37" s="66">
        <v>0</v>
      </c>
      <c r="BF37" s="67">
        <v>0</v>
      </c>
      <c r="BG37" s="67">
        <v>0</v>
      </c>
      <c r="BH37" s="68" t="str">
        <f t="shared" si="45"/>
        <v>-</v>
      </c>
      <c r="BI37" s="69" t="str">
        <f t="shared" si="46"/>
        <v>-</v>
      </c>
      <c r="BJ37" s="67">
        <v>0</v>
      </c>
      <c r="BK37" s="70" t="str">
        <f t="shared" si="47"/>
        <v>-</v>
      </c>
      <c r="BL37" s="70" t="str">
        <f t="shared" si="48"/>
        <v>-</v>
      </c>
      <c r="BM37" s="71">
        <f t="shared" si="49"/>
        <v>0</v>
      </c>
      <c r="BN37" s="68" t="s">
        <v>499</v>
      </c>
      <c r="BO37" s="72" t="s">
        <v>499</v>
      </c>
      <c r="BP37" s="66">
        <v>0</v>
      </c>
      <c r="BQ37" s="67">
        <v>0</v>
      </c>
      <c r="BR37" s="67">
        <v>0</v>
      </c>
      <c r="BS37" s="68" t="str">
        <f t="shared" si="50"/>
        <v>-</v>
      </c>
      <c r="BT37" s="69" t="str">
        <f t="shared" si="51"/>
        <v>-</v>
      </c>
      <c r="BU37" s="67">
        <v>0</v>
      </c>
      <c r="BV37" s="70" t="str">
        <f t="shared" si="52"/>
        <v>-</v>
      </c>
      <c r="BW37" s="70" t="str">
        <f t="shared" si="53"/>
        <v>-</v>
      </c>
      <c r="BX37" s="71">
        <f t="shared" si="54"/>
        <v>0</v>
      </c>
      <c r="BY37" s="68" t="s">
        <v>499</v>
      </c>
      <c r="BZ37" s="72" t="s">
        <v>499</v>
      </c>
      <c r="CA37" s="66">
        <v>0</v>
      </c>
      <c r="CB37" s="67">
        <v>0</v>
      </c>
      <c r="CC37" s="67">
        <v>0</v>
      </c>
      <c r="CD37" s="68" t="str">
        <f t="shared" si="55"/>
        <v>-</v>
      </c>
      <c r="CE37" s="69" t="str">
        <f t="shared" si="56"/>
        <v>-</v>
      </c>
      <c r="CF37" s="67">
        <v>0</v>
      </c>
      <c r="CG37" s="70" t="str">
        <f t="shared" si="58"/>
        <v>-</v>
      </c>
      <c r="CH37" s="70" t="str">
        <f t="shared" si="59"/>
        <v>-</v>
      </c>
      <c r="CI37" s="71">
        <f t="shared" si="60"/>
        <v>0</v>
      </c>
      <c r="CJ37" s="68" t="s">
        <v>499</v>
      </c>
      <c r="CK37" s="72" t="s">
        <v>499</v>
      </c>
      <c r="CL37" s="66">
        <v>0</v>
      </c>
      <c r="CM37" s="67">
        <v>0</v>
      </c>
      <c r="CN37" s="67">
        <v>0</v>
      </c>
      <c r="CO37" s="68" t="str">
        <f t="shared" si="61"/>
        <v>-</v>
      </c>
      <c r="CP37" s="69" t="str">
        <f t="shared" si="62"/>
        <v>-</v>
      </c>
      <c r="CQ37" s="67">
        <v>0</v>
      </c>
      <c r="CR37" s="70" t="str">
        <f t="shared" si="63"/>
        <v>-</v>
      </c>
      <c r="CS37" s="70" t="str">
        <f t="shared" si="64"/>
        <v>-</v>
      </c>
      <c r="CT37" s="71">
        <f t="shared" si="65"/>
        <v>0</v>
      </c>
      <c r="CU37" s="68" t="s">
        <v>499</v>
      </c>
      <c r="CV37" s="72" t="s">
        <v>499</v>
      </c>
      <c r="CW37" s="66" t="s">
        <v>499</v>
      </c>
      <c r="CX37" s="67">
        <v>0</v>
      </c>
      <c r="CY37" s="67" t="s">
        <v>499</v>
      </c>
      <c r="CZ37" s="68" t="str">
        <f t="shared" si="67"/>
        <v>-</v>
      </c>
      <c r="DA37" s="69" t="str">
        <f t="shared" si="68"/>
        <v>-</v>
      </c>
      <c r="DB37" s="67" t="s">
        <v>499</v>
      </c>
      <c r="DC37" s="70" t="str">
        <f t="shared" si="69"/>
        <v>-</v>
      </c>
      <c r="DD37" s="70" t="str">
        <f t="shared" si="70"/>
        <v>-</v>
      </c>
      <c r="DE37" s="71" t="str">
        <f t="shared" si="71"/>
        <v>-</v>
      </c>
      <c r="DF37" s="68" t="s">
        <v>499</v>
      </c>
      <c r="DG37" s="72" t="s">
        <v>499</v>
      </c>
    </row>
    <row r="38" spans="1:111" ht="20.100000000000001" customHeight="1" x14ac:dyDescent="0.3">
      <c r="A38" s="63" t="s">
        <v>33</v>
      </c>
      <c r="B38" s="64" t="s">
        <v>36</v>
      </c>
      <c r="C38" s="83" t="s">
        <v>221</v>
      </c>
      <c r="D38" s="83" t="str">
        <f t="shared" si="79"/>
        <v>고려대 생명과학계열</v>
      </c>
      <c r="E38" s="237" t="s">
        <v>371</v>
      </c>
      <c r="F38" s="237" t="str">
        <f t="shared" si="80"/>
        <v>고려대 생명계열</v>
      </c>
      <c r="G38" s="66">
        <v>0</v>
      </c>
      <c r="H38" s="67">
        <v>0</v>
      </c>
      <c r="I38" s="68" t="str">
        <f t="shared" si="20"/>
        <v>-</v>
      </c>
      <c r="J38" s="69" t="str">
        <f t="shared" si="21"/>
        <v>-</v>
      </c>
      <c r="K38" s="67">
        <v>0</v>
      </c>
      <c r="L38" s="70" t="str">
        <f t="shared" si="22"/>
        <v>-</v>
      </c>
      <c r="M38" s="70" t="str">
        <f t="shared" si="23"/>
        <v>-</v>
      </c>
      <c r="N38" s="71">
        <f t="shared" si="24"/>
        <v>0</v>
      </c>
      <c r="O38" s="68" t="s">
        <v>499</v>
      </c>
      <c r="P38" s="72" t="s">
        <v>499</v>
      </c>
      <c r="Q38" s="66">
        <v>0</v>
      </c>
      <c r="R38" s="67">
        <v>0</v>
      </c>
      <c r="S38" s="68" t="str">
        <f t="shared" si="25"/>
        <v>-</v>
      </c>
      <c r="T38" s="69" t="str">
        <f t="shared" si="26"/>
        <v>-</v>
      </c>
      <c r="U38" s="67">
        <v>0</v>
      </c>
      <c r="V38" s="70" t="str">
        <f t="shared" si="27"/>
        <v>-</v>
      </c>
      <c r="W38" s="70" t="str">
        <f t="shared" si="28"/>
        <v>-</v>
      </c>
      <c r="X38" s="71">
        <f t="shared" si="29"/>
        <v>0</v>
      </c>
      <c r="Y38" s="68" t="s">
        <v>499</v>
      </c>
      <c r="Z38" s="72" t="s">
        <v>499</v>
      </c>
      <c r="AA38" s="66">
        <v>0</v>
      </c>
      <c r="AB38" s="67">
        <v>0</v>
      </c>
      <c r="AC38" s="68" t="str">
        <f t="shared" si="30"/>
        <v>-</v>
      </c>
      <c r="AD38" s="69" t="str">
        <f t="shared" si="31"/>
        <v>-</v>
      </c>
      <c r="AE38" s="67">
        <v>0</v>
      </c>
      <c r="AF38" s="70" t="str">
        <f t="shared" si="32"/>
        <v>-</v>
      </c>
      <c r="AG38" s="70" t="str">
        <f t="shared" si="33"/>
        <v>-</v>
      </c>
      <c r="AH38" s="71">
        <f t="shared" si="34"/>
        <v>0</v>
      </c>
      <c r="AI38" s="68" t="s">
        <v>499</v>
      </c>
      <c r="AJ38" s="72" t="s">
        <v>499</v>
      </c>
      <c r="AK38" s="66">
        <v>0</v>
      </c>
      <c r="AL38" s="67">
        <v>0</v>
      </c>
      <c r="AM38" s="68" t="str">
        <f t="shared" si="35"/>
        <v>-</v>
      </c>
      <c r="AN38" s="69" t="str">
        <f t="shared" si="36"/>
        <v>-</v>
      </c>
      <c r="AO38" s="67">
        <v>0</v>
      </c>
      <c r="AP38" s="70" t="str">
        <f t="shared" si="37"/>
        <v>-</v>
      </c>
      <c r="AQ38" s="70" t="str">
        <f t="shared" si="38"/>
        <v>-</v>
      </c>
      <c r="AR38" s="71">
        <f t="shared" si="39"/>
        <v>0</v>
      </c>
      <c r="AS38" s="68" t="s">
        <v>499</v>
      </c>
      <c r="AT38" s="72" t="s">
        <v>499</v>
      </c>
      <c r="AU38" s="66">
        <v>39</v>
      </c>
      <c r="AV38" s="67">
        <v>147</v>
      </c>
      <c r="AW38" s="68">
        <f t="shared" si="40"/>
        <v>3.7692307692307692</v>
      </c>
      <c r="AX38" s="69">
        <f t="shared" si="41"/>
        <v>2.7222222222222223</v>
      </c>
      <c r="AY38" s="67">
        <v>15</v>
      </c>
      <c r="AZ38" s="70">
        <f t="shared" si="42"/>
        <v>0.38461538461538464</v>
      </c>
      <c r="BA38" s="70">
        <f t="shared" si="43"/>
        <v>0.72222222222222221</v>
      </c>
      <c r="BB38" s="71">
        <f t="shared" si="44"/>
        <v>54</v>
      </c>
      <c r="BC38" s="68" t="s">
        <v>499</v>
      </c>
      <c r="BD38" s="72" t="s">
        <v>499</v>
      </c>
      <c r="BE38" s="66">
        <v>0</v>
      </c>
      <c r="BF38" s="67">
        <v>0</v>
      </c>
      <c r="BG38" s="67">
        <v>0</v>
      </c>
      <c r="BH38" s="68" t="str">
        <f t="shared" si="45"/>
        <v>-</v>
      </c>
      <c r="BI38" s="69" t="str">
        <f t="shared" si="46"/>
        <v>-</v>
      </c>
      <c r="BJ38" s="67">
        <v>0</v>
      </c>
      <c r="BK38" s="70" t="str">
        <f t="shared" si="47"/>
        <v>-</v>
      </c>
      <c r="BL38" s="70" t="str">
        <f t="shared" si="48"/>
        <v>-</v>
      </c>
      <c r="BM38" s="71">
        <f t="shared" si="49"/>
        <v>0</v>
      </c>
      <c r="BN38" s="68" t="s">
        <v>499</v>
      </c>
      <c r="BO38" s="72" t="s">
        <v>499</v>
      </c>
      <c r="BP38" s="66">
        <v>0</v>
      </c>
      <c r="BQ38" s="67">
        <v>0</v>
      </c>
      <c r="BR38" s="67">
        <v>0</v>
      </c>
      <c r="BS38" s="68" t="str">
        <f t="shared" si="50"/>
        <v>-</v>
      </c>
      <c r="BT38" s="69" t="str">
        <f t="shared" si="51"/>
        <v>-</v>
      </c>
      <c r="BU38" s="67">
        <v>0</v>
      </c>
      <c r="BV38" s="70" t="str">
        <f t="shared" si="52"/>
        <v>-</v>
      </c>
      <c r="BW38" s="70" t="str">
        <f t="shared" si="53"/>
        <v>-</v>
      </c>
      <c r="BX38" s="71">
        <f t="shared" si="54"/>
        <v>0</v>
      </c>
      <c r="BY38" s="68" t="s">
        <v>499</v>
      </c>
      <c r="BZ38" s="72" t="s">
        <v>499</v>
      </c>
      <c r="CA38" s="66">
        <v>0</v>
      </c>
      <c r="CB38" s="67">
        <v>0</v>
      </c>
      <c r="CC38" s="67">
        <v>0</v>
      </c>
      <c r="CD38" s="68" t="str">
        <f t="shared" si="55"/>
        <v>-</v>
      </c>
      <c r="CE38" s="69" t="str">
        <f t="shared" si="56"/>
        <v>-</v>
      </c>
      <c r="CF38" s="67">
        <v>0</v>
      </c>
      <c r="CG38" s="70" t="str">
        <f t="shared" si="58"/>
        <v>-</v>
      </c>
      <c r="CH38" s="70" t="str">
        <f t="shared" si="59"/>
        <v>-</v>
      </c>
      <c r="CI38" s="71">
        <f t="shared" si="60"/>
        <v>0</v>
      </c>
      <c r="CJ38" s="68" t="s">
        <v>499</v>
      </c>
      <c r="CK38" s="72" t="s">
        <v>499</v>
      </c>
      <c r="CL38" s="66">
        <v>0</v>
      </c>
      <c r="CM38" s="67">
        <v>0</v>
      </c>
      <c r="CN38" s="67">
        <v>0</v>
      </c>
      <c r="CO38" s="68" t="str">
        <f t="shared" si="61"/>
        <v>-</v>
      </c>
      <c r="CP38" s="69" t="str">
        <f t="shared" si="62"/>
        <v>-</v>
      </c>
      <c r="CQ38" s="67">
        <v>0</v>
      </c>
      <c r="CR38" s="70" t="str">
        <f t="shared" si="63"/>
        <v>-</v>
      </c>
      <c r="CS38" s="70" t="str">
        <f t="shared" si="64"/>
        <v>-</v>
      </c>
      <c r="CT38" s="71">
        <f t="shared" si="65"/>
        <v>0</v>
      </c>
      <c r="CU38" s="68" t="s">
        <v>499</v>
      </c>
      <c r="CV38" s="72" t="s">
        <v>499</v>
      </c>
      <c r="CW38" s="66" t="s">
        <v>499</v>
      </c>
      <c r="CX38" s="67">
        <v>0</v>
      </c>
      <c r="CY38" s="67" t="s">
        <v>499</v>
      </c>
      <c r="CZ38" s="68" t="str">
        <f t="shared" si="67"/>
        <v>-</v>
      </c>
      <c r="DA38" s="69" t="str">
        <f t="shared" si="68"/>
        <v>-</v>
      </c>
      <c r="DB38" s="67" t="s">
        <v>499</v>
      </c>
      <c r="DC38" s="70" t="str">
        <f t="shared" si="69"/>
        <v>-</v>
      </c>
      <c r="DD38" s="70" t="str">
        <f t="shared" si="70"/>
        <v>-</v>
      </c>
      <c r="DE38" s="71" t="str">
        <f t="shared" si="71"/>
        <v>-</v>
      </c>
      <c r="DF38" s="68" t="s">
        <v>499</v>
      </c>
      <c r="DG38" s="72" t="s">
        <v>499</v>
      </c>
    </row>
    <row r="39" spans="1:111" ht="20.100000000000001" customHeight="1" x14ac:dyDescent="0.3">
      <c r="A39" s="63" t="s">
        <v>33</v>
      </c>
      <c r="B39" s="64" t="s">
        <v>36</v>
      </c>
      <c r="C39" s="84" t="s">
        <v>218</v>
      </c>
      <c r="D39" s="84" t="str">
        <f t="shared" si="79"/>
        <v>고려대 생명공학부</v>
      </c>
      <c r="E39" s="237" t="s">
        <v>339</v>
      </c>
      <c r="F39" s="237" t="str">
        <f t="shared" si="80"/>
        <v>고려대 생명공</v>
      </c>
      <c r="G39" s="66">
        <v>0</v>
      </c>
      <c r="H39" s="67">
        <v>0</v>
      </c>
      <c r="I39" s="68" t="str">
        <f t="shared" si="20"/>
        <v>-</v>
      </c>
      <c r="J39" s="69" t="str">
        <f t="shared" si="21"/>
        <v>-</v>
      </c>
      <c r="K39" s="67">
        <v>0</v>
      </c>
      <c r="L39" s="70" t="str">
        <f t="shared" si="22"/>
        <v>-</v>
      </c>
      <c r="M39" s="70" t="str">
        <f t="shared" si="23"/>
        <v>-</v>
      </c>
      <c r="N39" s="71">
        <f t="shared" si="24"/>
        <v>0</v>
      </c>
      <c r="O39" s="68" t="s">
        <v>499</v>
      </c>
      <c r="P39" s="72" t="s">
        <v>499</v>
      </c>
      <c r="Q39" s="66">
        <v>0</v>
      </c>
      <c r="R39" s="67">
        <v>0</v>
      </c>
      <c r="S39" s="68" t="str">
        <f t="shared" si="25"/>
        <v>-</v>
      </c>
      <c r="T39" s="69" t="str">
        <f t="shared" si="26"/>
        <v>-</v>
      </c>
      <c r="U39" s="67">
        <v>0</v>
      </c>
      <c r="V39" s="70" t="str">
        <f t="shared" si="27"/>
        <v>-</v>
      </c>
      <c r="W39" s="70" t="str">
        <f t="shared" si="28"/>
        <v>-</v>
      </c>
      <c r="X39" s="71">
        <f t="shared" si="29"/>
        <v>0</v>
      </c>
      <c r="Y39" s="68" t="s">
        <v>499</v>
      </c>
      <c r="Z39" s="72" t="s">
        <v>499</v>
      </c>
      <c r="AA39" s="66">
        <v>0</v>
      </c>
      <c r="AB39" s="67">
        <v>0</v>
      </c>
      <c r="AC39" s="68" t="str">
        <f t="shared" si="30"/>
        <v>-</v>
      </c>
      <c r="AD39" s="69" t="str">
        <f t="shared" si="31"/>
        <v>-</v>
      </c>
      <c r="AE39" s="67">
        <v>0</v>
      </c>
      <c r="AF39" s="70" t="str">
        <f t="shared" si="32"/>
        <v>-</v>
      </c>
      <c r="AG39" s="70" t="str">
        <f t="shared" si="33"/>
        <v>-</v>
      </c>
      <c r="AH39" s="71">
        <f t="shared" si="34"/>
        <v>0</v>
      </c>
      <c r="AI39" s="68" t="s">
        <v>499</v>
      </c>
      <c r="AJ39" s="72" t="s">
        <v>499</v>
      </c>
      <c r="AK39" s="66">
        <v>0</v>
      </c>
      <c r="AL39" s="67">
        <v>0</v>
      </c>
      <c r="AM39" s="68" t="str">
        <f t="shared" si="35"/>
        <v>-</v>
      </c>
      <c r="AN39" s="69" t="str">
        <f t="shared" si="36"/>
        <v>-</v>
      </c>
      <c r="AO39" s="67">
        <v>0</v>
      </c>
      <c r="AP39" s="70" t="str">
        <f t="shared" si="37"/>
        <v>-</v>
      </c>
      <c r="AQ39" s="70" t="str">
        <f t="shared" si="38"/>
        <v>-</v>
      </c>
      <c r="AR39" s="71">
        <f t="shared" si="39"/>
        <v>0</v>
      </c>
      <c r="AS39" s="68" t="s">
        <v>499</v>
      </c>
      <c r="AT39" s="72" t="s">
        <v>499</v>
      </c>
      <c r="AU39" s="66">
        <v>0</v>
      </c>
      <c r="AV39" s="67">
        <v>0</v>
      </c>
      <c r="AW39" s="68" t="str">
        <f t="shared" si="40"/>
        <v>-</v>
      </c>
      <c r="AX39" s="69" t="str">
        <f t="shared" si="41"/>
        <v>-</v>
      </c>
      <c r="AY39" s="67">
        <v>0</v>
      </c>
      <c r="AZ39" s="70" t="str">
        <f t="shared" si="42"/>
        <v>-</v>
      </c>
      <c r="BA39" s="70" t="str">
        <f t="shared" si="43"/>
        <v>-</v>
      </c>
      <c r="BB39" s="71">
        <f t="shared" si="44"/>
        <v>0</v>
      </c>
      <c r="BC39" s="68" t="s">
        <v>499</v>
      </c>
      <c r="BD39" s="72" t="s">
        <v>499</v>
      </c>
      <c r="BE39" s="66">
        <v>27</v>
      </c>
      <c r="BF39" s="67">
        <v>19</v>
      </c>
      <c r="BG39" s="67">
        <v>94</v>
      </c>
      <c r="BH39" s="68">
        <f t="shared" si="45"/>
        <v>3.4814814814814814</v>
      </c>
      <c r="BI39" s="69">
        <f t="shared" si="46"/>
        <v>2.6111111111111112</v>
      </c>
      <c r="BJ39" s="67">
        <v>9</v>
      </c>
      <c r="BK39" s="70">
        <f t="shared" si="47"/>
        <v>0.33333333333333331</v>
      </c>
      <c r="BL39" s="70">
        <f t="shared" si="48"/>
        <v>0.75</v>
      </c>
      <c r="BM39" s="71">
        <f t="shared" si="49"/>
        <v>36</v>
      </c>
      <c r="BN39" s="68">
        <v>468.9</v>
      </c>
      <c r="BO39" s="72">
        <v>3.4726799999999969</v>
      </c>
      <c r="BP39" s="66">
        <v>23</v>
      </c>
      <c r="BQ39" s="67">
        <v>21</v>
      </c>
      <c r="BR39" s="67">
        <v>169</v>
      </c>
      <c r="BS39" s="68">
        <f t="shared" si="50"/>
        <v>7.3478260869565215</v>
      </c>
      <c r="BT39" s="69">
        <f t="shared" si="51"/>
        <v>5.6333333333333337</v>
      </c>
      <c r="BU39" s="67">
        <v>7</v>
      </c>
      <c r="BV39" s="70">
        <f t="shared" si="52"/>
        <v>0.30434782608695654</v>
      </c>
      <c r="BW39" s="70">
        <f t="shared" si="53"/>
        <v>0.76666666666666672</v>
      </c>
      <c r="BX39" s="71">
        <f t="shared" si="54"/>
        <v>30</v>
      </c>
      <c r="BY39" s="68">
        <v>862.7</v>
      </c>
      <c r="BZ39" s="72">
        <v>3.9139175820884913</v>
      </c>
      <c r="CA39" s="66">
        <v>23</v>
      </c>
      <c r="CB39" s="67">
        <v>21</v>
      </c>
      <c r="CC39" s="67">
        <v>104</v>
      </c>
      <c r="CD39" s="68">
        <f t="shared" si="55"/>
        <v>4.5217391304347823</v>
      </c>
      <c r="CE39" s="69">
        <f t="shared" si="56"/>
        <v>2.9714285714285715</v>
      </c>
      <c r="CF39" s="67">
        <v>12</v>
      </c>
      <c r="CG39" s="70">
        <f t="shared" si="58"/>
        <v>0.52173913043478259</v>
      </c>
      <c r="CH39" s="70">
        <f t="shared" si="59"/>
        <v>0.65714285714285714</v>
      </c>
      <c r="CI39" s="71">
        <f t="shared" si="60"/>
        <v>35</v>
      </c>
      <c r="CJ39" s="68">
        <v>567.77</v>
      </c>
      <c r="CK39" s="72">
        <v>4.3176981633744882</v>
      </c>
      <c r="CL39" s="66">
        <v>33</v>
      </c>
      <c r="CM39" s="67">
        <v>21</v>
      </c>
      <c r="CN39" s="67">
        <v>185</v>
      </c>
      <c r="CO39" s="68">
        <f t="shared" si="61"/>
        <v>5.6060606060606064</v>
      </c>
      <c r="CP39" s="69">
        <f t="shared" si="62"/>
        <v>4.0217391304347823</v>
      </c>
      <c r="CQ39" s="67">
        <v>13</v>
      </c>
      <c r="CR39" s="70">
        <f t="shared" si="63"/>
        <v>0.39393939393939392</v>
      </c>
      <c r="CS39" s="70">
        <f t="shared" si="64"/>
        <v>0.71739130434782605</v>
      </c>
      <c r="CT39" s="71">
        <f t="shared" si="65"/>
        <v>46</v>
      </c>
      <c r="CU39" s="68">
        <v>587.50333333333333</v>
      </c>
      <c r="CV39" s="72">
        <v>2.9242669903351572</v>
      </c>
      <c r="CW39" s="66" t="s">
        <v>499</v>
      </c>
      <c r="CX39" s="67">
        <v>12</v>
      </c>
      <c r="CY39" s="67" t="s">
        <v>499</v>
      </c>
      <c r="CZ39" s="68" t="str">
        <f t="shared" si="67"/>
        <v>-</v>
      </c>
      <c r="DA39" s="69" t="str">
        <f t="shared" si="68"/>
        <v>-</v>
      </c>
      <c r="DB39" s="67" t="s">
        <v>499</v>
      </c>
      <c r="DC39" s="70" t="str">
        <f t="shared" si="69"/>
        <v>-</v>
      </c>
      <c r="DD39" s="70" t="str">
        <f t="shared" si="70"/>
        <v>-</v>
      </c>
      <c r="DE39" s="71" t="str">
        <f t="shared" si="71"/>
        <v>-</v>
      </c>
      <c r="DF39" s="68" t="s">
        <v>499</v>
      </c>
      <c r="DG39" s="72" t="s">
        <v>499</v>
      </c>
    </row>
    <row r="40" spans="1:111" ht="20.100000000000001" customHeight="1" x14ac:dyDescent="0.3">
      <c r="A40" s="63" t="s">
        <v>33</v>
      </c>
      <c r="B40" s="64" t="s">
        <v>36</v>
      </c>
      <c r="C40" s="84" t="s">
        <v>174</v>
      </c>
      <c r="D40" s="84" t="str">
        <f t="shared" si="79"/>
        <v>고려대 생명과학부</v>
      </c>
      <c r="E40" s="237" t="s">
        <v>340</v>
      </c>
      <c r="F40" s="237" t="str">
        <f t="shared" si="80"/>
        <v>고려대 생명과</v>
      </c>
      <c r="G40" s="66">
        <v>0</v>
      </c>
      <c r="H40" s="67">
        <v>0</v>
      </c>
      <c r="I40" s="68" t="str">
        <f t="shared" si="20"/>
        <v>-</v>
      </c>
      <c r="J40" s="69" t="str">
        <f t="shared" si="21"/>
        <v>-</v>
      </c>
      <c r="K40" s="67">
        <v>0</v>
      </c>
      <c r="L40" s="70" t="str">
        <f t="shared" si="22"/>
        <v>-</v>
      </c>
      <c r="M40" s="70" t="str">
        <f t="shared" si="23"/>
        <v>-</v>
      </c>
      <c r="N40" s="71">
        <f t="shared" si="24"/>
        <v>0</v>
      </c>
      <c r="O40" s="68" t="s">
        <v>499</v>
      </c>
      <c r="P40" s="72" t="s">
        <v>499</v>
      </c>
      <c r="Q40" s="66">
        <v>0</v>
      </c>
      <c r="R40" s="67">
        <v>0</v>
      </c>
      <c r="S40" s="68" t="str">
        <f t="shared" si="25"/>
        <v>-</v>
      </c>
      <c r="T40" s="69" t="str">
        <f t="shared" si="26"/>
        <v>-</v>
      </c>
      <c r="U40" s="67">
        <v>0</v>
      </c>
      <c r="V40" s="70" t="str">
        <f t="shared" si="27"/>
        <v>-</v>
      </c>
      <c r="W40" s="70" t="str">
        <f t="shared" si="28"/>
        <v>-</v>
      </c>
      <c r="X40" s="71">
        <f t="shared" si="29"/>
        <v>0</v>
      </c>
      <c r="Y40" s="68" t="s">
        <v>499</v>
      </c>
      <c r="Z40" s="72" t="s">
        <v>499</v>
      </c>
      <c r="AA40" s="66">
        <v>0</v>
      </c>
      <c r="AB40" s="67">
        <v>0</v>
      </c>
      <c r="AC40" s="68" t="str">
        <f t="shared" si="30"/>
        <v>-</v>
      </c>
      <c r="AD40" s="69" t="str">
        <f t="shared" si="31"/>
        <v>-</v>
      </c>
      <c r="AE40" s="67">
        <v>0</v>
      </c>
      <c r="AF40" s="70" t="str">
        <f t="shared" si="32"/>
        <v>-</v>
      </c>
      <c r="AG40" s="70" t="str">
        <f t="shared" si="33"/>
        <v>-</v>
      </c>
      <c r="AH40" s="71">
        <f t="shared" si="34"/>
        <v>0</v>
      </c>
      <c r="AI40" s="68" t="s">
        <v>499</v>
      </c>
      <c r="AJ40" s="72" t="s">
        <v>499</v>
      </c>
      <c r="AK40" s="66">
        <v>0</v>
      </c>
      <c r="AL40" s="67">
        <v>0</v>
      </c>
      <c r="AM40" s="68" t="str">
        <f t="shared" si="35"/>
        <v>-</v>
      </c>
      <c r="AN40" s="69" t="str">
        <f t="shared" si="36"/>
        <v>-</v>
      </c>
      <c r="AO40" s="67">
        <v>0</v>
      </c>
      <c r="AP40" s="70" t="str">
        <f t="shared" si="37"/>
        <v>-</v>
      </c>
      <c r="AQ40" s="70" t="str">
        <f t="shared" si="38"/>
        <v>-</v>
      </c>
      <c r="AR40" s="71">
        <f t="shared" si="39"/>
        <v>0</v>
      </c>
      <c r="AS40" s="68" t="s">
        <v>499</v>
      </c>
      <c r="AT40" s="72" t="s">
        <v>499</v>
      </c>
      <c r="AU40" s="66">
        <v>0</v>
      </c>
      <c r="AV40" s="67">
        <v>0</v>
      </c>
      <c r="AW40" s="68" t="str">
        <f t="shared" si="40"/>
        <v>-</v>
      </c>
      <c r="AX40" s="69" t="str">
        <f t="shared" si="41"/>
        <v>-</v>
      </c>
      <c r="AY40" s="67">
        <v>0</v>
      </c>
      <c r="AZ40" s="70" t="str">
        <f t="shared" si="42"/>
        <v>-</v>
      </c>
      <c r="BA40" s="70" t="str">
        <f t="shared" si="43"/>
        <v>-</v>
      </c>
      <c r="BB40" s="71">
        <f t="shared" si="44"/>
        <v>0</v>
      </c>
      <c r="BC40" s="68" t="s">
        <v>499</v>
      </c>
      <c r="BD40" s="72">
        <v>2.496</v>
      </c>
      <c r="BE40" s="66">
        <v>24</v>
      </c>
      <c r="BF40" s="67">
        <v>15</v>
      </c>
      <c r="BG40" s="67">
        <v>173</v>
      </c>
      <c r="BH40" s="68">
        <f t="shared" si="45"/>
        <v>7.208333333333333</v>
      </c>
      <c r="BI40" s="69">
        <f t="shared" si="46"/>
        <v>5.2424242424242422</v>
      </c>
      <c r="BJ40" s="67">
        <v>9</v>
      </c>
      <c r="BK40" s="70">
        <f t="shared" si="47"/>
        <v>0.375</v>
      </c>
      <c r="BL40" s="70">
        <f t="shared" si="48"/>
        <v>0.72727272727272729</v>
      </c>
      <c r="BM40" s="71">
        <f t="shared" si="49"/>
        <v>33</v>
      </c>
      <c r="BN40" s="68">
        <v>472</v>
      </c>
      <c r="BO40" s="72">
        <v>2.7256176470588214</v>
      </c>
      <c r="BP40" s="66">
        <v>19</v>
      </c>
      <c r="BQ40" s="67">
        <v>17</v>
      </c>
      <c r="BR40" s="67">
        <v>104</v>
      </c>
      <c r="BS40" s="68">
        <f t="shared" si="50"/>
        <v>5.4736842105263159</v>
      </c>
      <c r="BT40" s="69">
        <f t="shared" si="51"/>
        <v>3.4666666666666668</v>
      </c>
      <c r="BU40" s="67">
        <v>11</v>
      </c>
      <c r="BV40" s="70">
        <f t="shared" si="52"/>
        <v>0.57894736842105265</v>
      </c>
      <c r="BW40" s="70">
        <f t="shared" si="53"/>
        <v>0.6333333333333333</v>
      </c>
      <c r="BX40" s="71">
        <f t="shared" si="54"/>
        <v>30</v>
      </c>
      <c r="BY40" s="68">
        <v>860.15</v>
      </c>
      <c r="BZ40" s="72">
        <v>4.4746688431402255</v>
      </c>
      <c r="CA40" s="66">
        <v>18</v>
      </c>
      <c r="CB40" s="67">
        <v>18</v>
      </c>
      <c r="CC40" s="67">
        <v>70</v>
      </c>
      <c r="CD40" s="68">
        <f t="shared" si="55"/>
        <v>3.8888888888888888</v>
      </c>
      <c r="CE40" s="69">
        <f t="shared" si="56"/>
        <v>2.1875</v>
      </c>
      <c r="CF40" s="67">
        <v>14</v>
      </c>
      <c r="CG40" s="70">
        <f t="shared" si="58"/>
        <v>0.77777777777777779</v>
      </c>
      <c r="CH40" s="70">
        <f t="shared" si="59"/>
        <v>0.5625</v>
      </c>
      <c r="CI40" s="71">
        <f t="shared" si="60"/>
        <v>32</v>
      </c>
      <c r="CJ40" s="68">
        <v>570.91</v>
      </c>
      <c r="CK40" s="72">
        <v>3.2852970690452437</v>
      </c>
      <c r="CL40" s="66">
        <v>25</v>
      </c>
      <c r="CM40" s="67">
        <v>21</v>
      </c>
      <c r="CN40" s="67">
        <v>103</v>
      </c>
      <c r="CO40" s="68">
        <f t="shared" si="61"/>
        <v>4.12</v>
      </c>
      <c r="CP40" s="69">
        <f t="shared" si="62"/>
        <v>2.5750000000000002</v>
      </c>
      <c r="CQ40" s="67">
        <v>15</v>
      </c>
      <c r="CR40" s="70">
        <f t="shared" si="63"/>
        <v>0.6</v>
      </c>
      <c r="CS40" s="70">
        <f t="shared" si="64"/>
        <v>0.625</v>
      </c>
      <c r="CT40" s="71">
        <f t="shared" si="65"/>
        <v>40</v>
      </c>
      <c r="CU40" s="68">
        <v>585.09333333333325</v>
      </c>
      <c r="CV40" s="72">
        <v>3.5334894094247864</v>
      </c>
      <c r="CW40" s="66" t="s">
        <v>499</v>
      </c>
      <c r="CX40" s="67">
        <v>10</v>
      </c>
      <c r="CY40" s="67" t="s">
        <v>499</v>
      </c>
      <c r="CZ40" s="68" t="str">
        <f t="shared" si="67"/>
        <v>-</v>
      </c>
      <c r="DA40" s="69" t="str">
        <f t="shared" si="68"/>
        <v>-</v>
      </c>
      <c r="DB40" s="67" t="s">
        <v>499</v>
      </c>
      <c r="DC40" s="70" t="str">
        <f t="shared" si="69"/>
        <v>-</v>
      </c>
      <c r="DD40" s="70" t="str">
        <f t="shared" si="70"/>
        <v>-</v>
      </c>
      <c r="DE40" s="71" t="str">
        <f t="shared" si="71"/>
        <v>-</v>
      </c>
      <c r="DF40" s="68" t="s">
        <v>499</v>
      </c>
      <c r="DG40" s="72" t="s">
        <v>499</v>
      </c>
    </row>
    <row r="41" spans="1:111" ht="20.100000000000001" customHeight="1" x14ac:dyDescent="0.3">
      <c r="A41" s="63" t="s">
        <v>33</v>
      </c>
      <c r="B41" s="64" t="s">
        <v>36</v>
      </c>
      <c r="C41" s="83" t="s">
        <v>213</v>
      </c>
      <c r="D41" s="83" t="str">
        <f t="shared" si="79"/>
        <v>고려대 식품공학과</v>
      </c>
      <c r="E41" s="237" t="s">
        <v>341</v>
      </c>
      <c r="F41" s="237" t="str">
        <f t="shared" si="80"/>
        <v>고려대 식품공</v>
      </c>
      <c r="G41" s="66">
        <v>0</v>
      </c>
      <c r="H41" s="67">
        <v>0</v>
      </c>
      <c r="I41" s="68" t="str">
        <f t="shared" si="20"/>
        <v>-</v>
      </c>
      <c r="J41" s="69" t="str">
        <f t="shared" si="21"/>
        <v>-</v>
      </c>
      <c r="K41" s="67">
        <v>0</v>
      </c>
      <c r="L41" s="70" t="str">
        <f t="shared" si="22"/>
        <v>-</v>
      </c>
      <c r="M41" s="70" t="str">
        <f t="shared" si="23"/>
        <v>-</v>
      </c>
      <c r="N41" s="71">
        <f t="shared" si="24"/>
        <v>0</v>
      </c>
      <c r="O41" s="68" t="s">
        <v>499</v>
      </c>
      <c r="P41" s="72" t="s">
        <v>499</v>
      </c>
      <c r="Q41" s="66">
        <v>0</v>
      </c>
      <c r="R41" s="67">
        <v>0</v>
      </c>
      <c r="S41" s="68" t="str">
        <f t="shared" si="25"/>
        <v>-</v>
      </c>
      <c r="T41" s="69" t="str">
        <f t="shared" si="26"/>
        <v>-</v>
      </c>
      <c r="U41" s="67">
        <v>0</v>
      </c>
      <c r="V41" s="70" t="str">
        <f t="shared" si="27"/>
        <v>-</v>
      </c>
      <c r="W41" s="70" t="str">
        <f t="shared" si="28"/>
        <v>-</v>
      </c>
      <c r="X41" s="71">
        <f t="shared" si="29"/>
        <v>0</v>
      </c>
      <c r="Y41" s="68" t="s">
        <v>499</v>
      </c>
      <c r="Z41" s="72" t="s">
        <v>499</v>
      </c>
      <c r="AA41" s="66">
        <v>0</v>
      </c>
      <c r="AB41" s="67">
        <v>0</v>
      </c>
      <c r="AC41" s="68" t="str">
        <f t="shared" si="30"/>
        <v>-</v>
      </c>
      <c r="AD41" s="69" t="str">
        <f t="shared" si="31"/>
        <v>-</v>
      </c>
      <c r="AE41" s="67">
        <v>0</v>
      </c>
      <c r="AF41" s="70" t="str">
        <f t="shared" si="32"/>
        <v>-</v>
      </c>
      <c r="AG41" s="70" t="str">
        <f t="shared" si="33"/>
        <v>-</v>
      </c>
      <c r="AH41" s="71">
        <f t="shared" si="34"/>
        <v>0</v>
      </c>
      <c r="AI41" s="68" t="s">
        <v>499</v>
      </c>
      <c r="AJ41" s="72" t="s">
        <v>499</v>
      </c>
      <c r="AK41" s="66">
        <v>0</v>
      </c>
      <c r="AL41" s="67">
        <v>0</v>
      </c>
      <c r="AM41" s="68" t="str">
        <f t="shared" si="35"/>
        <v>-</v>
      </c>
      <c r="AN41" s="69" t="str">
        <f t="shared" si="36"/>
        <v>-</v>
      </c>
      <c r="AO41" s="67">
        <v>0</v>
      </c>
      <c r="AP41" s="70" t="str">
        <f t="shared" si="37"/>
        <v>-</v>
      </c>
      <c r="AQ41" s="70" t="str">
        <f t="shared" si="38"/>
        <v>-</v>
      </c>
      <c r="AR41" s="71">
        <f t="shared" si="39"/>
        <v>0</v>
      </c>
      <c r="AS41" s="68" t="s">
        <v>499</v>
      </c>
      <c r="AT41" s="72" t="s">
        <v>499</v>
      </c>
      <c r="AU41" s="66">
        <v>9</v>
      </c>
      <c r="AV41" s="67">
        <v>38</v>
      </c>
      <c r="AW41" s="68">
        <f t="shared" si="40"/>
        <v>4.2222222222222223</v>
      </c>
      <c r="AX41" s="69">
        <f t="shared" si="41"/>
        <v>3.4545454545454546</v>
      </c>
      <c r="AY41" s="67">
        <v>2</v>
      </c>
      <c r="AZ41" s="70">
        <f t="shared" si="42"/>
        <v>0.22222222222222221</v>
      </c>
      <c r="BA41" s="70">
        <f t="shared" si="43"/>
        <v>0.81818181818181823</v>
      </c>
      <c r="BB41" s="71">
        <f t="shared" si="44"/>
        <v>11</v>
      </c>
      <c r="BC41" s="68">
        <v>474.2</v>
      </c>
      <c r="BD41" s="72">
        <v>2.4996153846153857</v>
      </c>
      <c r="BE41" s="66">
        <v>9</v>
      </c>
      <c r="BF41" s="67">
        <v>6</v>
      </c>
      <c r="BG41" s="67">
        <v>30</v>
      </c>
      <c r="BH41" s="68">
        <f t="shared" si="45"/>
        <v>3.3333333333333335</v>
      </c>
      <c r="BI41" s="69">
        <f t="shared" si="46"/>
        <v>3.3333333333333335</v>
      </c>
      <c r="BJ41" s="67">
        <v>0</v>
      </c>
      <c r="BK41" s="70">
        <f t="shared" si="47"/>
        <v>0</v>
      </c>
      <c r="BL41" s="70">
        <f t="shared" si="48"/>
        <v>1</v>
      </c>
      <c r="BM41" s="71">
        <f t="shared" si="49"/>
        <v>9</v>
      </c>
      <c r="BN41" s="68">
        <v>474.1</v>
      </c>
      <c r="BO41" s="72">
        <v>2.1862142857142857</v>
      </c>
      <c r="BP41" s="66">
        <v>9</v>
      </c>
      <c r="BQ41" s="67">
        <v>7</v>
      </c>
      <c r="BR41" s="67">
        <v>34</v>
      </c>
      <c r="BS41" s="68">
        <f t="shared" si="50"/>
        <v>3.7777777777777777</v>
      </c>
      <c r="BT41" s="69">
        <f t="shared" si="51"/>
        <v>2.2666666666666666</v>
      </c>
      <c r="BU41" s="67">
        <v>6</v>
      </c>
      <c r="BV41" s="70">
        <f t="shared" si="52"/>
        <v>0.66666666666666663</v>
      </c>
      <c r="BW41" s="70">
        <f t="shared" si="53"/>
        <v>0.6</v>
      </c>
      <c r="BX41" s="71">
        <f t="shared" si="54"/>
        <v>15</v>
      </c>
      <c r="BY41" s="68">
        <v>866.45</v>
      </c>
      <c r="BZ41" s="72">
        <v>3.0944452864045444</v>
      </c>
      <c r="CA41" s="66">
        <v>9</v>
      </c>
      <c r="CB41" s="67">
        <v>8</v>
      </c>
      <c r="CC41" s="67">
        <v>40</v>
      </c>
      <c r="CD41" s="68">
        <f t="shared" si="55"/>
        <v>4.4444444444444446</v>
      </c>
      <c r="CE41" s="69">
        <f t="shared" si="56"/>
        <v>2.5</v>
      </c>
      <c r="CF41" s="67">
        <v>7</v>
      </c>
      <c r="CG41" s="70">
        <f t="shared" si="58"/>
        <v>0.77777777777777779</v>
      </c>
      <c r="CH41" s="70">
        <f t="shared" si="59"/>
        <v>0.5625</v>
      </c>
      <c r="CI41" s="71">
        <f t="shared" si="60"/>
        <v>16</v>
      </c>
      <c r="CJ41" s="68">
        <v>567.42999999999995</v>
      </c>
      <c r="CK41" s="72">
        <v>4.5331699143386102</v>
      </c>
      <c r="CL41" s="66">
        <v>8</v>
      </c>
      <c r="CM41" s="67">
        <v>8</v>
      </c>
      <c r="CN41" s="67">
        <v>51</v>
      </c>
      <c r="CO41" s="68">
        <f t="shared" si="61"/>
        <v>6.375</v>
      </c>
      <c r="CP41" s="69">
        <f t="shared" si="62"/>
        <v>5.666666666666667</v>
      </c>
      <c r="CQ41" s="67">
        <v>1</v>
      </c>
      <c r="CR41" s="70">
        <f t="shared" si="63"/>
        <v>0.125</v>
      </c>
      <c r="CS41" s="70">
        <f t="shared" si="64"/>
        <v>0.88888888888888884</v>
      </c>
      <c r="CT41" s="71">
        <f t="shared" si="65"/>
        <v>9</v>
      </c>
      <c r="CU41" s="68">
        <v>586.46333333333325</v>
      </c>
      <c r="CV41" s="72">
        <v>3.1611769738630979</v>
      </c>
      <c r="CW41" s="66" t="s">
        <v>499</v>
      </c>
      <c r="CX41" s="67">
        <v>5</v>
      </c>
      <c r="CY41" s="67" t="s">
        <v>499</v>
      </c>
      <c r="CZ41" s="68" t="str">
        <f t="shared" si="67"/>
        <v>-</v>
      </c>
      <c r="DA41" s="69" t="str">
        <f t="shared" si="68"/>
        <v>-</v>
      </c>
      <c r="DB41" s="67" t="s">
        <v>499</v>
      </c>
      <c r="DC41" s="70" t="str">
        <f t="shared" si="69"/>
        <v>-</v>
      </c>
      <c r="DD41" s="70" t="str">
        <f t="shared" si="70"/>
        <v>-</v>
      </c>
      <c r="DE41" s="71" t="str">
        <f t="shared" si="71"/>
        <v>-</v>
      </c>
      <c r="DF41" s="68" t="s">
        <v>499</v>
      </c>
      <c r="DG41" s="72" t="s">
        <v>499</v>
      </c>
    </row>
    <row r="42" spans="1:111" ht="20.100000000000001" customHeight="1" x14ac:dyDescent="0.3">
      <c r="A42" s="43" t="s">
        <v>33</v>
      </c>
      <c r="B42" s="44" t="s">
        <v>36</v>
      </c>
      <c r="C42" s="45" t="s">
        <v>142</v>
      </c>
      <c r="D42" s="45" t="str">
        <f t="shared" si="79"/>
        <v>고려대 수학교육과</v>
      </c>
      <c r="E42" s="235" t="s">
        <v>343</v>
      </c>
      <c r="F42" s="235" t="str">
        <f t="shared" si="80"/>
        <v>고려대 수학교</v>
      </c>
      <c r="G42" s="46">
        <v>24</v>
      </c>
      <c r="H42" s="47">
        <v>95</v>
      </c>
      <c r="I42" s="48">
        <f t="shared" si="20"/>
        <v>3.9583333333333335</v>
      </c>
      <c r="J42" s="49">
        <f t="shared" si="21"/>
        <v>1.7592592592592593</v>
      </c>
      <c r="K42" s="47">
        <v>30</v>
      </c>
      <c r="L42" s="50">
        <f t="shared" si="22"/>
        <v>1.25</v>
      </c>
      <c r="M42" s="50">
        <f t="shared" si="23"/>
        <v>0.44444444444444442</v>
      </c>
      <c r="N42" s="51">
        <f t="shared" si="24"/>
        <v>54</v>
      </c>
      <c r="O42" s="48" t="s">
        <v>499</v>
      </c>
      <c r="P42" s="52" t="s">
        <v>499</v>
      </c>
      <c r="Q42" s="46">
        <v>21</v>
      </c>
      <c r="R42" s="47">
        <v>68</v>
      </c>
      <c r="S42" s="48">
        <f t="shared" si="25"/>
        <v>3.2380952380952381</v>
      </c>
      <c r="T42" s="49">
        <f t="shared" si="26"/>
        <v>2.4285714285714284</v>
      </c>
      <c r="U42" s="47">
        <v>7</v>
      </c>
      <c r="V42" s="50">
        <f t="shared" si="27"/>
        <v>0.33333333333333331</v>
      </c>
      <c r="W42" s="50">
        <f t="shared" si="28"/>
        <v>0.75</v>
      </c>
      <c r="X42" s="51">
        <f t="shared" si="29"/>
        <v>28</v>
      </c>
      <c r="Y42" s="48" t="s">
        <v>499</v>
      </c>
      <c r="Z42" s="52" t="s">
        <v>499</v>
      </c>
      <c r="AA42" s="46">
        <v>18</v>
      </c>
      <c r="AB42" s="47">
        <v>59</v>
      </c>
      <c r="AC42" s="48">
        <f t="shared" si="30"/>
        <v>3.2777777777777777</v>
      </c>
      <c r="AD42" s="49">
        <f t="shared" si="31"/>
        <v>1.9666666666666666</v>
      </c>
      <c r="AE42" s="47">
        <v>12</v>
      </c>
      <c r="AF42" s="50">
        <f t="shared" si="32"/>
        <v>0.66666666666666663</v>
      </c>
      <c r="AG42" s="50">
        <f t="shared" si="33"/>
        <v>0.6</v>
      </c>
      <c r="AH42" s="51">
        <f t="shared" si="34"/>
        <v>30</v>
      </c>
      <c r="AI42" s="48">
        <v>442.5</v>
      </c>
      <c r="AJ42" s="52" t="s">
        <v>499</v>
      </c>
      <c r="AK42" s="46">
        <v>16</v>
      </c>
      <c r="AL42" s="47">
        <v>83</v>
      </c>
      <c r="AM42" s="48">
        <f t="shared" si="35"/>
        <v>5.1875</v>
      </c>
      <c r="AN42" s="49">
        <f t="shared" si="36"/>
        <v>2.6774193548387095</v>
      </c>
      <c r="AO42" s="47">
        <v>15</v>
      </c>
      <c r="AP42" s="50">
        <f t="shared" si="37"/>
        <v>0.9375</v>
      </c>
      <c r="AQ42" s="50">
        <f t="shared" si="38"/>
        <v>0.5161290322580645</v>
      </c>
      <c r="AR42" s="51">
        <f t="shared" si="39"/>
        <v>31</v>
      </c>
      <c r="AS42" s="48">
        <v>478.9</v>
      </c>
      <c r="AT42" s="52">
        <v>2.2013580246913595</v>
      </c>
      <c r="AU42" s="46">
        <v>9</v>
      </c>
      <c r="AV42" s="47">
        <v>46</v>
      </c>
      <c r="AW42" s="48">
        <f t="shared" si="40"/>
        <v>5.1111111111111107</v>
      </c>
      <c r="AX42" s="49">
        <f t="shared" si="41"/>
        <v>2.7058823529411766</v>
      </c>
      <c r="AY42" s="47">
        <v>8</v>
      </c>
      <c r="AZ42" s="50">
        <f t="shared" si="42"/>
        <v>0.88888888888888884</v>
      </c>
      <c r="BA42" s="50">
        <f t="shared" si="43"/>
        <v>0.52941176470588236</v>
      </c>
      <c r="BB42" s="51">
        <f t="shared" si="44"/>
        <v>17</v>
      </c>
      <c r="BC42" s="48">
        <v>477.8</v>
      </c>
      <c r="BD42" s="52">
        <v>1.8538888888888891</v>
      </c>
      <c r="BE42" s="46">
        <v>10</v>
      </c>
      <c r="BF42" s="47">
        <v>9</v>
      </c>
      <c r="BG42" s="47">
        <v>34</v>
      </c>
      <c r="BH42" s="48">
        <f t="shared" si="45"/>
        <v>3.4</v>
      </c>
      <c r="BI42" s="49">
        <f t="shared" si="46"/>
        <v>2.2666666666666666</v>
      </c>
      <c r="BJ42" s="47">
        <v>5</v>
      </c>
      <c r="BK42" s="50">
        <f t="shared" si="47"/>
        <v>0.5</v>
      </c>
      <c r="BL42" s="50">
        <f t="shared" si="48"/>
        <v>0.66666666666666663</v>
      </c>
      <c r="BM42" s="51">
        <f t="shared" si="49"/>
        <v>15</v>
      </c>
      <c r="BN42" s="48">
        <v>475</v>
      </c>
      <c r="BO42" s="52">
        <v>2.0172413793103443</v>
      </c>
      <c r="BP42" s="46">
        <v>10</v>
      </c>
      <c r="BQ42" s="47">
        <v>7</v>
      </c>
      <c r="BR42" s="47">
        <v>46</v>
      </c>
      <c r="BS42" s="48">
        <f t="shared" si="50"/>
        <v>4.5999999999999996</v>
      </c>
      <c r="BT42" s="49">
        <f t="shared" si="51"/>
        <v>3.0666666666666669</v>
      </c>
      <c r="BU42" s="47">
        <v>5</v>
      </c>
      <c r="BV42" s="50">
        <f t="shared" si="52"/>
        <v>0.5</v>
      </c>
      <c r="BW42" s="50">
        <f t="shared" si="53"/>
        <v>0.66666666666666663</v>
      </c>
      <c r="BX42" s="51">
        <f t="shared" si="54"/>
        <v>15</v>
      </c>
      <c r="BY42" s="48">
        <v>870.46</v>
      </c>
      <c r="BZ42" s="52">
        <v>1.7865276245217787</v>
      </c>
      <c r="CA42" s="46">
        <v>5</v>
      </c>
      <c r="CB42" s="47">
        <v>5</v>
      </c>
      <c r="CC42" s="47">
        <v>30</v>
      </c>
      <c r="CD42" s="48">
        <f t="shared" si="55"/>
        <v>6</v>
      </c>
      <c r="CE42" s="49">
        <f t="shared" si="56"/>
        <v>2.5</v>
      </c>
      <c r="CF42" s="47">
        <v>7</v>
      </c>
      <c r="CG42" s="50">
        <f t="shared" si="58"/>
        <v>1.4</v>
      </c>
      <c r="CH42" s="50">
        <f t="shared" si="59"/>
        <v>0.41666666666666669</v>
      </c>
      <c r="CI42" s="51">
        <f t="shared" si="60"/>
        <v>12</v>
      </c>
      <c r="CJ42" s="48">
        <v>573.49</v>
      </c>
      <c r="CK42" s="52">
        <v>2.5182266553206269</v>
      </c>
      <c r="CL42" s="46">
        <v>7</v>
      </c>
      <c r="CM42" s="47">
        <v>7</v>
      </c>
      <c r="CN42" s="47">
        <v>28</v>
      </c>
      <c r="CO42" s="48">
        <f t="shared" si="61"/>
        <v>4</v>
      </c>
      <c r="CP42" s="49">
        <f t="shared" si="62"/>
        <v>2.3333333333333335</v>
      </c>
      <c r="CQ42" s="47">
        <v>5</v>
      </c>
      <c r="CR42" s="50">
        <f t="shared" si="63"/>
        <v>0.7142857142857143</v>
      </c>
      <c r="CS42" s="50">
        <f t="shared" si="64"/>
        <v>0.58333333333333337</v>
      </c>
      <c r="CT42" s="51">
        <f t="shared" si="65"/>
        <v>12</v>
      </c>
      <c r="CU42" s="48">
        <v>583.90333333333331</v>
      </c>
      <c r="CV42" s="52">
        <v>3.8613899945257559</v>
      </c>
      <c r="CW42" s="46" t="s">
        <v>499</v>
      </c>
      <c r="CX42" s="47">
        <v>2</v>
      </c>
      <c r="CY42" s="47" t="s">
        <v>499</v>
      </c>
      <c r="CZ42" s="48" t="str">
        <f t="shared" si="67"/>
        <v>-</v>
      </c>
      <c r="DA42" s="49" t="str">
        <f t="shared" si="68"/>
        <v>-</v>
      </c>
      <c r="DB42" s="47" t="s">
        <v>499</v>
      </c>
      <c r="DC42" s="50" t="str">
        <f t="shared" si="69"/>
        <v>-</v>
      </c>
      <c r="DD42" s="50" t="str">
        <f t="shared" si="70"/>
        <v>-</v>
      </c>
      <c r="DE42" s="51" t="str">
        <f t="shared" si="71"/>
        <v>-</v>
      </c>
      <c r="DF42" s="48" t="s">
        <v>499</v>
      </c>
      <c r="DG42" s="52" t="s">
        <v>499</v>
      </c>
    </row>
    <row r="43" spans="1:111" ht="20.100000000000001" customHeight="1" x14ac:dyDescent="0.3">
      <c r="A43" s="43" t="s">
        <v>33</v>
      </c>
      <c r="B43" s="44" t="s">
        <v>36</v>
      </c>
      <c r="C43" s="45" t="s">
        <v>162</v>
      </c>
      <c r="D43" s="45" t="str">
        <f t="shared" si="79"/>
        <v>고려대 신소재공학부</v>
      </c>
      <c r="E43" s="235" t="s">
        <v>344</v>
      </c>
      <c r="F43" s="235" t="str">
        <f t="shared" si="80"/>
        <v>고려대 신소재</v>
      </c>
      <c r="G43" s="46">
        <v>69</v>
      </c>
      <c r="H43" s="47">
        <v>311</v>
      </c>
      <c r="I43" s="48">
        <f t="shared" si="20"/>
        <v>4.5072463768115938</v>
      </c>
      <c r="J43" s="49">
        <f t="shared" si="21"/>
        <v>3.1734693877551021</v>
      </c>
      <c r="K43" s="47">
        <v>29</v>
      </c>
      <c r="L43" s="50">
        <f t="shared" si="22"/>
        <v>0.42028985507246375</v>
      </c>
      <c r="M43" s="50">
        <f t="shared" si="23"/>
        <v>0.70408163265306123</v>
      </c>
      <c r="N43" s="51">
        <f t="shared" si="24"/>
        <v>98</v>
      </c>
      <c r="O43" s="48" t="s">
        <v>499</v>
      </c>
      <c r="P43" s="52" t="s">
        <v>499</v>
      </c>
      <c r="Q43" s="46">
        <v>57</v>
      </c>
      <c r="R43" s="47">
        <v>176</v>
      </c>
      <c r="S43" s="48">
        <f t="shared" si="25"/>
        <v>3.0877192982456139</v>
      </c>
      <c r="T43" s="49">
        <f t="shared" si="26"/>
        <v>2.4788732394366195</v>
      </c>
      <c r="U43" s="47">
        <v>14</v>
      </c>
      <c r="V43" s="50">
        <f t="shared" si="27"/>
        <v>0.24561403508771928</v>
      </c>
      <c r="W43" s="50">
        <f t="shared" si="28"/>
        <v>0.80281690140845074</v>
      </c>
      <c r="X43" s="51">
        <f t="shared" si="29"/>
        <v>71</v>
      </c>
      <c r="Y43" s="48" t="s">
        <v>499</v>
      </c>
      <c r="Z43" s="52" t="s">
        <v>499</v>
      </c>
      <c r="AA43" s="46">
        <v>70</v>
      </c>
      <c r="AB43" s="47">
        <v>200</v>
      </c>
      <c r="AC43" s="48">
        <f t="shared" si="30"/>
        <v>2.8571428571428572</v>
      </c>
      <c r="AD43" s="49">
        <f t="shared" si="31"/>
        <v>2.0408163265306123</v>
      </c>
      <c r="AE43" s="47">
        <v>28</v>
      </c>
      <c r="AF43" s="50">
        <f t="shared" si="32"/>
        <v>0.4</v>
      </c>
      <c r="AG43" s="50">
        <f t="shared" si="33"/>
        <v>0.7142857142857143</v>
      </c>
      <c r="AH43" s="51">
        <f t="shared" si="34"/>
        <v>98</v>
      </c>
      <c r="AI43" s="48">
        <v>442.75</v>
      </c>
      <c r="AJ43" s="52" t="s">
        <v>499</v>
      </c>
      <c r="AK43" s="46">
        <v>33</v>
      </c>
      <c r="AL43" s="47">
        <v>190</v>
      </c>
      <c r="AM43" s="48">
        <f t="shared" si="35"/>
        <v>5.7575757575757578</v>
      </c>
      <c r="AN43" s="49">
        <f t="shared" si="36"/>
        <v>4.3181818181818183</v>
      </c>
      <c r="AO43" s="47">
        <v>11</v>
      </c>
      <c r="AP43" s="50">
        <f t="shared" si="37"/>
        <v>0.33333333333333331</v>
      </c>
      <c r="AQ43" s="50">
        <f t="shared" si="38"/>
        <v>0.75</v>
      </c>
      <c r="AR43" s="51">
        <f t="shared" si="39"/>
        <v>44</v>
      </c>
      <c r="AS43" s="48">
        <v>478.8</v>
      </c>
      <c r="AT43" s="52">
        <v>2.2211111111111133</v>
      </c>
      <c r="AU43" s="46">
        <v>27</v>
      </c>
      <c r="AV43" s="47">
        <v>100</v>
      </c>
      <c r="AW43" s="48">
        <f t="shared" si="40"/>
        <v>3.7037037037037037</v>
      </c>
      <c r="AX43" s="49">
        <f t="shared" si="41"/>
        <v>3.225806451612903</v>
      </c>
      <c r="AY43" s="47">
        <v>4</v>
      </c>
      <c r="AZ43" s="50">
        <f t="shared" si="42"/>
        <v>0.14814814814814814</v>
      </c>
      <c r="BA43" s="50">
        <f t="shared" si="43"/>
        <v>0.87096774193548387</v>
      </c>
      <c r="BB43" s="51">
        <f t="shared" si="44"/>
        <v>31</v>
      </c>
      <c r="BC43" s="48">
        <v>477.1</v>
      </c>
      <c r="BD43" s="52">
        <v>1.9591176470588216</v>
      </c>
      <c r="BE43" s="46">
        <v>31</v>
      </c>
      <c r="BF43" s="47">
        <v>21</v>
      </c>
      <c r="BG43" s="47">
        <v>139</v>
      </c>
      <c r="BH43" s="48">
        <f t="shared" si="45"/>
        <v>4.4838709677419351</v>
      </c>
      <c r="BI43" s="49">
        <f t="shared" si="46"/>
        <v>3.5641025641025643</v>
      </c>
      <c r="BJ43" s="47">
        <v>8</v>
      </c>
      <c r="BK43" s="50">
        <f t="shared" si="47"/>
        <v>0.25806451612903225</v>
      </c>
      <c r="BL43" s="50">
        <f t="shared" si="48"/>
        <v>0.79487179487179482</v>
      </c>
      <c r="BM43" s="51">
        <f t="shared" si="49"/>
        <v>39</v>
      </c>
      <c r="BN43" s="48">
        <v>475.8</v>
      </c>
      <c r="BO43" s="52">
        <v>1.8398148148148146</v>
      </c>
      <c r="BP43" s="46">
        <v>33</v>
      </c>
      <c r="BQ43" s="47">
        <v>25</v>
      </c>
      <c r="BR43" s="47">
        <v>193</v>
      </c>
      <c r="BS43" s="48">
        <f t="shared" si="50"/>
        <v>5.8484848484848486</v>
      </c>
      <c r="BT43" s="49">
        <f t="shared" si="51"/>
        <v>4.020833333333333</v>
      </c>
      <c r="BU43" s="47">
        <v>15</v>
      </c>
      <c r="BV43" s="50">
        <f t="shared" si="52"/>
        <v>0.45454545454545453</v>
      </c>
      <c r="BW43" s="50">
        <f t="shared" si="53"/>
        <v>0.6875</v>
      </c>
      <c r="BX43" s="51">
        <f t="shared" si="54"/>
        <v>48</v>
      </c>
      <c r="BY43" s="48">
        <v>863.15</v>
      </c>
      <c r="BZ43" s="52">
        <v>3.7856799406575248</v>
      </c>
      <c r="CA43" s="46">
        <v>29</v>
      </c>
      <c r="CB43" s="47">
        <v>24</v>
      </c>
      <c r="CC43" s="47">
        <v>105</v>
      </c>
      <c r="CD43" s="48">
        <f t="shared" si="55"/>
        <v>3.6206896551724137</v>
      </c>
      <c r="CE43" s="49">
        <f t="shared" si="56"/>
        <v>3.1818181818181817</v>
      </c>
      <c r="CF43" s="47">
        <v>4</v>
      </c>
      <c r="CG43" s="50">
        <f t="shared" si="58"/>
        <v>0.13793103448275862</v>
      </c>
      <c r="CH43" s="50">
        <f t="shared" si="59"/>
        <v>0.87878787878787878</v>
      </c>
      <c r="CI43" s="51">
        <f t="shared" si="60"/>
        <v>33</v>
      </c>
      <c r="CJ43" s="48">
        <v>573.16999999999996</v>
      </c>
      <c r="CK43" s="52">
        <v>2.5729930993322925</v>
      </c>
      <c r="CL43" s="46">
        <v>29</v>
      </c>
      <c r="CM43" s="47">
        <v>25</v>
      </c>
      <c r="CN43" s="47">
        <v>159</v>
      </c>
      <c r="CO43" s="48">
        <f t="shared" si="61"/>
        <v>5.4827586206896548</v>
      </c>
      <c r="CP43" s="49">
        <f t="shared" si="62"/>
        <v>3.9750000000000001</v>
      </c>
      <c r="CQ43" s="47">
        <v>11</v>
      </c>
      <c r="CR43" s="50">
        <f t="shared" si="63"/>
        <v>0.37931034482758619</v>
      </c>
      <c r="CS43" s="50">
        <f t="shared" si="64"/>
        <v>0.72499999999999998</v>
      </c>
      <c r="CT43" s="51">
        <f t="shared" si="65"/>
        <v>40</v>
      </c>
      <c r="CU43" s="48">
        <v>588.23333333333335</v>
      </c>
      <c r="CV43" s="52">
        <v>2.7385816941550121</v>
      </c>
      <c r="CW43" s="46" t="s">
        <v>499</v>
      </c>
      <c r="CX43" s="47">
        <v>13</v>
      </c>
      <c r="CY43" s="47" t="s">
        <v>499</v>
      </c>
      <c r="CZ43" s="48" t="str">
        <f t="shared" si="67"/>
        <v>-</v>
      </c>
      <c r="DA43" s="49" t="str">
        <f t="shared" si="68"/>
        <v>-</v>
      </c>
      <c r="DB43" s="47" t="s">
        <v>499</v>
      </c>
      <c r="DC43" s="50" t="str">
        <f t="shared" si="69"/>
        <v>-</v>
      </c>
      <c r="DD43" s="50" t="str">
        <f t="shared" si="70"/>
        <v>-</v>
      </c>
      <c r="DE43" s="51" t="str">
        <f t="shared" si="71"/>
        <v>-</v>
      </c>
      <c r="DF43" s="48" t="s">
        <v>499</v>
      </c>
      <c r="DG43" s="52" t="s">
        <v>499</v>
      </c>
    </row>
    <row r="44" spans="1:111" ht="20.100000000000001" customHeight="1" x14ac:dyDescent="0.3">
      <c r="A44" s="43" t="s">
        <v>33</v>
      </c>
      <c r="B44" s="44" t="s">
        <v>36</v>
      </c>
      <c r="C44" s="45" t="s">
        <v>808</v>
      </c>
      <c r="D44" s="45" t="str">
        <f t="shared" si="79"/>
        <v>고려대 의예과</v>
      </c>
      <c r="E44" s="235" t="s">
        <v>345</v>
      </c>
      <c r="F44" s="235" t="str">
        <f t="shared" si="80"/>
        <v>고려대 의예</v>
      </c>
      <c r="G44" s="46">
        <v>26</v>
      </c>
      <c r="H44" s="47">
        <v>109</v>
      </c>
      <c r="I44" s="48">
        <f t="shared" si="20"/>
        <v>4.1923076923076925</v>
      </c>
      <c r="J44" s="49">
        <f t="shared" si="21"/>
        <v>3.6333333333333333</v>
      </c>
      <c r="K44" s="47">
        <v>4</v>
      </c>
      <c r="L44" s="50">
        <f t="shared" si="22"/>
        <v>0.15384615384615385</v>
      </c>
      <c r="M44" s="50">
        <f t="shared" si="23"/>
        <v>0.8666666666666667</v>
      </c>
      <c r="N44" s="51">
        <f t="shared" si="24"/>
        <v>30</v>
      </c>
      <c r="O44" s="48" t="s">
        <v>499</v>
      </c>
      <c r="P44" s="52" t="s">
        <v>499</v>
      </c>
      <c r="Q44" s="46">
        <v>25</v>
      </c>
      <c r="R44" s="47">
        <v>95</v>
      </c>
      <c r="S44" s="48">
        <f t="shared" si="25"/>
        <v>3.8</v>
      </c>
      <c r="T44" s="49">
        <f t="shared" si="26"/>
        <v>3.1666666666666665</v>
      </c>
      <c r="U44" s="47">
        <v>5</v>
      </c>
      <c r="V44" s="50">
        <f t="shared" si="27"/>
        <v>0.2</v>
      </c>
      <c r="W44" s="50">
        <f t="shared" si="28"/>
        <v>0.83333333333333337</v>
      </c>
      <c r="X44" s="51">
        <f t="shared" si="29"/>
        <v>30</v>
      </c>
      <c r="Y44" s="48" t="s">
        <v>499</v>
      </c>
      <c r="Z44" s="52" t="s">
        <v>499</v>
      </c>
      <c r="AA44" s="46">
        <v>17</v>
      </c>
      <c r="AB44" s="47">
        <v>71</v>
      </c>
      <c r="AC44" s="48">
        <f t="shared" si="30"/>
        <v>4.1764705882352944</v>
      </c>
      <c r="AD44" s="49">
        <f t="shared" si="31"/>
        <v>4.1764705882352944</v>
      </c>
      <c r="AE44" s="47">
        <v>0</v>
      </c>
      <c r="AF44" s="50">
        <f t="shared" si="32"/>
        <v>0</v>
      </c>
      <c r="AG44" s="50">
        <f t="shared" si="33"/>
        <v>1</v>
      </c>
      <c r="AH44" s="51">
        <f t="shared" si="34"/>
        <v>17</v>
      </c>
      <c r="AI44" s="48" t="s">
        <v>499</v>
      </c>
      <c r="AJ44" s="52">
        <v>0.16</v>
      </c>
      <c r="AK44" s="46">
        <v>13</v>
      </c>
      <c r="AL44" s="47">
        <v>56</v>
      </c>
      <c r="AM44" s="48">
        <f t="shared" si="35"/>
        <v>4.3076923076923075</v>
      </c>
      <c r="AN44" s="49">
        <f t="shared" si="36"/>
        <v>3.7333333333333334</v>
      </c>
      <c r="AO44" s="47">
        <v>2</v>
      </c>
      <c r="AP44" s="50">
        <f t="shared" si="37"/>
        <v>0.15384615384615385</v>
      </c>
      <c r="AQ44" s="50">
        <f t="shared" si="38"/>
        <v>0.8666666666666667</v>
      </c>
      <c r="AR44" s="51">
        <f t="shared" si="39"/>
        <v>15</v>
      </c>
      <c r="AS44" s="48">
        <v>494.3</v>
      </c>
      <c r="AT44" s="52">
        <v>0.14374999999999993</v>
      </c>
      <c r="AU44" s="46">
        <v>14</v>
      </c>
      <c r="AV44" s="47">
        <v>60</v>
      </c>
      <c r="AW44" s="48">
        <f t="shared" si="40"/>
        <v>4.2857142857142856</v>
      </c>
      <c r="AX44" s="49">
        <f t="shared" si="41"/>
        <v>3.5294117647058822</v>
      </c>
      <c r="AY44" s="47">
        <v>3</v>
      </c>
      <c r="AZ44" s="50">
        <f t="shared" si="42"/>
        <v>0.21428571428571427</v>
      </c>
      <c r="BA44" s="50">
        <f t="shared" si="43"/>
        <v>0.82352941176470584</v>
      </c>
      <c r="BB44" s="51">
        <f t="shared" si="44"/>
        <v>17</v>
      </c>
      <c r="BC44" s="48">
        <v>494</v>
      </c>
      <c r="BD44" s="52">
        <v>0.15419354838709731</v>
      </c>
      <c r="BE44" s="46">
        <v>13</v>
      </c>
      <c r="BF44" s="47">
        <v>9</v>
      </c>
      <c r="BG44" s="47">
        <v>72</v>
      </c>
      <c r="BH44" s="48">
        <f t="shared" si="45"/>
        <v>5.5384615384615383</v>
      </c>
      <c r="BI44" s="49">
        <f t="shared" si="46"/>
        <v>4.8</v>
      </c>
      <c r="BJ44" s="47">
        <v>2</v>
      </c>
      <c r="BK44" s="50">
        <f t="shared" si="47"/>
        <v>0.15384615384615385</v>
      </c>
      <c r="BL44" s="50">
        <f t="shared" si="48"/>
        <v>0.8666666666666667</v>
      </c>
      <c r="BM44" s="51">
        <f t="shared" si="49"/>
        <v>15</v>
      </c>
      <c r="BN44" s="48">
        <v>488.75</v>
      </c>
      <c r="BO44" s="52">
        <v>0.2709433962264155</v>
      </c>
      <c r="BP44" s="46">
        <v>15</v>
      </c>
      <c r="BQ44" s="47">
        <v>14</v>
      </c>
      <c r="BR44" s="47">
        <v>85</v>
      </c>
      <c r="BS44" s="48">
        <f t="shared" si="50"/>
        <v>5.666666666666667</v>
      </c>
      <c r="BT44" s="49">
        <f t="shared" si="51"/>
        <v>4.25</v>
      </c>
      <c r="BU44" s="47">
        <v>5</v>
      </c>
      <c r="BV44" s="50">
        <f t="shared" si="52"/>
        <v>0.33333333333333331</v>
      </c>
      <c r="BW44" s="50">
        <f t="shared" si="53"/>
        <v>0.75</v>
      </c>
      <c r="BX44" s="51">
        <f t="shared" si="54"/>
        <v>20</v>
      </c>
      <c r="BY44" s="48">
        <v>891.58</v>
      </c>
      <c r="BZ44" s="52">
        <v>0.21930763678910262</v>
      </c>
      <c r="CA44" s="46">
        <v>13</v>
      </c>
      <c r="CB44" s="47">
        <v>13</v>
      </c>
      <c r="CC44" s="47">
        <v>80</v>
      </c>
      <c r="CD44" s="48">
        <f t="shared" si="55"/>
        <v>6.1538461538461542</v>
      </c>
      <c r="CE44" s="49">
        <f t="shared" si="56"/>
        <v>6.1538461538461542</v>
      </c>
      <c r="CF44" s="47">
        <v>0</v>
      </c>
      <c r="CG44" s="50">
        <f t="shared" si="58"/>
        <v>0</v>
      </c>
      <c r="CH44" s="50">
        <f t="shared" si="59"/>
        <v>1</v>
      </c>
      <c r="CI44" s="51">
        <f t="shared" si="60"/>
        <v>13</v>
      </c>
      <c r="CJ44" s="48">
        <v>588.89</v>
      </c>
      <c r="CK44" s="52">
        <v>0.19022316076689683</v>
      </c>
      <c r="CL44" s="46">
        <v>34</v>
      </c>
      <c r="CM44" s="47">
        <v>25</v>
      </c>
      <c r="CN44" s="47">
        <v>135</v>
      </c>
      <c r="CO44" s="48">
        <f t="shared" si="61"/>
        <v>3.9705882352941178</v>
      </c>
      <c r="CP44" s="49">
        <f t="shared" si="62"/>
        <v>3.75</v>
      </c>
      <c r="CQ44" s="47">
        <v>2</v>
      </c>
      <c r="CR44" s="50">
        <f t="shared" si="63"/>
        <v>5.8823529411764705E-2</v>
      </c>
      <c r="CS44" s="50">
        <f t="shared" si="64"/>
        <v>0.94444444444444442</v>
      </c>
      <c r="CT44" s="51">
        <f t="shared" si="65"/>
        <v>36</v>
      </c>
      <c r="CU44" s="48">
        <v>609.42333333333329</v>
      </c>
      <c r="CV44" s="52">
        <v>0.12570334689469803</v>
      </c>
      <c r="CW44" s="46" t="s">
        <v>499</v>
      </c>
      <c r="CX44" s="47">
        <v>13</v>
      </c>
      <c r="CY44" s="47" t="s">
        <v>499</v>
      </c>
      <c r="CZ44" s="48" t="str">
        <f t="shared" si="67"/>
        <v>-</v>
      </c>
      <c r="DA44" s="49" t="str">
        <f t="shared" si="68"/>
        <v>-</v>
      </c>
      <c r="DB44" s="47" t="s">
        <v>499</v>
      </c>
      <c r="DC44" s="50" t="str">
        <f t="shared" si="69"/>
        <v>-</v>
      </c>
      <c r="DD44" s="50" t="str">
        <f t="shared" si="70"/>
        <v>-</v>
      </c>
      <c r="DE44" s="51" t="str">
        <f t="shared" si="71"/>
        <v>-</v>
      </c>
      <c r="DF44" s="48" t="s">
        <v>499</v>
      </c>
      <c r="DG44" s="52" t="s">
        <v>499</v>
      </c>
    </row>
    <row r="45" spans="1:111" ht="20.100000000000001" customHeight="1" x14ac:dyDescent="0.3">
      <c r="A45" s="63" t="s">
        <v>33</v>
      </c>
      <c r="B45" s="64" t="s">
        <v>36</v>
      </c>
      <c r="C45" s="65" t="s">
        <v>136</v>
      </c>
      <c r="D45" s="65" t="str">
        <f t="shared" si="79"/>
        <v>고려대 이과대학</v>
      </c>
      <c r="E45" s="237" t="s">
        <v>373</v>
      </c>
      <c r="F45" s="237" t="str">
        <f t="shared" si="80"/>
        <v>고려대 이과대학</v>
      </c>
      <c r="G45" s="66">
        <v>118</v>
      </c>
      <c r="H45" s="67">
        <v>507</v>
      </c>
      <c r="I45" s="68">
        <f t="shared" si="20"/>
        <v>4.2966101694915251</v>
      </c>
      <c r="J45" s="69">
        <f t="shared" si="21"/>
        <v>2.7704918032786887</v>
      </c>
      <c r="K45" s="67">
        <v>65</v>
      </c>
      <c r="L45" s="70">
        <f t="shared" si="22"/>
        <v>0.55084745762711862</v>
      </c>
      <c r="M45" s="70">
        <f t="shared" si="23"/>
        <v>0.64480874316939896</v>
      </c>
      <c r="N45" s="71">
        <f t="shared" si="24"/>
        <v>183</v>
      </c>
      <c r="O45" s="68" t="s">
        <v>499</v>
      </c>
      <c r="P45" s="72" t="s">
        <v>499</v>
      </c>
      <c r="Q45" s="66">
        <v>90</v>
      </c>
      <c r="R45" s="67">
        <v>343</v>
      </c>
      <c r="S45" s="68">
        <f t="shared" si="25"/>
        <v>3.8111111111111109</v>
      </c>
      <c r="T45" s="69">
        <f t="shared" si="26"/>
        <v>2.4855072463768115</v>
      </c>
      <c r="U45" s="67">
        <v>48</v>
      </c>
      <c r="V45" s="70">
        <f t="shared" si="27"/>
        <v>0.53333333333333333</v>
      </c>
      <c r="W45" s="70">
        <f t="shared" si="28"/>
        <v>0.65217391304347827</v>
      </c>
      <c r="X45" s="71">
        <f t="shared" si="29"/>
        <v>138</v>
      </c>
      <c r="Y45" s="68" t="s">
        <v>499</v>
      </c>
      <c r="Z45" s="72" t="s">
        <v>499</v>
      </c>
      <c r="AA45" s="66">
        <v>93</v>
      </c>
      <c r="AB45" s="67">
        <v>284</v>
      </c>
      <c r="AC45" s="68">
        <f t="shared" si="30"/>
        <v>3.053763440860215</v>
      </c>
      <c r="AD45" s="69">
        <f t="shared" si="31"/>
        <v>2.16793893129771</v>
      </c>
      <c r="AE45" s="67">
        <v>38</v>
      </c>
      <c r="AF45" s="70">
        <f t="shared" si="32"/>
        <v>0.40860215053763443</v>
      </c>
      <c r="AG45" s="70">
        <f t="shared" si="33"/>
        <v>0.70992366412213737</v>
      </c>
      <c r="AH45" s="71">
        <f t="shared" si="34"/>
        <v>131</v>
      </c>
      <c r="AI45" s="68">
        <v>454.3</v>
      </c>
      <c r="AJ45" s="72">
        <v>3.0392592592592846</v>
      </c>
      <c r="AK45" s="66">
        <v>58</v>
      </c>
      <c r="AL45" s="67">
        <v>217</v>
      </c>
      <c r="AM45" s="68">
        <f t="shared" si="35"/>
        <v>3.7413793103448274</v>
      </c>
      <c r="AN45" s="69">
        <f t="shared" si="36"/>
        <v>2.6790123456790123</v>
      </c>
      <c r="AO45" s="67">
        <v>23</v>
      </c>
      <c r="AP45" s="70">
        <f t="shared" si="37"/>
        <v>0.39655172413793105</v>
      </c>
      <c r="AQ45" s="70">
        <f t="shared" si="38"/>
        <v>0.71604938271604934</v>
      </c>
      <c r="AR45" s="71">
        <f t="shared" si="39"/>
        <v>81</v>
      </c>
      <c r="AS45" s="68">
        <v>478.3</v>
      </c>
      <c r="AT45" s="72">
        <v>2.3274418604651173</v>
      </c>
      <c r="AU45" s="66">
        <v>44</v>
      </c>
      <c r="AV45" s="67">
        <v>158</v>
      </c>
      <c r="AW45" s="68">
        <f t="shared" si="40"/>
        <v>3.5909090909090908</v>
      </c>
      <c r="AX45" s="69">
        <f t="shared" si="41"/>
        <v>3.0384615384615383</v>
      </c>
      <c r="AY45" s="67">
        <v>8</v>
      </c>
      <c r="AZ45" s="70">
        <f t="shared" si="42"/>
        <v>0.18181818181818182</v>
      </c>
      <c r="BA45" s="70">
        <f t="shared" si="43"/>
        <v>0.84615384615384615</v>
      </c>
      <c r="BB45" s="71">
        <f t="shared" si="44"/>
        <v>52</v>
      </c>
      <c r="BC45" s="68">
        <v>476.5</v>
      </c>
      <c r="BD45" s="72">
        <v>2.0584782608695718</v>
      </c>
      <c r="BE45" s="66">
        <v>0</v>
      </c>
      <c r="BF45" s="67">
        <v>0</v>
      </c>
      <c r="BG45" s="67">
        <v>0</v>
      </c>
      <c r="BH45" s="68" t="str">
        <f t="shared" si="45"/>
        <v>-</v>
      </c>
      <c r="BI45" s="69" t="str">
        <f t="shared" si="46"/>
        <v>-</v>
      </c>
      <c r="BJ45" s="67">
        <v>0</v>
      </c>
      <c r="BK45" s="70" t="str">
        <f t="shared" si="47"/>
        <v>-</v>
      </c>
      <c r="BL45" s="70" t="str">
        <f t="shared" si="48"/>
        <v>-</v>
      </c>
      <c r="BM45" s="71">
        <f t="shared" si="49"/>
        <v>0</v>
      </c>
      <c r="BN45" s="68" t="s">
        <v>499</v>
      </c>
      <c r="BO45" s="72" t="s">
        <v>499</v>
      </c>
      <c r="BP45" s="66">
        <v>0</v>
      </c>
      <c r="BQ45" s="67">
        <v>0</v>
      </c>
      <c r="BR45" s="67">
        <v>0</v>
      </c>
      <c r="BS45" s="68" t="str">
        <f t="shared" si="50"/>
        <v>-</v>
      </c>
      <c r="BT45" s="69" t="str">
        <f t="shared" si="51"/>
        <v>-</v>
      </c>
      <c r="BU45" s="67">
        <v>0</v>
      </c>
      <c r="BV45" s="70" t="str">
        <f t="shared" si="52"/>
        <v>-</v>
      </c>
      <c r="BW45" s="70" t="str">
        <f t="shared" si="53"/>
        <v>-</v>
      </c>
      <c r="BX45" s="71">
        <f t="shared" si="54"/>
        <v>0</v>
      </c>
      <c r="BY45" s="68" t="s">
        <v>499</v>
      </c>
      <c r="BZ45" s="72" t="s">
        <v>499</v>
      </c>
      <c r="CA45" s="66">
        <v>0</v>
      </c>
      <c r="CB45" s="67">
        <v>0</v>
      </c>
      <c r="CC45" s="67">
        <v>0</v>
      </c>
      <c r="CD45" s="68" t="str">
        <f t="shared" si="55"/>
        <v>-</v>
      </c>
      <c r="CE45" s="69" t="str">
        <f t="shared" si="56"/>
        <v>-</v>
      </c>
      <c r="CF45" s="67">
        <v>0</v>
      </c>
      <c r="CG45" s="70" t="str">
        <f t="shared" si="58"/>
        <v>-</v>
      </c>
      <c r="CH45" s="70" t="str">
        <f t="shared" si="59"/>
        <v>-</v>
      </c>
      <c r="CI45" s="71">
        <f t="shared" si="60"/>
        <v>0</v>
      </c>
      <c r="CJ45" s="68" t="s">
        <v>499</v>
      </c>
      <c r="CK45" s="72" t="s">
        <v>499</v>
      </c>
      <c r="CL45" s="66">
        <v>0</v>
      </c>
      <c r="CM45" s="67">
        <v>0</v>
      </c>
      <c r="CN45" s="67">
        <v>0</v>
      </c>
      <c r="CO45" s="68" t="str">
        <f t="shared" si="61"/>
        <v>-</v>
      </c>
      <c r="CP45" s="69" t="str">
        <f t="shared" si="62"/>
        <v>-</v>
      </c>
      <c r="CQ45" s="67">
        <v>0</v>
      </c>
      <c r="CR45" s="70" t="str">
        <f t="shared" si="63"/>
        <v>-</v>
      </c>
      <c r="CS45" s="70" t="str">
        <f t="shared" si="64"/>
        <v>-</v>
      </c>
      <c r="CT45" s="71">
        <f t="shared" si="65"/>
        <v>0</v>
      </c>
      <c r="CU45" s="68" t="s">
        <v>499</v>
      </c>
      <c r="CV45" s="72" t="s">
        <v>499</v>
      </c>
      <c r="CW45" s="66" t="s">
        <v>499</v>
      </c>
      <c r="CX45" s="67">
        <v>0</v>
      </c>
      <c r="CY45" s="67" t="s">
        <v>499</v>
      </c>
      <c r="CZ45" s="68" t="str">
        <f t="shared" si="67"/>
        <v>-</v>
      </c>
      <c r="DA45" s="69" t="str">
        <f t="shared" si="68"/>
        <v>-</v>
      </c>
      <c r="DB45" s="67" t="s">
        <v>499</v>
      </c>
      <c r="DC45" s="70" t="str">
        <f t="shared" si="69"/>
        <v>-</v>
      </c>
      <c r="DD45" s="70" t="str">
        <f t="shared" si="70"/>
        <v>-</v>
      </c>
      <c r="DE45" s="71" t="str">
        <f t="shared" si="71"/>
        <v>-</v>
      </c>
      <c r="DF45" s="68" t="s">
        <v>499</v>
      </c>
      <c r="DG45" s="72" t="s">
        <v>499</v>
      </c>
    </row>
    <row r="46" spans="1:111" ht="20.100000000000001" customHeight="1" x14ac:dyDescent="0.3">
      <c r="A46" s="63" t="s">
        <v>33</v>
      </c>
      <c r="B46" s="64" t="s">
        <v>36</v>
      </c>
      <c r="C46" s="83" t="s">
        <v>193</v>
      </c>
      <c r="D46" s="83" t="str">
        <f t="shared" si="79"/>
        <v>고려대 물리학과</v>
      </c>
      <c r="E46" s="237" t="s">
        <v>17</v>
      </c>
      <c r="F46" s="237" t="str">
        <f t="shared" si="80"/>
        <v>고려대 물리</v>
      </c>
      <c r="G46" s="66">
        <v>0</v>
      </c>
      <c r="H46" s="67">
        <v>0</v>
      </c>
      <c r="I46" s="68" t="str">
        <f t="shared" si="20"/>
        <v>-</v>
      </c>
      <c r="J46" s="69" t="str">
        <f t="shared" si="21"/>
        <v>-</v>
      </c>
      <c r="K46" s="67">
        <v>0</v>
      </c>
      <c r="L46" s="70" t="str">
        <f t="shared" si="22"/>
        <v>-</v>
      </c>
      <c r="M46" s="70" t="str">
        <f t="shared" si="23"/>
        <v>-</v>
      </c>
      <c r="N46" s="71">
        <f t="shared" si="24"/>
        <v>0</v>
      </c>
      <c r="O46" s="68" t="s">
        <v>499</v>
      </c>
      <c r="P46" s="72" t="s">
        <v>499</v>
      </c>
      <c r="Q46" s="66">
        <v>0</v>
      </c>
      <c r="R46" s="67">
        <v>0</v>
      </c>
      <c r="S46" s="68" t="str">
        <f t="shared" si="25"/>
        <v>-</v>
      </c>
      <c r="T46" s="69" t="str">
        <f t="shared" si="26"/>
        <v>-</v>
      </c>
      <c r="U46" s="67">
        <v>0</v>
      </c>
      <c r="V46" s="70" t="str">
        <f t="shared" si="27"/>
        <v>-</v>
      </c>
      <c r="W46" s="70" t="str">
        <f t="shared" si="28"/>
        <v>-</v>
      </c>
      <c r="X46" s="71">
        <f t="shared" si="29"/>
        <v>0</v>
      </c>
      <c r="Y46" s="68" t="s">
        <v>499</v>
      </c>
      <c r="Z46" s="72" t="s">
        <v>499</v>
      </c>
      <c r="AA46" s="66">
        <v>0</v>
      </c>
      <c r="AB46" s="67">
        <v>0</v>
      </c>
      <c r="AC46" s="68" t="str">
        <f t="shared" si="30"/>
        <v>-</v>
      </c>
      <c r="AD46" s="69" t="str">
        <f t="shared" si="31"/>
        <v>-</v>
      </c>
      <c r="AE46" s="67">
        <v>0</v>
      </c>
      <c r="AF46" s="70" t="str">
        <f t="shared" si="32"/>
        <v>-</v>
      </c>
      <c r="AG46" s="70" t="str">
        <f t="shared" si="33"/>
        <v>-</v>
      </c>
      <c r="AH46" s="71">
        <f t="shared" si="34"/>
        <v>0</v>
      </c>
      <c r="AI46" s="68" t="s">
        <v>499</v>
      </c>
      <c r="AJ46" s="72" t="s">
        <v>499</v>
      </c>
      <c r="AK46" s="66">
        <v>0</v>
      </c>
      <c r="AL46" s="67">
        <v>0</v>
      </c>
      <c r="AM46" s="68" t="str">
        <f t="shared" si="35"/>
        <v>-</v>
      </c>
      <c r="AN46" s="69" t="str">
        <f t="shared" si="36"/>
        <v>-</v>
      </c>
      <c r="AO46" s="67">
        <v>0</v>
      </c>
      <c r="AP46" s="70" t="str">
        <f t="shared" si="37"/>
        <v>-</v>
      </c>
      <c r="AQ46" s="70" t="str">
        <f t="shared" si="38"/>
        <v>-</v>
      </c>
      <c r="AR46" s="71">
        <f t="shared" si="39"/>
        <v>0</v>
      </c>
      <c r="AS46" s="68" t="s">
        <v>499</v>
      </c>
      <c r="AT46" s="72" t="s">
        <v>499</v>
      </c>
      <c r="AU46" s="66">
        <v>0</v>
      </c>
      <c r="AV46" s="67">
        <v>0</v>
      </c>
      <c r="AW46" s="68" t="str">
        <f t="shared" si="40"/>
        <v>-</v>
      </c>
      <c r="AX46" s="69" t="str">
        <f t="shared" si="41"/>
        <v>-</v>
      </c>
      <c r="AY46" s="67">
        <v>0</v>
      </c>
      <c r="AZ46" s="70" t="str">
        <f t="shared" si="42"/>
        <v>-</v>
      </c>
      <c r="BA46" s="70" t="str">
        <f t="shared" si="43"/>
        <v>-</v>
      </c>
      <c r="BB46" s="71">
        <f t="shared" si="44"/>
        <v>0</v>
      </c>
      <c r="BC46" s="68" t="s">
        <v>499</v>
      </c>
      <c r="BD46" s="72" t="s">
        <v>499</v>
      </c>
      <c r="BE46" s="66">
        <v>15</v>
      </c>
      <c r="BF46" s="67">
        <v>8</v>
      </c>
      <c r="BG46" s="67">
        <v>53</v>
      </c>
      <c r="BH46" s="68">
        <f t="shared" si="45"/>
        <v>3.5333333333333332</v>
      </c>
      <c r="BI46" s="69">
        <f t="shared" si="46"/>
        <v>3.1176470588235294</v>
      </c>
      <c r="BJ46" s="67">
        <v>2</v>
      </c>
      <c r="BK46" s="70">
        <f t="shared" si="47"/>
        <v>0.13333333333333333</v>
      </c>
      <c r="BL46" s="70">
        <f t="shared" si="48"/>
        <v>0.88235294117647056</v>
      </c>
      <c r="BM46" s="71">
        <f t="shared" si="49"/>
        <v>17</v>
      </c>
      <c r="BN46" s="68">
        <v>474.9</v>
      </c>
      <c r="BO46" s="72">
        <v>2.0386206896551711</v>
      </c>
      <c r="BP46" s="66">
        <v>8</v>
      </c>
      <c r="BQ46" s="67">
        <v>7</v>
      </c>
      <c r="BR46" s="67">
        <v>37</v>
      </c>
      <c r="BS46" s="68">
        <f t="shared" si="50"/>
        <v>4.625</v>
      </c>
      <c r="BT46" s="69">
        <f t="shared" si="51"/>
        <v>2.1764705882352939</v>
      </c>
      <c r="BU46" s="67">
        <v>9</v>
      </c>
      <c r="BV46" s="70">
        <f t="shared" si="52"/>
        <v>1.125</v>
      </c>
      <c r="BW46" s="70">
        <f t="shared" si="53"/>
        <v>0.47058823529411764</v>
      </c>
      <c r="BX46" s="71">
        <f t="shared" si="54"/>
        <v>17</v>
      </c>
      <c r="BY46" s="68">
        <v>867.04</v>
      </c>
      <c r="BZ46" s="72">
        <v>2.9908713230964739</v>
      </c>
      <c r="CA46" s="66">
        <v>13</v>
      </c>
      <c r="CB46" s="67">
        <v>8</v>
      </c>
      <c r="CC46" s="67">
        <v>50</v>
      </c>
      <c r="CD46" s="68">
        <f t="shared" si="55"/>
        <v>3.8461538461538463</v>
      </c>
      <c r="CE46" s="69">
        <f t="shared" si="56"/>
        <v>3.125</v>
      </c>
      <c r="CF46" s="67">
        <v>3</v>
      </c>
      <c r="CG46" s="70">
        <f t="shared" si="58"/>
        <v>0.23076923076923078</v>
      </c>
      <c r="CH46" s="70">
        <f t="shared" si="59"/>
        <v>0.8125</v>
      </c>
      <c r="CI46" s="71">
        <f t="shared" si="60"/>
        <v>16</v>
      </c>
      <c r="CJ46" s="68">
        <v>571.85</v>
      </c>
      <c r="CK46" s="72">
        <v>2.9242669903351572</v>
      </c>
      <c r="CL46" s="66">
        <v>16</v>
      </c>
      <c r="CM46" s="67">
        <v>9</v>
      </c>
      <c r="CN46" s="67">
        <v>43</v>
      </c>
      <c r="CO46" s="68">
        <f t="shared" si="61"/>
        <v>2.6875</v>
      </c>
      <c r="CP46" s="69">
        <f t="shared" si="62"/>
        <v>2.263157894736842</v>
      </c>
      <c r="CQ46" s="67">
        <v>3</v>
      </c>
      <c r="CR46" s="70">
        <f t="shared" si="63"/>
        <v>0.1875</v>
      </c>
      <c r="CS46" s="70">
        <f t="shared" si="64"/>
        <v>0.84210526315789469</v>
      </c>
      <c r="CT46" s="71">
        <f t="shared" si="65"/>
        <v>19</v>
      </c>
      <c r="CU46" s="68">
        <v>586.86333333333334</v>
      </c>
      <c r="CV46" s="72">
        <v>3.0944452864045444</v>
      </c>
      <c r="CW46" s="66" t="s">
        <v>499</v>
      </c>
      <c r="CX46" s="67">
        <v>5</v>
      </c>
      <c r="CY46" s="67" t="s">
        <v>499</v>
      </c>
      <c r="CZ46" s="68" t="str">
        <f t="shared" si="67"/>
        <v>-</v>
      </c>
      <c r="DA46" s="69" t="str">
        <f t="shared" si="68"/>
        <v>-</v>
      </c>
      <c r="DB46" s="67" t="s">
        <v>499</v>
      </c>
      <c r="DC46" s="70" t="str">
        <f t="shared" si="69"/>
        <v>-</v>
      </c>
      <c r="DD46" s="70" t="str">
        <f t="shared" si="70"/>
        <v>-</v>
      </c>
      <c r="DE46" s="71" t="str">
        <f t="shared" si="71"/>
        <v>-</v>
      </c>
      <c r="DF46" s="68" t="s">
        <v>499</v>
      </c>
      <c r="DG46" s="72" t="s">
        <v>499</v>
      </c>
    </row>
    <row r="47" spans="1:111" ht="20.100000000000001" customHeight="1" x14ac:dyDescent="0.3">
      <c r="A47" s="63" t="s">
        <v>33</v>
      </c>
      <c r="B47" s="64" t="s">
        <v>36</v>
      </c>
      <c r="C47" s="83" t="s">
        <v>25</v>
      </c>
      <c r="D47" s="83" t="str">
        <f t="shared" si="79"/>
        <v>고려대 수학과</v>
      </c>
      <c r="E47" s="237" t="s">
        <v>21</v>
      </c>
      <c r="F47" s="237" t="str">
        <f t="shared" si="80"/>
        <v>고려대 수학</v>
      </c>
      <c r="G47" s="66">
        <v>0</v>
      </c>
      <c r="H47" s="67">
        <v>0</v>
      </c>
      <c r="I47" s="68" t="str">
        <f t="shared" si="20"/>
        <v>-</v>
      </c>
      <c r="J47" s="69" t="str">
        <f t="shared" si="21"/>
        <v>-</v>
      </c>
      <c r="K47" s="67">
        <v>0</v>
      </c>
      <c r="L47" s="70" t="str">
        <f t="shared" si="22"/>
        <v>-</v>
      </c>
      <c r="M47" s="70" t="str">
        <f t="shared" si="23"/>
        <v>-</v>
      </c>
      <c r="N47" s="71">
        <f t="shared" si="24"/>
        <v>0</v>
      </c>
      <c r="O47" s="68" t="s">
        <v>499</v>
      </c>
      <c r="P47" s="72" t="s">
        <v>499</v>
      </c>
      <c r="Q47" s="66">
        <v>0</v>
      </c>
      <c r="R47" s="67">
        <v>0</v>
      </c>
      <c r="S47" s="68" t="str">
        <f t="shared" si="25"/>
        <v>-</v>
      </c>
      <c r="T47" s="69" t="str">
        <f t="shared" si="26"/>
        <v>-</v>
      </c>
      <c r="U47" s="67">
        <v>0</v>
      </c>
      <c r="V47" s="70" t="str">
        <f t="shared" si="27"/>
        <v>-</v>
      </c>
      <c r="W47" s="70" t="str">
        <f t="shared" si="28"/>
        <v>-</v>
      </c>
      <c r="X47" s="71">
        <f t="shared" si="29"/>
        <v>0</v>
      </c>
      <c r="Y47" s="68" t="s">
        <v>499</v>
      </c>
      <c r="Z47" s="72" t="s">
        <v>499</v>
      </c>
      <c r="AA47" s="66">
        <v>0</v>
      </c>
      <c r="AB47" s="67">
        <v>0</v>
      </c>
      <c r="AC47" s="68" t="str">
        <f t="shared" si="30"/>
        <v>-</v>
      </c>
      <c r="AD47" s="69" t="str">
        <f t="shared" si="31"/>
        <v>-</v>
      </c>
      <c r="AE47" s="67">
        <v>0</v>
      </c>
      <c r="AF47" s="70" t="str">
        <f t="shared" si="32"/>
        <v>-</v>
      </c>
      <c r="AG47" s="70" t="str">
        <f t="shared" si="33"/>
        <v>-</v>
      </c>
      <c r="AH47" s="71">
        <f t="shared" si="34"/>
        <v>0</v>
      </c>
      <c r="AI47" s="68" t="s">
        <v>499</v>
      </c>
      <c r="AJ47" s="72" t="s">
        <v>499</v>
      </c>
      <c r="AK47" s="66">
        <v>0</v>
      </c>
      <c r="AL47" s="67">
        <v>0</v>
      </c>
      <c r="AM47" s="68" t="str">
        <f t="shared" si="35"/>
        <v>-</v>
      </c>
      <c r="AN47" s="69" t="str">
        <f t="shared" si="36"/>
        <v>-</v>
      </c>
      <c r="AO47" s="67">
        <v>0</v>
      </c>
      <c r="AP47" s="70" t="str">
        <f t="shared" si="37"/>
        <v>-</v>
      </c>
      <c r="AQ47" s="70" t="str">
        <f t="shared" si="38"/>
        <v>-</v>
      </c>
      <c r="AR47" s="71">
        <f t="shared" si="39"/>
        <v>0</v>
      </c>
      <c r="AS47" s="68" t="s">
        <v>499</v>
      </c>
      <c r="AT47" s="72" t="s">
        <v>499</v>
      </c>
      <c r="AU47" s="66">
        <v>0</v>
      </c>
      <c r="AV47" s="67">
        <v>0</v>
      </c>
      <c r="AW47" s="68" t="str">
        <f t="shared" si="40"/>
        <v>-</v>
      </c>
      <c r="AX47" s="69" t="str">
        <f t="shared" si="41"/>
        <v>-</v>
      </c>
      <c r="AY47" s="67">
        <v>0</v>
      </c>
      <c r="AZ47" s="70" t="str">
        <f t="shared" si="42"/>
        <v>-</v>
      </c>
      <c r="BA47" s="70" t="str">
        <f t="shared" si="43"/>
        <v>-</v>
      </c>
      <c r="BB47" s="71">
        <f t="shared" si="44"/>
        <v>0</v>
      </c>
      <c r="BC47" s="68" t="s">
        <v>499</v>
      </c>
      <c r="BD47" s="72" t="s">
        <v>499</v>
      </c>
      <c r="BE47" s="66">
        <v>11</v>
      </c>
      <c r="BF47" s="67">
        <v>6</v>
      </c>
      <c r="BG47" s="67">
        <v>28</v>
      </c>
      <c r="BH47" s="68">
        <f t="shared" si="45"/>
        <v>2.5454545454545454</v>
      </c>
      <c r="BI47" s="69">
        <f t="shared" si="46"/>
        <v>2.1538461538461537</v>
      </c>
      <c r="BJ47" s="67">
        <v>2</v>
      </c>
      <c r="BK47" s="70">
        <f t="shared" si="47"/>
        <v>0.18181818181818182</v>
      </c>
      <c r="BL47" s="70">
        <f t="shared" si="48"/>
        <v>0.84615384615384615</v>
      </c>
      <c r="BM47" s="71">
        <f t="shared" si="49"/>
        <v>13</v>
      </c>
      <c r="BN47" s="68">
        <v>475</v>
      </c>
      <c r="BO47" s="72">
        <v>2.0172413793103443</v>
      </c>
      <c r="BP47" s="66">
        <v>12</v>
      </c>
      <c r="BQ47" s="67">
        <v>7</v>
      </c>
      <c r="BR47" s="67">
        <v>60</v>
      </c>
      <c r="BS47" s="68">
        <f t="shared" si="50"/>
        <v>5</v>
      </c>
      <c r="BT47" s="69">
        <f t="shared" si="51"/>
        <v>3</v>
      </c>
      <c r="BU47" s="67">
        <v>8</v>
      </c>
      <c r="BV47" s="70">
        <f t="shared" si="52"/>
        <v>0.66666666666666663</v>
      </c>
      <c r="BW47" s="70">
        <f t="shared" si="53"/>
        <v>0.6</v>
      </c>
      <c r="BX47" s="71">
        <f t="shared" si="54"/>
        <v>20</v>
      </c>
      <c r="BY47" s="68">
        <v>868.13</v>
      </c>
      <c r="BZ47" s="72">
        <v>2.4900070006554391</v>
      </c>
      <c r="CA47" s="66">
        <v>12</v>
      </c>
      <c r="CB47" s="67">
        <v>8</v>
      </c>
      <c r="CC47" s="67">
        <v>44</v>
      </c>
      <c r="CD47" s="68">
        <f t="shared" si="55"/>
        <v>3.6666666666666665</v>
      </c>
      <c r="CE47" s="69">
        <f t="shared" si="56"/>
        <v>2.9333333333333331</v>
      </c>
      <c r="CF47" s="67">
        <v>3</v>
      </c>
      <c r="CG47" s="70">
        <f t="shared" si="58"/>
        <v>0.25</v>
      </c>
      <c r="CH47" s="70">
        <f t="shared" si="59"/>
        <v>0.8</v>
      </c>
      <c r="CI47" s="71">
        <f t="shared" si="60"/>
        <v>15</v>
      </c>
      <c r="CJ47" s="68">
        <v>573.35</v>
      </c>
      <c r="CK47" s="72">
        <v>2.5217440286079156</v>
      </c>
      <c r="CL47" s="66">
        <v>19</v>
      </c>
      <c r="CM47" s="67">
        <v>8</v>
      </c>
      <c r="CN47" s="67">
        <v>65</v>
      </c>
      <c r="CO47" s="68">
        <f t="shared" si="61"/>
        <v>3.4210526315789473</v>
      </c>
      <c r="CP47" s="69">
        <f t="shared" si="62"/>
        <v>2.7083333333333335</v>
      </c>
      <c r="CQ47" s="67">
        <v>5</v>
      </c>
      <c r="CR47" s="70">
        <f t="shared" si="63"/>
        <v>0.26315789473684209</v>
      </c>
      <c r="CS47" s="70">
        <f t="shared" si="64"/>
        <v>0.79166666666666663</v>
      </c>
      <c r="CT47" s="71">
        <f t="shared" si="65"/>
        <v>24</v>
      </c>
      <c r="CU47" s="68">
        <v>583.27333333333331</v>
      </c>
      <c r="CV47" s="72">
        <v>4.0439874834309055</v>
      </c>
      <c r="CW47" s="66" t="s">
        <v>499</v>
      </c>
      <c r="CX47" s="67">
        <v>5</v>
      </c>
      <c r="CY47" s="67" t="s">
        <v>499</v>
      </c>
      <c r="CZ47" s="68" t="str">
        <f t="shared" si="67"/>
        <v>-</v>
      </c>
      <c r="DA47" s="69" t="str">
        <f t="shared" si="68"/>
        <v>-</v>
      </c>
      <c r="DB47" s="67" t="s">
        <v>499</v>
      </c>
      <c r="DC47" s="70" t="str">
        <f t="shared" si="69"/>
        <v>-</v>
      </c>
      <c r="DD47" s="70" t="str">
        <f t="shared" si="70"/>
        <v>-</v>
      </c>
      <c r="DE47" s="71" t="str">
        <f t="shared" si="71"/>
        <v>-</v>
      </c>
      <c r="DF47" s="68" t="s">
        <v>499</v>
      </c>
      <c r="DG47" s="72" t="s">
        <v>499</v>
      </c>
    </row>
    <row r="48" spans="1:111" ht="20.100000000000001" customHeight="1" x14ac:dyDescent="0.3">
      <c r="A48" s="63" t="s">
        <v>33</v>
      </c>
      <c r="B48" s="64" t="s">
        <v>36</v>
      </c>
      <c r="C48" s="83" t="s">
        <v>220</v>
      </c>
      <c r="D48" s="83" t="str">
        <f t="shared" si="79"/>
        <v>고려대 지구환경과학과</v>
      </c>
      <c r="E48" s="237" t="s">
        <v>342</v>
      </c>
      <c r="F48" s="237" t="str">
        <f t="shared" si="80"/>
        <v>고려대 지구</v>
      </c>
      <c r="G48" s="66">
        <v>0</v>
      </c>
      <c r="H48" s="67">
        <v>0</v>
      </c>
      <c r="I48" s="68" t="str">
        <f t="shared" si="20"/>
        <v>-</v>
      </c>
      <c r="J48" s="69" t="str">
        <f t="shared" si="21"/>
        <v>-</v>
      </c>
      <c r="K48" s="67">
        <v>0</v>
      </c>
      <c r="L48" s="70" t="str">
        <f t="shared" si="22"/>
        <v>-</v>
      </c>
      <c r="M48" s="70" t="str">
        <f t="shared" si="23"/>
        <v>-</v>
      </c>
      <c r="N48" s="71">
        <f t="shared" si="24"/>
        <v>0</v>
      </c>
      <c r="O48" s="68" t="s">
        <v>499</v>
      </c>
      <c r="P48" s="72" t="s">
        <v>499</v>
      </c>
      <c r="Q48" s="66">
        <v>0</v>
      </c>
      <c r="R48" s="67">
        <v>0</v>
      </c>
      <c r="S48" s="68" t="str">
        <f t="shared" si="25"/>
        <v>-</v>
      </c>
      <c r="T48" s="69" t="str">
        <f t="shared" si="26"/>
        <v>-</v>
      </c>
      <c r="U48" s="67">
        <v>0</v>
      </c>
      <c r="V48" s="70" t="str">
        <f t="shared" si="27"/>
        <v>-</v>
      </c>
      <c r="W48" s="70" t="str">
        <f t="shared" si="28"/>
        <v>-</v>
      </c>
      <c r="X48" s="71">
        <f t="shared" si="29"/>
        <v>0</v>
      </c>
      <c r="Y48" s="68" t="s">
        <v>499</v>
      </c>
      <c r="Z48" s="72" t="s">
        <v>499</v>
      </c>
      <c r="AA48" s="66">
        <v>0</v>
      </c>
      <c r="AB48" s="67">
        <v>0</v>
      </c>
      <c r="AC48" s="68" t="str">
        <f t="shared" si="30"/>
        <v>-</v>
      </c>
      <c r="AD48" s="69" t="str">
        <f t="shared" si="31"/>
        <v>-</v>
      </c>
      <c r="AE48" s="67">
        <v>0</v>
      </c>
      <c r="AF48" s="70" t="str">
        <f t="shared" si="32"/>
        <v>-</v>
      </c>
      <c r="AG48" s="70" t="str">
        <f t="shared" si="33"/>
        <v>-</v>
      </c>
      <c r="AH48" s="71">
        <f t="shared" si="34"/>
        <v>0</v>
      </c>
      <c r="AI48" s="68" t="s">
        <v>499</v>
      </c>
      <c r="AJ48" s="72" t="s">
        <v>499</v>
      </c>
      <c r="AK48" s="66">
        <v>0</v>
      </c>
      <c r="AL48" s="67">
        <v>0</v>
      </c>
      <c r="AM48" s="68" t="str">
        <f t="shared" si="35"/>
        <v>-</v>
      </c>
      <c r="AN48" s="69" t="str">
        <f t="shared" si="36"/>
        <v>-</v>
      </c>
      <c r="AO48" s="67">
        <v>0</v>
      </c>
      <c r="AP48" s="70" t="str">
        <f t="shared" si="37"/>
        <v>-</v>
      </c>
      <c r="AQ48" s="70" t="str">
        <f t="shared" si="38"/>
        <v>-</v>
      </c>
      <c r="AR48" s="71">
        <f t="shared" si="39"/>
        <v>0</v>
      </c>
      <c r="AS48" s="68" t="s">
        <v>499</v>
      </c>
      <c r="AT48" s="72" t="s">
        <v>499</v>
      </c>
      <c r="AU48" s="66">
        <v>0</v>
      </c>
      <c r="AV48" s="67">
        <v>0</v>
      </c>
      <c r="AW48" s="68" t="str">
        <f t="shared" si="40"/>
        <v>-</v>
      </c>
      <c r="AX48" s="69" t="str">
        <f t="shared" si="41"/>
        <v>-</v>
      </c>
      <c r="AY48" s="67">
        <v>0</v>
      </c>
      <c r="AZ48" s="70" t="str">
        <f t="shared" si="42"/>
        <v>-</v>
      </c>
      <c r="BA48" s="70" t="str">
        <f t="shared" si="43"/>
        <v>-</v>
      </c>
      <c r="BB48" s="71">
        <f t="shared" si="44"/>
        <v>0</v>
      </c>
      <c r="BC48" s="68" t="s">
        <v>499</v>
      </c>
      <c r="BD48" s="72" t="s">
        <v>499</v>
      </c>
      <c r="BE48" s="66">
        <v>13</v>
      </c>
      <c r="BF48" s="67">
        <v>6</v>
      </c>
      <c r="BG48" s="67">
        <v>53</v>
      </c>
      <c r="BH48" s="68">
        <f t="shared" si="45"/>
        <v>4.0769230769230766</v>
      </c>
      <c r="BI48" s="69">
        <f t="shared" si="46"/>
        <v>3.1176470588235294</v>
      </c>
      <c r="BJ48" s="67">
        <v>4</v>
      </c>
      <c r="BK48" s="70">
        <f t="shared" si="47"/>
        <v>0.30769230769230771</v>
      </c>
      <c r="BL48" s="70">
        <f t="shared" si="48"/>
        <v>0.76470588235294112</v>
      </c>
      <c r="BM48" s="71">
        <f t="shared" si="49"/>
        <v>17</v>
      </c>
      <c r="BN48" s="68" t="s">
        <v>499</v>
      </c>
      <c r="BO48" s="72" t="s">
        <v>499</v>
      </c>
      <c r="BP48" s="66">
        <v>9</v>
      </c>
      <c r="BQ48" s="67">
        <v>7</v>
      </c>
      <c r="BR48" s="67">
        <v>42</v>
      </c>
      <c r="BS48" s="68">
        <f t="shared" si="50"/>
        <v>4.666666666666667</v>
      </c>
      <c r="BT48" s="69">
        <f t="shared" si="51"/>
        <v>3.5</v>
      </c>
      <c r="BU48" s="67">
        <v>3</v>
      </c>
      <c r="BV48" s="70">
        <f t="shared" si="52"/>
        <v>0.33333333333333331</v>
      </c>
      <c r="BW48" s="70">
        <f t="shared" si="53"/>
        <v>0.75</v>
      </c>
      <c r="BX48" s="71">
        <f t="shared" si="54"/>
        <v>12</v>
      </c>
      <c r="BY48" s="68">
        <v>854.03</v>
      </c>
      <c r="BZ48" s="72">
        <v>6.0666251957207242</v>
      </c>
      <c r="CA48" s="66">
        <v>13</v>
      </c>
      <c r="CB48" s="67">
        <v>6</v>
      </c>
      <c r="CC48" s="67">
        <v>53</v>
      </c>
      <c r="CD48" s="68">
        <f t="shared" si="55"/>
        <v>4.0769230769230766</v>
      </c>
      <c r="CE48" s="69">
        <f t="shared" si="56"/>
        <v>2.7894736842105261</v>
      </c>
      <c r="CF48" s="67">
        <v>6</v>
      </c>
      <c r="CG48" s="70">
        <f t="shared" si="58"/>
        <v>0.46153846153846156</v>
      </c>
      <c r="CH48" s="70">
        <f t="shared" si="59"/>
        <v>0.68421052631578949</v>
      </c>
      <c r="CI48" s="71">
        <f t="shared" si="60"/>
        <v>19</v>
      </c>
      <c r="CJ48" s="68">
        <v>566.89</v>
      </c>
      <c r="CK48" s="72">
        <v>4.7058885172322231</v>
      </c>
      <c r="CL48" s="66">
        <v>8</v>
      </c>
      <c r="CM48" s="67">
        <v>7</v>
      </c>
      <c r="CN48" s="67">
        <v>40</v>
      </c>
      <c r="CO48" s="68">
        <f t="shared" si="61"/>
        <v>5</v>
      </c>
      <c r="CP48" s="69">
        <f t="shared" si="62"/>
        <v>3.3333333333333335</v>
      </c>
      <c r="CQ48" s="67">
        <v>4</v>
      </c>
      <c r="CR48" s="70">
        <f t="shared" si="63"/>
        <v>0.5</v>
      </c>
      <c r="CS48" s="70">
        <f t="shared" si="64"/>
        <v>0.66666666666666663</v>
      </c>
      <c r="CT48" s="71">
        <f t="shared" si="65"/>
        <v>12</v>
      </c>
      <c r="CU48" s="68">
        <v>582.81333333333328</v>
      </c>
      <c r="CV48" s="72">
        <v>4.1737562897455582</v>
      </c>
      <c r="CW48" s="66" t="s">
        <v>499</v>
      </c>
      <c r="CX48" s="67">
        <v>4</v>
      </c>
      <c r="CY48" s="67" t="s">
        <v>499</v>
      </c>
      <c r="CZ48" s="68" t="str">
        <f t="shared" si="67"/>
        <v>-</v>
      </c>
      <c r="DA48" s="69" t="str">
        <f t="shared" si="68"/>
        <v>-</v>
      </c>
      <c r="DB48" s="67" t="s">
        <v>499</v>
      </c>
      <c r="DC48" s="70" t="str">
        <f t="shared" si="69"/>
        <v>-</v>
      </c>
      <c r="DD48" s="70" t="str">
        <f t="shared" si="70"/>
        <v>-</v>
      </c>
      <c r="DE48" s="71" t="str">
        <f t="shared" si="71"/>
        <v>-</v>
      </c>
      <c r="DF48" s="68" t="s">
        <v>499</v>
      </c>
      <c r="DG48" s="72" t="s">
        <v>499</v>
      </c>
    </row>
    <row r="49" spans="1:111" ht="20.100000000000001" customHeight="1" x14ac:dyDescent="0.3">
      <c r="A49" s="63" t="s">
        <v>33</v>
      </c>
      <c r="B49" s="64" t="s">
        <v>36</v>
      </c>
      <c r="C49" s="83" t="s">
        <v>26</v>
      </c>
      <c r="D49" s="83" t="str">
        <f t="shared" si="79"/>
        <v>고려대 화학과</v>
      </c>
      <c r="E49" s="237" t="s">
        <v>20</v>
      </c>
      <c r="F49" s="237" t="str">
        <f t="shared" si="80"/>
        <v>고려대 화학</v>
      </c>
      <c r="G49" s="66">
        <v>0</v>
      </c>
      <c r="H49" s="67">
        <v>0</v>
      </c>
      <c r="I49" s="68" t="str">
        <f t="shared" si="20"/>
        <v>-</v>
      </c>
      <c r="J49" s="69" t="str">
        <f t="shared" si="21"/>
        <v>-</v>
      </c>
      <c r="K49" s="67">
        <v>0</v>
      </c>
      <c r="L49" s="70" t="str">
        <f t="shared" si="22"/>
        <v>-</v>
      </c>
      <c r="M49" s="70" t="str">
        <f t="shared" si="23"/>
        <v>-</v>
      </c>
      <c r="N49" s="71">
        <f t="shared" si="24"/>
        <v>0</v>
      </c>
      <c r="O49" s="68" t="s">
        <v>499</v>
      </c>
      <c r="P49" s="72" t="s">
        <v>499</v>
      </c>
      <c r="Q49" s="66">
        <v>0</v>
      </c>
      <c r="R49" s="67">
        <v>0</v>
      </c>
      <c r="S49" s="68" t="str">
        <f t="shared" si="25"/>
        <v>-</v>
      </c>
      <c r="T49" s="69" t="str">
        <f t="shared" si="26"/>
        <v>-</v>
      </c>
      <c r="U49" s="67">
        <v>0</v>
      </c>
      <c r="V49" s="70" t="str">
        <f t="shared" si="27"/>
        <v>-</v>
      </c>
      <c r="W49" s="70" t="str">
        <f t="shared" si="28"/>
        <v>-</v>
      </c>
      <c r="X49" s="71">
        <f t="shared" si="29"/>
        <v>0</v>
      </c>
      <c r="Y49" s="68" t="s">
        <v>499</v>
      </c>
      <c r="Z49" s="72" t="s">
        <v>499</v>
      </c>
      <c r="AA49" s="66">
        <v>0</v>
      </c>
      <c r="AB49" s="67">
        <v>0</v>
      </c>
      <c r="AC49" s="68" t="str">
        <f t="shared" si="30"/>
        <v>-</v>
      </c>
      <c r="AD49" s="69" t="str">
        <f t="shared" si="31"/>
        <v>-</v>
      </c>
      <c r="AE49" s="67">
        <v>0</v>
      </c>
      <c r="AF49" s="70" t="str">
        <f t="shared" si="32"/>
        <v>-</v>
      </c>
      <c r="AG49" s="70" t="str">
        <f t="shared" si="33"/>
        <v>-</v>
      </c>
      <c r="AH49" s="71">
        <f t="shared" si="34"/>
        <v>0</v>
      </c>
      <c r="AI49" s="68" t="s">
        <v>499</v>
      </c>
      <c r="AJ49" s="72" t="s">
        <v>499</v>
      </c>
      <c r="AK49" s="66">
        <v>0</v>
      </c>
      <c r="AL49" s="67">
        <v>0</v>
      </c>
      <c r="AM49" s="68" t="str">
        <f t="shared" si="35"/>
        <v>-</v>
      </c>
      <c r="AN49" s="69" t="str">
        <f t="shared" si="36"/>
        <v>-</v>
      </c>
      <c r="AO49" s="67">
        <v>0</v>
      </c>
      <c r="AP49" s="70" t="str">
        <f t="shared" si="37"/>
        <v>-</v>
      </c>
      <c r="AQ49" s="70" t="str">
        <f t="shared" si="38"/>
        <v>-</v>
      </c>
      <c r="AR49" s="71">
        <f t="shared" si="39"/>
        <v>0</v>
      </c>
      <c r="AS49" s="68" t="s">
        <v>499</v>
      </c>
      <c r="AT49" s="72" t="s">
        <v>499</v>
      </c>
      <c r="AU49" s="66">
        <v>0</v>
      </c>
      <c r="AV49" s="67">
        <v>0</v>
      </c>
      <c r="AW49" s="68" t="str">
        <f t="shared" si="40"/>
        <v>-</v>
      </c>
      <c r="AX49" s="69" t="str">
        <f t="shared" si="41"/>
        <v>-</v>
      </c>
      <c r="AY49" s="67">
        <v>0</v>
      </c>
      <c r="AZ49" s="70" t="str">
        <f t="shared" si="42"/>
        <v>-</v>
      </c>
      <c r="BA49" s="70" t="str">
        <f t="shared" si="43"/>
        <v>-</v>
      </c>
      <c r="BB49" s="71">
        <f t="shared" si="44"/>
        <v>0</v>
      </c>
      <c r="BC49" s="68" t="s">
        <v>499</v>
      </c>
      <c r="BD49" s="72" t="s">
        <v>499</v>
      </c>
      <c r="BE49" s="66">
        <v>10</v>
      </c>
      <c r="BF49" s="67">
        <v>8</v>
      </c>
      <c r="BG49" s="67">
        <v>38</v>
      </c>
      <c r="BH49" s="68">
        <f t="shared" si="45"/>
        <v>3.8</v>
      </c>
      <c r="BI49" s="69">
        <f t="shared" si="46"/>
        <v>2.5333333333333332</v>
      </c>
      <c r="BJ49" s="67">
        <v>5</v>
      </c>
      <c r="BK49" s="70">
        <f t="shared" si="47"/>
        <v>0.5</v>
      </c>
      <c r="BL49" s="70">
        <f t="shared" si="48"/>
        <v>0.66666666666666663</v>
      </c>
      <c r="BM49" s="71">
        <f t="shared" si="49"/>
        <v>15</v>
      </c>
      <c r="BN49" s="68">
        <v>474.5</v>
      </c>
      <c r="BO49" s="72">
        <v>2.1155882352941151</v>
      </c>
      <c r="BP49" s="66">
        <v>10</v>
      </c>
      <c r="BQ49" s="67">
        <v>7</v>
      </c>
      <c r="BR49" s="67">
        <v>70</v>
      </c>
      <c r="BS49" s="68">
        <f t="shared" si="50"/>
        <v>7</v>
      </c>
      <c r="BT49" s="69">
        <f t="shared" si="51"/>
        <v>5</v>
      </c>
      <c r="BU49" s="67">
        <v>4</v>
      </c>
      <c r="BV49" s="70">
        <f t="shared" si="52"/>
        <v>0.4</v>
      </c>
      <c r="BW49" s="70">
        <f t="shared" si="53"/>
        <v>0.7142857142857143</v>
      </c>
      <c r="BX49" s="71">
        <f t="shared" si="54"/>
        <v>14</v>
      </c>
      <c r="BY49" s="68">
        <v>868.1</v>
      </c>
      <c r="BZ49" s="72">
        <v>2.8074936827950738</v>
      </c>
      <c r="CA49" s="66">
        <v>13</v>
      </c>
      <c r="CB49" s="67">
        <v>8</v>
      </c>
      <c r="CC49" s="67">
        <v>48</v>
      </c>
      <c r="CD49" s="68">
        <f t="shared" si="55"/>
        <v>3.6923076923076925</v>
      </c>
      <c r="CE49" s="69">
        <f t="shared" si="56"/>
        <v>3.2</v>
      </c>
      <c r="CF49" s="67">
        <v>2</v>
      </c>
      <c r="CG49" s="70">
        <f t="shared" si="58"/>
        <v>0.15384615384615385</v>
      </c>
      <c r="CH49" s="70">
        <f t="shared" si="59"/>
        <v>0.8666666666666667</v>
      </c>
      <c r="CI49" s="71">
        <f t="shared" si="60"/>
        <v>15</v>
      </c>
      <c r="CJ49" s="68">
        <v>565.72</v>
      </c>
      <c r="CK49" s="72">
        <v>5.1321933231189192</v>
      </c>
      <c r="CL49" s="66">
        <v>12</v>
      </c>
      <c r="CM49" s="67">
        <v>8</v>
      </c>
      <c r="CN49" s="67">
        <v>40</v>
      </c>
      <c r="CO49" s="68">
        <f t="shared" si="61"/>
        <v>3.3333333333333335</v>
      </c>
      <c r="CP49" s="69">
        <f t="shared" si="62"/>
        <v>2.5</v>
      </c>
      <c r="CQ49" s="67">
        <v>4</v>
      </c>
      <c r="CR49" s="70">
        <f t="shared" si="63"/>
        <v>0.33333333333333331</v>
      </c>
      <c r="CS49" s="70">
        <f t="shared" si="64"/>
        <v>0.75</v>
      </c>
      <c r="CT49" s="71">
        <f t="shared" si="65"/>
        <v>16</v>
      </c>
      <c r="CU49" s="68">
        <v>586.32333333333327</v>
      </c>
      <c r="CV49" s="72">
        <v>3.217300431365139</v>
      </c>
      <c r="CW49" s="66" t="s">
        <v>499</v>
      </c>
      <c r="CX49" s="67">
        <v>5</v>
      </c>
      <c r="CY49" s="67" t="s">
        <v>499</v>
      </c>
      <c r="CZ49" s="68" t="str">
        <f t="shared" si="67"/>
        <v>-</v>
      </c>
      <c r="DA49" s="69" t="str">
        <f t="shared" si="68"/>
        <v>-</v>
      </c>
      <c r="DB49" s="67" t="s">
        <v>499</v>
      </c>
      <c r="DC49" s="70" t="str">
        <f t="shared" si="69"/>
        <v>-</v>
      </c>
      <c r="DD49" s="70" t="str">
        <f t="shared" si="70"/>
        <v>-</v>
      </c>
      <c r="DE49" s="71" t="str">
        <f t="shared" si="71"/>
        <v>-</v>
      </c>
      <c r="DF49" s="68" t="s">
        <v>499</v>
      </c>
      <c r="DG49" s="72" t="s">
        <v>499</v>
      </c>
    </row>
    <row r="50" spans="1:111" ht="20.100000000000001" customHeight="1" x14ac:dyDescent="0.3">
      <c r="A50" s="43" t="s">
        <v>33</v>
      </c>
      <c r="B50" s="44" t="s">
        <v>36</v>
      </c>
      <c r="C50" s="45" t="s">
        <v>195</v>
      </c>
      <c r="D50" s="45" t="str">
        <f t="shared" si="79"/>
        <v>고려대 전기전자공학부</v>
      </c>
      <c r="E50" s="235" t="s">
        <v>18</v>
      </c>
      <c r="F50" s="235" t="str">
        <f t="shared" si="80"/>
        <v>고려대 전기</v>
      </c>
      <c r="G50" s="46">
        <v>88</v>
      </c>
      <c r="H50" s="47">
        <v>294</v>
      </c>
      <c r="I50" s="48">
        <f t="shared" si="20"/>
        <v>3.3409090909090908</v>
      </c>
      <c r="J50" s="49">
        <f t="shared" si="21"/>
        <v>2.2442748091603053</v>
      </c>
      <c r="K50" s="47">
        <v>43</v>
      </c>
      <c r="L50" s="50">
        <f t="shared" si="22"/>
        <v>0.48863636363636365</v>
      </c>
      <c r="M50" s="50">
        <f t="shared" si="23"/>
        <v>0.6717557251908397</v>
      </c>
      <c r="N50" s="51">
        <f t="shared" si="24"/>
        <v>131</v>
      </c>
      <c r="O50" s="48" t="s">
        <v>499</v>
      </c>
      <c r="P50" s="52" t="s">
        <v>499</v>
      </c>
      <c r="Q50" s="46">
        <v>86</v>
      </c>
      <c r="R50" s="47">
        <v>327</v>
      </c>
      <c r="S50" s="48">
        <f t="shared" si="25"/>
        <v>3.8023255813953489</v>
      </c>
      <c r="T50" s="49">
        <f t="shared" si="26"/>
        <v>3.40625</v>
      </c>
      <c r="U50" s="47">
        <v>10</v>
      </c>
      <c r="V50" s="50">
        <f t="shared" si="27"/>
        <v>0.11627906976744186</v>
      </c>
      <c r="W50" s="50">
        <f t="shared" si="28"/>
        <v>0.89583333333333337</v>
      </c>
      <c r="X50" s="51">
        <f t="shared" si="29"/>
        <v>96</v>
      </c>
      <c r="Y50" s="48" t="s">
        <v>499</v>
      </c>
      <c r="Z50" s="52" t="s">
        <v>499</v>
      </c>
      <c r="AA50" s="46">
        <v>87</v>
      </c>
      <c r="AB50" s="47">
        <v>274</v>
      </c>
      <c r="AC50" s="48">
        <f t="shared" si="30"/>
        <v>3.1494252873563218</v>
      </c>
      <c r="AD50" s="49">
        <f t="shared" si="31"/>
        <v>2.3620689655172415</v>
      </c>
      <c r="AE50" s="47">
        <v>29</v>
      </c>
      <c r="AF50" s="50">
        <f t="shared" si="32"/>
        <v>0.33333333333333331</v>
      </c>
      <c r="AG50" s="50">
        <f t="shared" si="33"/>
        <v>0.75</v>
      </c>
      <c r="AH50" s="51">
        <f t="shared" si="34"/>
        <v>116</v>
      </c>
      <c r="AI50" s="48">
        <v>449.5</v>
      </c>
      <c r="AJ50" s="52">
        <v>4.3080914285714345</v>
      </c>
      <c r="AK50" s="46">
        <v>53</v>
      </c>
      <c r="AL50" s="47">
        <v>235</v>
      </c>
      <c r="AM50" s="48">
        <f t="shared" si="35"/>
        <v>4.4339622641509431</v>
      </c>
      <c r="AN50" s="49">
        <f t="shared" si="36"/>
        <v>3.4558823529411766</v>
      </c>
      <c r="AO50" s="47">
        <v>15</v>
      </c>
      <c r="AP50" s="50">
        <f t="shared" si="37"/>
        <v>0.28301886792452829</v>
      </c>
      <c r="AQ50" s="50">
        <f t="shared" si="38"/>
        <v>0.77941176470588236</v>
      </c>
      <c r="AR50" s="51">
        <f t="shared" si="39"/>
        <v>68</v>
      </c>
      <c r="AS50" s="48">
        <v>478.3</v>
      </c>
      <c r="AT50" s="52">
        <v>2.3274418604651173</v>
      </c>
      <c r="AU50" s="46">
        <v>38</v>
      </c>
      <c r="AV50" s="47">
        <v>118</v>
      </c>
      <c r="AW50" s="48">
        <f t="shared" si="40"/>
        <v>3.1052631578947367</v>
      </c>
      <c r="AX50" s="49">
        <f t="shared" si="41"/>
        <v>2.6222222222222222</v>
      </c>
      <c r="AY50" s="47">
        <v>7</v>
      </c>
      <c r="AZ50" s="50">
        <f t="shared" si="42"/>
        <v>0.18421052631578946</v>
      </c>
      <c r="BA50" s="50">
        <f t="shared" si="43"/>
        <v>0.84444444444444444</v>
      </c>
      <c r="BB50" s="51">
        <f t="shared" si="44"/>
        <v>45</v>
      </c>
      <c r="BC50" s="48">
        <v>467.3</v>
      </c>
      <c r="BD50" s="52">
        <v>3.9779999999999927</v>
      </c>
      <c r="BE50" s="46">
        <v>42</v>
      </c>
      <c r="BF50" s="47">
        <v>30</v>
      </c>
      <c r="BG50" s="47">
        <v>162</v>
      </c>
      <c r="BH50" s="48">
        <f t="shared" si="45"/>
        <v>3.8571428571428572</v>
      </c>
      <c r="BI50" s="49">
        <f t="shared" si="46"/>
        <v>3.0566037735849059</v>
      </c>
      <c r="BJ50" s="47">
        <v>11</v>
      </c>
      <c r="BK50" s="50">
        <f t="shared" si="47"/>
        <v>0.26190476190476192</v>
      </c>
      <c r="BL50" s="50">
        <f t="shared" si="48"/>
        <v>0.79245283018867929</v>
      </c>
      <c r="BM50" s="51">
        <f t="shared" si="49"/>
        <v>53</v>
      </c>
      <c r="BN50" s="48">
        <v>472.9</v>
      </c>
      <c r="BO50" s="52">
        <v>2.4756666666666649</v>
      </c>
      <c r="BP50" s="46">
        <v>42</v>
      </c>
      <c r="BQ50" s="47">
        <v>34</v>
      </c>
      <c r="BR50" s="47">
        <v>254</v>
      </c>
      <c r="BS50" s="48">
        <f t="shared" si="50"/>
        <v>6.0476190476190474</v>
      </c>
      <c r="BT50" s="49">
        <f t="shared" si="51"/>
        <v>4.3793103448275863</v>
      </c>
      <c r="BU50" s="47">
        <v>16</v>
      </c>
      <c r="BV50" s="50">
        <f t="shared" si="52"/>
        <v>0.38095238095238093</v>
      </c>
      <c r="BW50" s="50">
        <f t="shared" si="53"/>
        <v>0.72413793103448276</v>
      </c>
      <c r="BX50" s="51">
        <f t="shared" si="54"/>
        <v>58</v>
      </c>
      <c r="BY50" s="48">
        <v>867.36</v>
      </c>
      <c r="BZ50" s="52">
        <v>2.9242669903351572</v>
      </c>
      <c r="CA50" s="46">
        <v>41</v>
      </c>
      <c r="CB50" s="47">
        <v>32</v>
      </c>
      <c r="CC50" s="47">
        <v>167</v>
      </c>
      <c r="CD50" s="48">
        <f t="shared" si="55"/>
        <v>4.0731707317073171</v>
      </c>
      <c r="CE50" s="49">
        <f t="shared" si="56"/>
        <v>2.7833333333333332</v>
      </c>
      <c r="CF50" s="47">
        <v>19</v>
      </c>
      <c r="CG50" s="50">
        <f t="shared" si="58"/>
        <v>0.46341463414634149</v>
      </c>
      <c r="CH50" s="50">
        <f t="shared" si="59"/>
        <v>0.68333333333333335</v>
      </c>
      <c r="CI50" s="51">
        <f t="shared" si="60"/>
        <v>60</v>
      </c>
      <c r="CJ50" s="48">
        <v>573.29</v>
      </c>
      <c r="CK50" s="52">
        <v>2.553481056560392</v>
      </c>
      <c r="CL50" s="46">
        <v>37</v>
      </c>
      <c r="CM50" s="47">
        <v>33</v>
      </c>
      <c r="CN50" s="47">
        <v>218</v>
      </c>
      <c r="CO50" s="48">
        <f t="shared" si="61"/>
        <v>5.8918918918918921</v>
      </c>
      <c r="CP50" s="49">
        <f t="shared" si="62"/>
        <v>4.4489795918367347</v>
      </c>
      <c r="CQ50" s="47">
        <v>12</v>
      </c>
      <c r="CR50" s="50">
        <f t="shared" si="63"/>
        <v>0.32432432432432434</v>
      </c>
      <c r="CS50" s="50">
        <f t="shared" si="64"/>
        <v>0.75510204081632648</v>
      </c>
      <c r="CT50" s="51">
        <f t="shared" si="65"/>
        <v>49</v>
      </c>
      <c r="CU50" s="48">
        <v>587.2833333333333</v>
      </c>
      <c r="CV50" s="52">
        <v>2.9717356535080137</v>
      </c>
      <c r="CW50" s="46" t="s">
        <v>499</v>
      </c>
      <c r="CX50" s="47">
        <v>17</v>
      </c>
      <c r="CY50" s="47" t="s">
        <v>499</v>
      </c>
      <c r="CZ50" s="48" t="str">
        <f t="shared" si="67"/>
        <v>-</v>
      </c>
      <c r="DA50" s="49" t="str">
        <f t="shared" si="68"/>
        <v>-</v>
      </c>
      <c r="DB50" s="47" t="s">
        <v>499</v>
      </c>
      <c r="DC50" s="50" t="str">
        <f t="shared" si="69"/>
        <v>-</v>
      </c>
      <c r="DD50" s="50" t="str">
        <f t="shared" si="70"/>
        <v>-</v>
      </c>
      <c r="DE50" s="51" t="str">
        <f t="shared" si="71"/>
        <v>-</v>
      </c>
      <c r="DF50" s="48" t="s">
        <v>499</v>
      </c>
      <c r="DG50" s="52" t="s">
        <v>499</v>
      </c>
    </row>
    <row r="51" spans="1:111" ht="20.100000000000001" customHeight="1" x14ac:dyDescent="0.3">
      <c r="A51" s="53" t="s">
        <v>33</v>
      </c>
      <c r="B51" s="54" t="s">
        <v>36</v>
      </c>
      <c r="C51" s="55" t="s">
        <v>294</v>
      </c>
      <c r="D51" s="55" t="str">
        <f t="shared" si="79"/>
        <v>고려대 정보통신대학(이과)</v>
      </c>
      <c r="E51" s="236" t="s">
        <v>251</v>
      </c>
      <c r="F51" s="236" t="str">
        <f t="shared" si="80"/>
        <v>고려대 정통(이)</v>
      </c>
      <c r="G51" s="56">
        <v>51</v>
      </c>
      <c r="H51" s="57">
        <v>261</v>
      </c>
      <c r="I51" s="58">
        <f t="shared" si="20"/>
        <v>5.117647058823529</v>
      </c>
      <c r="J51" s="59">
        <f t="shared" si="21"/>
        <v>4.209677419354839</v>
      </c>
      <c r="K51" s="57">
        <v>11</v>
      </c>
      <c r="L51" s="60">
        <f t="shared" si="22"/>
        <v>0.21568627450980393</v>
      </c>
      <c r="M51" s="60">
        <f t="shared" si="23"/>
        <v>0.82258064516129037</v>
      </c>
      <c r="N51" s="61">
        <f t="shared" si="24"/>
        <v>62</v>
      </c>
      <c r="O51" s="58" t="s">
        <v>499</v>
      </c>
      <c r="P51" s="62" t="s">
        <v>499</v>
      </c>
      <c r="Q51" s="56">
        <v>51</v>
      </c>
      <c r="R51" s="57">
        <v>238</v>
      </c>
      <c r="S51" s="58">
        <f t="shared" si="25"/>
        <v>4.666666666666667</v>
      </c>
      <c r="T51" s="59">
        <f t="shared" si="26"/>
        <v>4.25</v>
      </c>
      <c r="U51" s="57">
        <v>5</v>
      </c>
      <c r="V51" s="60">
        <f t="shared" si="27"/>
        <v>9.8039215686274508E-2</v>
      </c>
      <c r="W51" s="60">
        <f t="shared" si="28"/>
        <v>0.9107142857142857</v>
      </c>
      <c r="X51" s="61">
        <f t="shared" si="29"/>
        <v>56</v>
      </c>
      <c r="Y51" s="58" t="s">
        <v>499</v>
      </c>
      <c r="Z51" s="62" t="s">
        <v>499</v>
      </c>
      <c r="AA51" s="56">
        <v>47</v>
      </c>
      <c r="AB51" s="57">
        <v>226</v>
      </c>
      <c r="AC51" s="58">
        <f t="shared" si="30"/>
        <v>4.8085106382978724</v>
      </c>
      <c r="AD51" s="59">
        <f t="shared" si="31"/>
        <v>4.5199999999999996</v>
      </c>
      <c r="AE51" s="57">
        <v>3</v>
      </c>
      <c r="AF51" s="60">
        <f t="shared" si="32"/>
        <v>6.3829787234042548E-2</v>
      </c>
      <c r="AG51" s="60">
        <f t="shared" si="33"/>
        <v>0.94</v>
      </c>
      <c r="AH51" s="61">
        <f t="shared" si="34"/>
        <v>50</v>
      </c>
      <c r="AI51" s="58">
        <v>450.35</v>
      </c>
      <c r="AJ51" s="62">
        <v>4.1560628571428593</v>
      </c>
      <c r="AK51" s="56">
        <v>32</v>
      </c>
      <c r="AL51" s="57">
        <v>141</v>
      </c>
      <c r="AM51" s="58">
        <f t="shared" si="35"/>
        <v>4.40625</v>
      </c>
      <c r="AN51" s="59">
        <f t="shared" si="36"/>
        <v>3.810810810810811</v>
      </c>
      <c r="AO51" s="57">
        <v>5</v>
      </c>
      <c r="AP51" s="60">
        <f t="shared" si="37"/>
        <v>0.15625</v>
      </c>
      <c r="AQ51" s="60">
        <f t="shared" si="38"/>
        <v>0.86486486486486491</v>
      </c>
      <c r="AR51" s="61">
        <f t="shared" si="39"/>
        <v>37</v>
      </c>
      <c r="AS51" s="58">
        <v>477.2</v>
      </c>
      <c r="AT51" s="62">
        <v>2.7334146341463348</v>
      </c>
      <c r="AU51" s="56">
        <v>17</v>
      </c>
      <c r="AV51" s="57">
        <v>79</v>
      </c>
      <c r="AW51" s="58">
        <f t="shared" si="40"/>
        <v>4.6470588235294121</v>
      </c>
      <c r="AX51" s="59">
        <f t="shared" si="41"/>
        <v>3.95</v>
      </c>
      <c r="AY51" s="57">
        <v>3</v>
      </c>
      <c r="AZ51" s="60">
        <f t="shared" si="42"/>
        <v>0.17647058823529413</v>
      </c>
      <c r="BA51" s="60">
        <f t="shared" si="43"/>
        <v>0.85</v>
      </c>
      <c r="BB51" s="61">
        <f t="shared" si="44"/>
        <v>20</v>
      </c>
      <c r="BC51" s="58">
        <v>474.8</v>
      </c>
      <c r="BD51" s="62">
        <v>2.3754054054054077</v>
      </c>
      <c r="BE51" s="56">
        <v>21</v>
      </c>
      <c r="BF51" s="57">
        <v>16</v>
      </c>
      <c r="BG51" s="57">
        <v>65</v>
      </c>
      <c r="BH51" s="58">
        <f t="shared" si="45"/>
        <v>3.0952380952380953</v>
      </c>
      <c r="BI51" s="59">
        <f t="shared" si="46"/>
        <v>2.3214285714285716</v>
      </c>
      <c r="BJ51" s="57">
        <v>7</v>
      </c>
      <c r="BK51" s="60">
        <f t="shared" si="47"/>
        <v>0.33333333333333331</v>
      </c>
      <c r="BL51" s="60">
        <f t="shared" si="48"/>
        <v>0.75</v>
      </c>
      <c r="BM51" s="61">
        <f t="shared" si="49"/>
        <v>28</v>
      </c>
      <c r="BN51" s="58">
        <v>475.7</v>
      </c>
      <c r="BO51" s="62">
        <v>1.8635185185185181</v>
      </c>
      <c r="BP51" s="56">
        <v>0</v>
      </c>
      <c r="BQ51" s="57">
        <v>0</v>
      </c>
      <c r="BR51" s="57">
        <v>0</v>
      </c>
      <c r="BS51" s="58" t="str">
        <f t="shared" si="50"/>
        <v>-</v>
      </c>
      <c r="BT51" s="59" t="str">
        <f t="shared" si="51"/>
        <v>-</v>
      </c>
      <c r="BU51" s="57">
        <v>0</v>
      </c>
      <c r="BV51" s="60" t="str">
        <f t="shared" si="52"/>
        <v>-</v>
      </c>
      <c r="BW51" s="60" t="str">
        <f t="shared" si="53"/>
        <v>-</v>
      </c>
      <c r="BX51" s="61">
        <f t="shared" si="54"/>
        <v>0</v>
      </c>
      <c r="BY51" s="58" t="s">
        <v>499</v>
      </c>
      <c r="BZ51" s="62" t="s">
        <v>499</v>
      </c>
      <c r="CA51" s="56">
        <v>0</v>
      </c>
      <c r="CB51" s="57">
        <v>0</v>
      </c>
      <c r="CC51" s="57">
        <v>0</v>
      </c>
      <c r="CD51" s="58" t="str">
        <f t="shared" si="55"/>
        <v>-</v>
      </c>
      <c r="CE51" s="59" t="str">
        <f t="shared" si="56"/>
        <v>-</v>
      </c>
      <c r="CF51" s="57">
        <v>0</v>
      </c>
      <c r="CG51" s="60" t="str">
        <f t="shared" si="58"/>
        <v>-</v>
      </c>
      <c r="CH51" s="60" t="str">
        <f t="shared" si="59"/>
        <v>-</v>
      </c>
      <c r="CI51" s="61">
        <f t="shared" si="60"/>
        <v>0</v>
      </c>
      <c r="CJ51" s="58" t="s">
        <v>499</v>
      </c>
      <c r="CK51" s="62" t="s">
        <v>499</v>
      </c>
      <c r="CL51" s="56">
        <v>0</v>
      </c>
      <c r="CM51" s="57">
        <v>0</v>
      </c>
      <c r="CN51" s="57">
        <v>0</v>
      </c>
      <c r="CO51" s="58" t="str">
        <f t="shared" si="61"/>
        <v>-</v>
      </c>
      <c r="CP51" s="59" t="str">
        <f t="shared" si="62"/>
        <v>-</v>
      </c>
      <c r="CQ51" s="57">
        <v>0</v>
      </c>
      <c r="CR51" s="60" t="str">
        <f t="shared" si="63"/>
        <v>-</v>
      </c>
      <c r="CS51" s="60" t="str">
        <f t="shared" si="64"/>
        <v>-</v>
      </c>
      <c r="CT51" s="61">
        <f t="shared" si="65"/>
        <v>0</v>
      </c>
      <c r="CU51" s="58" t="s">
        <v>499</v>
      </c>
      <c r="CV51" s="62" t="s">
        <v>499</v>
      </c>
      <c r="CW51" s="56" t="s">
        <v>499</v>
      </c>
      <c r="CX51" s="57">
        <v>0</v>
      </c>
      <c r="CY51" s="57" t="s">
        <v>499</v>
      </c>
      <c r="CZ51" s="58" t="str">
        <f t="shared" si="67"/>
        <v>-</v>
      </c>
      <c r="DA51" s="59" t="str">
        <f t="shared" si="68"/>
        <v>-</v>
      </c>
      <c r="DB51" s="57" t="s">
        <v>499</v>
      </c>
      <c r="DC51" s="60" t="str">
        <f t="shared" si="69"/>
        <v>-</v>
      </c>
      <c r="DD51" s="60" t="str">
        <f t="shared" si="70"/>
        <v>-</v>
      </c>
      <c r="DE51" s="61" t="str">
        <f t="shared" si="71"/>
        <v>-</v>
      </c>
      <c r="DF51" s="58" t="s">
        <v>499</v>
      </c>
      <c r="DG51" s="62" t="s">
        <v>499</v>
      </c>
    </row>
    <row r="52" spans="1:111" ht="20.100000000000001" customHeight="1" x14ac:dyDescent="0.3">
      <c r="A52" s="63" t="s">
        <v>33</v>
      </c>
      <c r="B52" s="64" t="s">
        <v>36</v>
      </c>
      <c r="C52" s="65" t="s">
        <v>140</v>
      </c>
      <c r="D52" s="65" t="str">
        <f t="shared" si="79"/>
        <v>고려대 사이버국방학과</v>
      </c>
      <c r="E52" s="237" t="s">
        <v>19</v>
      </c>
      <c r="F52" s="237" t="str">
        <f t="shared" si="80"/>
        <v>고려대 사국</v>
      </c>
      <c r="G52" s="66">
        <v>0</v>
      </c>
      <c r="H52" s="67">
        <v>0</v>
      </c>
      <c r="I52" s="68" t="str">
        <f t="shared" si="20"/>
        <v>-</v>
      </c>
      <c r="J52" s="69" t="str">
        <f t="shared" si="21"/>
        <v>-</v>
      </c>
      <c r="K52" s="67">
        <v>0</v>
      </c>
      <c r="L52" s="70" t="str">
        <f t="shared" si="22"/>
        <v>-</v>
      </c>
      <c r="M52" s="70" t="str">
        <f t="shared" si="23"/>
        <v>-</v>
      </c>
      <c r="N52" s="71">
        <f t="shared" si="24"/>
        <v>0</v>
      </c>
      <c r="O52" s="68" t="s">
        <v>499</v>
      </c>
      <c r="P52" s="72" t="s">
        <v>499</v>
      </c>
      <c r="Q52" s="66">
        <v>0</v>
      </c>
      <c r="R52" s="67">
        <v>0</v>
      </c>
      <c r="S52" s="68" t="str">
        <f t="shared" si="25"/>
        <v>-</v>
      </c>
      <c r="T52" s="69" t="str">
        <f t="shared" si="26"/>
        <v>-</v>
      </c>
      <c r="U52" s="67">
        <v>0</v>
      </c>
      <c r="V52" s="70" t="str">
        <f t="shared" si="27"/>
        <v>-</v>
      </c>
      <c r="W52" s="70" t="str">
        <f t="shared" si="28"/>
        <v>-</v>
      </c>
      <c r="X52" s="71">
        <f t="shared" si="29"/>
        <v>0</v>
      </c>
      <c r="Y52" s="68" t="s">
        <v>499</v>
      </c>
      <c r="Z52" s="72" t="s">
        <v>499</v>
      </c>
      <c r="AA52" s="66">
        <v>0</v>
      </c>
      <c r="AB52" s="67">
        <v>0</v>
      </c>
      <c r="AC52" s="68" t="str">
        <f t="shared" si="30"/>
        <v>-</v>
      </c>
      <c r="AD52" s="69" t="str">
        <f t="shared" si="31"/>
        <v>-</v>
      </c>
      <c r="AE52" s="67">
        <v>0</v>
      </c>
      <c r="AF52" s="70" t="str">
        <f t="shared" si="32"/>
        <v>-</v>
      </c>
      <c r="AG52" s="70" t="str">
        <f t="shared" si="33"/>
        <v>-</v>
      </c>
      <c r="AH52" s="71">
        <f t="shared" si="34"/>
        <v>0</v>
      </c>
      <c r="AI52" s="68" t="s">
        <v>499</v>
      </c>
      <c r="AJ52" s="72" t="s">
        <v>499</v>
      </c>
      <c r="AK52" s="66">
        <v>10</v>
      </c>
      <c r="AL52" s="67">
        <v>24</v>
      </c>
      <c r="AM52" s="68">
        <f t="shared" si="35"/>
        <v>2.4</v>
      </c>
      <c r="AN52" s="69">
        <f t="shared" si="36"/>
        <v>2.4</v>
      </c>
      <c r="AO52" s="67">
        <v>0</v>
      </c>
      <c r="AP52" s="70">
        <f t="shared" si="37"/>
        <v>0</v>
      </c>
      <c r="AQ52" s="70">
        <f t="shared" si="38"/>
        <v>1</v>
      </c>
      <c r="AR52" s="71">
        <f t="shared" si="39"/>
        <v>10</v>
      </c>
      <c r="AS52" s="68" t="s">
        <v>499</v>
      </c>
      <c r="AT52" s="72" t="s">
        <v>499</v>
      </c>
      <c r="AU52" s="66">
        <v>10</v>
      </c>
      <c r="AV52" s="67">
        <v>23</v>
      </c>
      <c r="AW52" s="68">
        <f t="shared" si="40"/>
        <v>2.2999999999999998</v>
      </c>
      <c r="AX52" s="69">
        <f t="shared" si="41"/>
        <v>2.0909090909090908</v>
      </c>
      <c r="AY52" s="67">
        <v>1</v>
      </c>
      <c r="AZ52" s="70">
        <f t="shared" si="42"/>
        <v>0.1</v>
      </c>
      <c r="BA52" s="70">
        <f t="shared" si="43"/>
        <v>0.90909090909090906</v>
      </c>
      <c r="BB52" s="71">
        <f t="shared" si="44"/>
        <v>11</v>
      </c>
      <c r="BC52" s="68" t="s">
        <v>499</v>
      </c>
      <c r="BD52" s="72" t="s">
        <v>499</v>
      </c>
      <c r="BE52" s="66">
        <v>10</v>
      </c>
      <c r="BF52" s="67">
        <v>10</v>
      </c>
      <c r="BG52" s="67">
        <v>25</v>
      </c>
      <c r="BH52" s="68">
        <f t="shared" si="45"/>
        <v>2.5</v>
      </c>
      <c r="BI52" s="69">
        <f t="shared" si="46"/>
        <v>2.0833333333333335</v>
      </c>
      <c r="BJ52" s="67">
        <v>2</v>
      </c>
      <c r="BK52" s="70">
        <f t="shared" si="47"/>
        <v>0.2</v>
      </c>
      <c r="BL52" s="70">
        <f t="shared" si="48"/>
        <v>0.83333333333333337</v>
      </c>
      <c r="BM52" s="71">
        <f t="shared" si="49"/>
        <v>12</v>
      </c>
      <c r="BN52" s="68">
        <v>482</v>
      </c>
      <c r="BO52" s="72">
        <v>0.86499999999999999</v>
      </c>
      <c r="BP52" s="66">
        <v>11</v>
      </c>
      <c r="BQ52" s="67">
        <v>10</v>
      </c>
      <c r="BR52" s="67">
        <v>24</v>
      </c>
      <c r="BS52" s="68">
        <f t="shared" si="50"/>
        <v>2.1818181818181817</v>
      </c>
      <c r="BT52" s="69">
        <f t="shared" si="51"/>
        <v>1.8461538461538463</v>
      </c>
      <c r="BU52" s="67">
        <v>2</v>
      </c>
      <c r="BV52" s="70">
        <f t="shared" si="52"/>
        <v>0.18181818181818182</v>
      </c>
      <c r="BW52" s="70">
        <f t="shared" si="53"/>
        <v>0.84615384615384615</v>
      </c>
      <c r="BX52" s="71">
        <f t="shared" si="54"/>
        <v>13</v>
      </c>
      <c r="BY52" s="68">
        <v>885.29</v>
      </c>
      <c r="BZ52" s="72">
        <v>0.63781535657478294</v>
      </c>
      <c r="CA52" s="66">
        <v>10</v>
      </c>
      <c r="CB52" s="67">
        <v>10</v>
      </c>
      <c r="CC52" s="67">
        <v>25</v>
      </c>
      <c r="CD52" s="68">
        <f t="shared" si="55"/>
        <v>2.5</v>
      </c>
      <c r="CE52" s="69">
        <f t="shared" si="56"/>
        <v>2.0833333333333335</v>
      </c>
      <c r="CF52" s="67">
        <v>2</v>
      </c>
      <c r="CG52" s="70">
        <f t="shared" si="58"/>
        <v>0.2</v>
      </c>
      <c r="CH52" s="70">
        <f t="shared" si="59"/>
        <v>0.83333333333333337</v>
      </c>
      <c r="CI52" s="71">
        <f t="shared" si="60"/>
        <v>12</v>
      </c>
      <c r="CJ52" s="68">
        <v>581.71500000000003</v>
      </c>
      <c r="CK52" s="72">
        <v>0.82204856946705018</v>
      </c>
      <c r="CL52" s="66">
        <v>13</v>
      </c>
      <c r="CM52" s="67">
        <v>12</v>
      </c>
      <c r="CN52" s="67">
        <v>27</v>
      </c>
      <c r="CO52" s="68">
        <f t="shared" si="61"/>
        <v>2.0769230769230771</v>
      </c>
      <c r="CP52" s="69">
        <f t="shared" si="62"/>
        <v>2.0769230769230771</v>
      </c>
      <c r="CQ52" s="67">
        <v>0</v>
      </c>
      <c r="CR52" s="70">
        <f t="shared" si="63"/>
        <v>0</v>
      </c>
      <c r="CS52" s="70">
        <f t="shared" si="64"/>
        <v>1</v>
      </c>
      <c r="CT52" s="71">
        <f t="shared" si="65"/>
        <v>13</v>
      </c>
      <c r="CU52" s="68">
        <v>600.23714285714289</v>
      </c>
      <c r="CV52" s="72">
        <v>0.71426501198936898</v>
      </c>
      <c r="CW52" s="66" t="s">
        <v>499</v>
      </c>
      <c r="CX52" s="67">
        <v>12</v>
      </c>
      <c r="CY52" s="67" t="s">
        <v>499</v>
      </c>
      <c r="CZ52" s="68" t="str">
        <f t="shared" si="67"/>
        <v>-</v>
      </c>
      <c r="DA52" s="69" t="str">
        <f t="shared" si="68"/>
        <v>-</v>
      </c>
      <c r="DB52" s="67" t="s">
        <v>499</v>
      </c>
      <c r="DC52" s="70" t="str">
        <f t="shared" si="69"/>
        <v>-</v>
      </c>
      <c r="DD52" s="70" t="str">
        <f t="shared" si="70"/>
        <v>-</v>
      </c>
      <c r="DE52" s="71" t="str">
        <f t="shared" si="71"/>
        <v>-</v>
      </c>
      <c r="DF52" s="68" t="s">
        <v>499</v>
      </c>
      <c r="DG52" s="72" t="s">
        <v>499</v>
      </c>
    </row>
    <row r="53" spans="1:111" ht="20.100000000000001" customHeight="1" x14ac:dyDescent="0.3">
      <c r="A53" s="63" t="s">
        <v>33</v>
      </c>
      <c r="B53" s="64" t="s">
        <v>36</v>
      </c>
      <c r="C53" s="65" t="s">
        <v>128</v>
      </c>
      <c r="D53" s="65" t="str">
        <f t="shared" si="79"/>
        <v>고려대 컴퓨터학과</v>
      </c>
      <c r="E53" s="237" t="s">
        <v>346</v>
      </c>
      <c r="F53" s="237" t="str">
        <f t="shared" si="80"/>
        <v>고려대 컴퓨터(이)</v>
      </c>
      <c r="G53" s="66">
        <v>0</v>
      </c>
      <c r="H53" s="67">
        <v>0</v>
      </c>
      <c r="I53" s="68" t="str">
        <f t="shared" si="20"/>
        <v>-</v>
      </c>
      <c r="J53" s="69" t="str">
        <f t="shared" si="21"/>
        <v>-</v>
      </c>
      <c r="K53" s="67">
        <v>0</v>
      </c>
      <c r="L53" s="70" t="str">
        <f t="shared" si="22"/>
        <v>-</v>
      </c>
      <c r="M53" s="70" t="str">
        <f t="shared" si="23"/>
        <v>-</v>
      </c>
      <c r="N53" s="71">
        <f t="shared" si="24"/>
        <v>0</v>
      </c>
      <c r="O53" s="68" t="s">
        <v>499</v>
      </c>
      <c r="P53" s="72" t="s">
        <v>499</v>
      </c>
      <c r="Q53" s="66">
        <v>0</v>
      </c>
      <c r="R53" s="67">
        <v>0</v>
      </c>
      <c r="S53" s="68" t="str">
        <f t="shared" si="25"/>
        <v>-</v>
      </c>
      <c r="T53" s="69" t="str">
        <f t="shared" si="26"/>
        <v>-</v>
      </c>
      <c r="U53" s="67">
        <v>0</v>
      </c>
      <c r="V53" s="70" t="str">
        <f t="shared" si="27"/>
        <v>-</v>
      </c>
      <c r="W53" s="70" t="str">
        <f t="shared" si="28"/>
        <v>-</v>
      </c>
      <c r="X53" s="71">
        <f t="shared" si="29"/>
        <v>0</v>
      </c>
      <c r="Y53" s="68" t="s">
        <v>499</v>
      </c>
      <c r="Z53" s="72" t="s">
        <v>499</v>
      </c>
      <c r="AA53" s="66">
        <v>0</v>
      </c>
      <c r="AB53" s="67">
        <v>0</v>
      </c>
      <c r="AC53" s="68" t="str">
        <f t="shared" si="30"/>
        <v>-</v>
      </c>
      <c r="AD53" s="69" t="str">
        <f t="shared" si="31"/>
        <v>-</v>
      </c>
      <c r="AE53" s="67">
        <v>0</v>
      </c>
      <c r="AF53" s="70" t="str">
        <f t="shared" si="32"/>
        <v>-</v>
      </c>
      <c r="AG53" s="70" t="str">
        <f t="shared" si="33"/>
        <v>-</v>
      </c>
      <c r="AH53" s="71">
        <f t="shared" si="34"/>
        <v>0</v>
      </c>
      <c r="AI53" s="68" t="s">
        <v>499</v>
      </c>
      <c r="AJ53" s="72" t="s">
        <v>499</v>
      </c>
      <c r="AK53" s="66">
        <v>0</v>
      </c>
      <c r="AL53" s="67">
        <v>0</v>
      </c>
      <c r="AM53" s="68" t="str">
        <f t="shared" si="35"/>
        <v>-</v>
      </c>
      <c r="AN53" s="69" t="str">
        <f t="shared" si="36"/>
        <v>-</v>
      </c>
      <c r="AO53" s="67">
        <v>0</v>
      </c>
      <c r="AP53" s="70" t="str">
        <f t="shared" si="37"/>
        <v>-</v>
      </c>
      <c r="AQ53" s="70" t="str">
        <f t="shared" si="38"/>
        <v>-</v>
      </c>
      <c r="AR53" s="71">
        <f t="shared" si="39"/>
        <v>0</v>
      </c>
      <c r="AS53" s="68" t="s">
        <v>499</v>
      </c>
      <c r="AT53" s="72" t="s">
        <v>499</v>
      </c>
      <c r="AU53" s="66">
        <v>0</v>
      </c>
      <c r="AV53" s="67">
        <v>0</v>
      </c>
      <c r="AW53" s="68" t="str">
        <f t="shared" si="40"/>
        <v>-</v>
      </c>
      <c r="AX53" s="69" t="str">
        <f t="shared" si="41"/>
        <v>-</v>
      </c>
      <c r="AY53" s="67">
        <v>0</v>
      </c>
      <c r="AZ53" s="70" t="str">
        <f t="shared" si="42"/>
        <v>-</v>
      </c>
      <c r="BA53" s="70" t="str">
        <f t="shared" si="43"/>
        <v>-</v>
      </c>
      <c r="BB53" s="71">
        <f t="shared" si="44"/>
        <v>0</v>
      </c>
      <c r="BC53" s="68" t="s">
        <v>499</v>
      </c>
      <c r="BD53" s="72">
        <v>2.3919999999999999</v>
      </c>
      <c r="BE53" s="66">
        <v>0</v>
      </c>
      <c r="BF53" s="67">
        <v>0</v>
      </c>
      <c r="BG53" s="67">
        <v>0</v>
      </c>
      <c r="BH53" s="68" t="str">
        <f t="shared" si="45"/>
        <v>-</v>
      </c>
      <c r="BI53" s="69" t="str">
        <f t="shared" si="46"/>
        <v>-</v>
      </c>
      <c r="BJ53" s="67">
        <v>0</v>
      </c>
      <c r="BK53" s="70" t="str">
        <f t="shared" si="47"/>
        <v>-</v>
      </c>
      <c r="BL53" s="70" t="str">
        <f t="shared" si="48"/>
        <v>-</v>
      </c>
      <c r="BM53" s="71">
        <f t="shared" si="49"/>
        <v>0</v>
      </c>
      <c r="BN53" s="68" t="s">
        <v>499</v>
      </c>
      <c r="BO53" s="72" t="s">
        <v>499</v>
      </c>
      <c r="BP53" s="66">
        <v>31</v>
      </c>
      <c r="BQ53" s="67">
        <v>21</v>
      </c>
      <c r="BR53" s="67">
        <v>167</v>
      </c>
      <c r="BS53" s="68">
        <f t="shared" si="50"/>
        <v>5.387096774193548</v>
      </c>
      <c r="BT53" s="69">
        <f t="shared" si="51"/>
        <v>3.7111111111111112</v>
      </c>
      <c r="BU53" s="67">
        <v>14</v>
      </c>
      <c r="BV53" s="70">
        <f t="shared" si="52"/>
        <v>0.45161290322580644</v>
      </c>
      <c r="BW53" s="70">
        <f t="shared" si="53"/>
        <v>0.68888888888888888</v>
      </c>
      <c r="BX53" s="71">
        <f t="shared" si="54"/>
        <v>45</v>
      </c>
      <c r="BY53" s="68">
        <v>868.13</v>
      </c>
      <c r="BZ53" s="72">
        <v>2.8074936827950738</v>
      </c>
      <c r="CA53" s="66">
        <v>24</v>
      </c>
      <c r="CB53" s="67">
        <v>21</v>
      </c>
      <c r="CC53" s="67">
        <v>132</v>
      </c>
      <c r="CD53" s="68">
        <f t="shared" si="55"/>
        <v>5.5</v>
      </c>
      <c r="CE53" s="69">
        <f t="shared" si="56"/>
        <v>3.8823529411764706</v>
      </c>
      <c r="CF53" s="67">
        <v>10</v>
      </c>
      <c r="CG53" s="70">
        <f t="shared" si="58"/>
        <v>0.41666666666666669</v>
      </c>
      <c r="CH53" s="70">
        <f t="shared" si="59"/>
        <v>0.70588235294117652</v>
      </c>
      <c r="CI53" s="71">
        <f t="shared" si="60"/>
        <v>34</v>
      </c>
      <c r="CJ53" s="68">
        <v>571.91</v>
      </c>
      <c r="CK53" s="72">
        <v>2.9242669903351572</v>
      </c>
      <c r="CL53" s="66">
        <v>12</v>
      </c>
      <c r="CM53" s="67">
        <v>23</v>
      </c>
      <c r="CN53" s="67">
        <v>61</v>
      </c>
      <c r="CO53" s="68">
        <f t="shared" si="61"/>
        <v>5.083333333333333</v>
      </c>
      <c r="CP53" s="69">
        <f t="shared" si="62"/>
        <v>2.1785714285714284</v>
      </c>
      <c r="CQ53" s="67">
        <v>16</v>
      </c>
      <c r="CR53" s="70">
        <f t="shared" si="63"/>
        <v>1.3333333333333333</v>
      </c>
      <c r="CS53" s="70">
        <f t="shared" si="64"/>
        <v>0.42857142857142855</v>
      </c>
      <c r="CT53" s="71">
        <f t="shared" si="65"/>
        <v>28</v>
      </c>
      <c r="CU53" s="68">
        <v>590.20333333333326</v>
      </c>
      <c r="CV53" s="72">
        <v>2.3454447183114793</v>
      </c>
      <c r="CW53" s="66" t="s">
        <v>499</v>
      </c>
      <c r="CX53" s="67">
        <v>11</v>
      </c>
      <c r="CY53" s="67" t="s">
        <v>499</v>
      </c>
      <c r="CZ53" s="68" t="str">
        <f t="shared" si="67"/>
        <v>-</v>
      </c>
      <c r="DA53" s="69" t="str">
        <f t="shared" si="68"/>
        <v>-</v>
      </c>
      <c r="DB53" s="67" t="s">
        <v>499</v>
      </c>
      <c r="DC53" s="70" t="str">
        <f t="shared" si="69"/>
        <v>-</v>
      </c>
      <c r="DD53" s="70" t="str">
        <f t="shared" si="70"/>
        <v>-</v>
      </c>
      <c r="DE53" s="71" t="str">
        <f t="shared" si="71"/>
        <v>-</v>
      </c>
      <c r="DF53" s="68" t="s">
        <v>499</v>
      </c>
      <c r="DG53" s="72" t="s">
        <v>499</v>
      </c>
    </row>
    <row r="54" spans="1:111" ht="20.100000000000001" customHeight="1" x14ac:dyDescent="0.3">
      <c r="A54" s="63" t="s">
        <v>33</v>
      </c>
      <c r="B54" s="64" t="s">
        <v>36</v>
      </c>
      <c r="C54" s="65" t="s">
        <v>169</v>
      </c>
      <c r="D54" s="65" t="str">
        <f t="shared" si="79"/>
        <v>고려대 컴퓨터교육과</v>
      </c>
      <c r="E54" s="237" t="s">
        <v>347</v>
      </c>
      <c r="F54" s="237" t="str">
        <f t="shared" si="80"/>
        <v>고려대 컴퓨터교</v>
      </c>
      <c r="G54" s="66">
        <v>17</v>
      </c>
      <c r="H54" s="67">
        <v>80</v>
      </c>
      <c r="I54" s="68">
        <f t="shared" si="20"/>
        <v>4.7058823529411766</v>
      </c>
      <c r="J54" s="69">
        <f t="shared" si="21"/>
        <v>4</v>
      </c>
      <c r="K54" s="67">
        <v>3</v>
      </c>
      <c r="L54" s="70">
        <f t="shared" si="22"/>
        <v>0.17647058823529413</v>
      </c>
      <c r="M54" s="70">
        <f t="shared" si="23"/>
        <v>0.85</v>
      </c>
      <c r="N54" s="71">
        <f t="shared" si="24"/>
        <v>20</v>
      </c>
      <c r="O54" s="68" t="s">
        <v>499</v>
      </c>
      <c r="P54" s="72" t="s">
        <v>499</v>
      </c>
      <c r="Q54" s="66">
        <v>20</v>
      </c>
      <c r="R54" s="67">
        <v>66</v>
      </c>
      <c r="S54" s="68">
        <f t="shared" si="25"/>
        <v>3.3</v>
      </c>
      <c r="T54" s="69">
        <f t="shared" si="26"/>
        <v>2.75</v>
      </c>
      <c r="U54" s="67">
        <v>4</v>
      </c>
      <c r="V54" s="70">
        <f t="shared" si="27"/>
        <v>0.2</v>
      </c>
      <c r="W54" s="70">
        <f t="shared" si="28"/>
        <v>0.83333333333333337</v>
      </c>
      <c r="X54" s="71">
        <f t="shared" si="29"/>
        <v>24</v>
      </c>
      <c r="Y54" s="68" t="s">
        <v>499</v>
      </c>
      <c r="Z54" s="72" t="s">
        <v>499</v>
      </c>
      <c r="AA54" s="66">
        <v>15</v>
      </c>
      <c r="AB54" s="67">
        <v>33</v>
      </c>
      <c r="AC54" s="68">
        <f t="shared" si="30"/>
        <v>2.2000000000000002</v>
      </c>
      <c r="AD54" s="69">
        <f t="shared" si="31"/>
        <v>1.65</v>
      </c>
      <c r="AE54" s="67">
        <v>5</v>
      </c>
      <c r="AF54" s="70">
        <f t="shared" si="32"/>
        <v>0.33333333333333331</v>
      </c>
      <c r="AG54" s="70">
        <f t="shared" si="33"/>
        <v>0.75</v>
      </c>
      <c r="AH54" s="71">
        <f t="shared" si="34"/>
        <v>20</v>
      </c>
      <c r="AI54" s="68">
        <v>442.25</v>
      </c>
      <c r="AJ54" s="72" t="s">
        <v>499</v>
      </c>
      <c r="AK54" s="66">
        <v>18</v>
      </c>
      <c r="AL54" s="67">
        <v>51</v>
      </c>
      <c r="AM54" s="68">
        <f t="shared" si="35"/>
        <v>2.8333333333333335</v>
      </c>
      <c r="AN54" s="69">
        <f t="shared" si="36"/>
        <v>2.4285714285714284</v>
      </c>
      <c r="AO54" s="67">
        <v>3</v>
      </c>
      <c r="AP54" s="70">
        <f t="shared" si="37"/>
        <v>0.16666666666666666</v>
      </c>
      <c r="AQ54" s="70">
        <f t="shared" si="38"/>
        <v>0.8571428571428571</v>
      </c>
      <c r="AR54" s="71">
        <f t="shared" si="39"/>
        <v>21</v>
      </c>
      <c r="AS54" s="68">
        <v>472.3</v>
      </c>
      <c r="AT54" s="72">
        <v>4.5023104265402774</v>
      </c>
      <c r="AU54" s="66">
        <v>16</v>
      </c>
      <c r="AV54" s="67">
        <v>54</v>
      </c>
      <c r="AW54" s="68">
        <f t="shared" si="40"/>
        <v>3.375</v>
      </c>
      <c r="AX54" s="69">
        <f t="shared" si="41"/>
        <v>3.375</v>
      </c>
      <c r="AY54" s="67">
        <v>0</v>
      </c>
      <c r="AZ54" s="70">
        <f t="shared" si="42"/>
        <v>0</v>
      </c>
      <c r="BA54" s="70">
        <f t="shared" si="43"/>
        <v>1</v>
      </c>
      <c r="BB54" s="71">
        <f t="shared" si="44"/>
        <v>16</v>
      </c>
      <c r="BC54" s="68">
        <v>470.2</v>
      </c>
      <c r="BD54" s="72">
        <v>3.2627419354838647</v>
      </c>
      <c r="BE54" s="66">
        <v>16</v>
      </c>
      <c r="BF54" s="67">
        <v>13</v>
      </c>
      <c r="BG54" s="67">
        <v>61</v>
      </c>
      <c r="BH54" s="68">
        <f t="shared" si="45"/>
        <v>3.8125</v>
      </c>
      <c r="BI54" s="69">
        <f t="shared" si="46"/>
        <v>3.5882352941176472</v>
      </c>
      <c r="BJ54" s="67">
        <v>1</v>
      </c>
      <c r="BK54" s="70">
        <f t="shared" si="47"/>
        <v>6.25E-2</v>
      </c>
      <c r="BL54" s="70">
        <f t="shared" si="48"/>
        <v>0.94117647058823528</v>
      </c>
      <c r="BM54" s="71">
        <f t="shared" si="49"/>
        <v>17</v>
      </c>
      <c r="BN54" s="68" t="s">
        <v>499</v>
      </c>
      <c r="BO54" s="72" t="s">
        <v>499</v>
      </c>
      <c r="BP54" s="66">
        <v>0</v>
      </c>
      <c r="BQ54" s="67">
        <v>0</v>
      </c>
      <c r="BR54" s="67">
        <v>0</v>
      </c>
      <c r="BS54" s="68" t="str">
        <f t="shared" si="50"/>
        <v>-</v>
      </c>
      <c r="BT54" s="69" t="str">
        <f t="shared" si="51"/>
        <v>-</v>
      </c>
      <c r="BU54" s="67">
        <v>0</v>
      </c>
      <c r="BV54" s="70" t="str">
        <f t="shared" si="52"/>
        <v>-</v>
      </c>
      <c r="BW54" s="70" t="str">
        <f t="shared" si="53"/>
        <v>-</v>
      </c>
      <c r="BX54" s="71">
        <f t="shared" si="54"/>
        <v>0</v>
      </c>
      <c r="BY54" s="68" t="s">
        <v>499</v>
      </c>
      <c r="BZ54" s="72" t="s">
        <v>499</v>
      </c>
      <c r="CA54" s="66">
        <v>0</v>
      </c>
      <c r="CB54" s="67">
        <v>0</v>
      </c>
      <c r="CC54" s="67">
        <v>0</v>
      </c>
      <c r="CD54" s="68" t="str">
        <f t="shared" si="55"/>
        <v>-</v>
      </c>
      <c r="CE54" s="69" t="str">
        <f t="shared" si="56"/>
        <v>-</v>
      </c>
      <c r="CF54" s="67">
        <v>0</v>
      </c>
      <c r="CG54" s="70" t="str">
        <f t="shared" si="58"/>
        <v>-</v>
      </c>
      <c r="CH54" s="70" t="str">
        <f t="shared" si="59"/>
        <v>-</v>
      </c>
      <c r="CI54" s="71">
        <f t="shared" si="60"/>
        <v>0</v>
      </c>
      <c r="CJ54" s="68" t="s">
        <v>499</v>
      </c>
      <c r="CK54" s="72" t="s">
        <v>499</v>
      </c>
      <c r="CL54" s="66">
        <v>0</v>
      </c>
      <c r="CM54" s="67">
        <v>0</v>
      </c>
      <c r="CN54" s="67">
        <v>0</v>
      </c>
      <c r="CO54" s="68" t="str">
        <f t="shared" si="61"/>
        <v>-</v>
      </c>
      <c r="CP54" s="69" t="str">
        <f t="shared" si="62"/>
        <v>-</v>
      </c>
      <c r="CQ54" s="67">
        <v>0</v>
      </c>
      <c r="CR54" s="70" t="str">
        <f t="shared" si="63"/>
        <v>-</v>
      </c>
      <c r="CS54" s="70" t="str">
        <f t="shared" si="64"/>
        <v>-</v>
      </c>
      <c r="CT54" s="71">
        <f t="shared" si="65"/>
        <v>0</v>
      </c>
      <c r="CU54" s="68" t="s">
        <v>499</v>
      </c>
      <c r="CV54" s="72" t="s">
        <v>499</v>
      </c>
      <c r="CW54" s="66" t="s">
        <v>499</v>
      </c>
      <c r="CX54" s="67">
        <v>0</v>
      </c>
      <c r="CY54" s="67" t="s">
        <v>499</v>
      </c>
      <c r="CZ54" s="68" t="str">
        <f t="shared" si="67"/>
        <v>-</v>
      </c>
      <c r="DA54" s="69" t="str">
        <f t="shared" si="68"/>
        <v>-</v>
      </c>
      <c r="DB54" s="67" t="s">
        <v>499</v>
      </c>
      <c r="DC54" s="70" t="str">
        <f t="shared" si="69"/>
        <v>-</v>
      </c>
      <c r="DD54" s="70" t="str">
        <f t="shared" si="70"/>
        <v>-</v>
      </c>
      <c r="DE54" s="71" t="str">
        <f t="shared" si="71"/>
        <v>-</v>
      </c>
      <c r="DF54" s="68" t="s">
        <v>499</v>
      </c>
      <c r="DG54" s="72" t="s">
        <v>499</v>
      </c>
    </row>
    <row r="55" spans="1:111" ht="20.100000000000001" customHeight="1" x14ac:dyDescent="0.3">
      <c r="A55" s="43" t="s">
        <v>33</v>
      </c>
      <c r="B55" s="44" t="s">
        <v>36</v>
      </c>
      <c r="C55" s="45" t="s">
        <v>188</v>
      </c>
      <c r="D55" s="45" t="str">
        <f t="shared" si="79"/>
        <v>고려대 화공생명공학과</v>
      </c>
      <c r="E55" s="235" t="s">
        <v>348</v>
      </c>
      <c r="F55" s="235" t="str">
        <f t="shared" si="80"/>
        <v>고려대 화공</v>
      </c>
      <c r="G55" s="46">
        <v>41</v>
      </c>
      <c r="H55" s="47">
        <v>134</v>
      </c>
      <c r="I55" s="48">
        <f t="shared" si="20"/>
        <v>3.2682926829268291</v>
      </c>
      <c r="J55" s="49">
        <f t="shared" si="21"/>
        <v>1.9420289855072463</v>
      </c>
      <c r="K55" s="47">
        <v>28</v>
      </c>
      <c r="L55" s="50">
        <f t="shared" si="22"/>
        <v>0.68292682926829273</v>
      </c>
      <c r="M55" s="50">
        <f t="shared" si="23"/>
        <v>0.59420289855072461</v>
      </c>
      <c r="N55" s="51">
        <f t="shared" si="24"/>
        <v>69</v>
      </c>
      <c r="O55" s="48" t="s">
        <v>499</v>
      </c>
      <c r="P55" s="52" t="s">
        <v>499</v>
      </c>
      <c r="Q55" s="46">
        <v>36</v>
      </c>
      <c r="R55" s="47">
        <v>138</v>
      </c>
      <c r="S55" s="48">
        <f t="shared" si="25"/>
        <v>3.8333333333333335</v>
      </c>
      <c r="T55" s="49">
        <f t="shared" si="26"/>
        <v>2.7058823529411766</v>
      </c>
      <c r="U55" s="47">
        <v>15</v>
      </c>
      <c r="V55" s="50">
        <f t="shared" si="27"/>
        <v>0.41666666666666669</v>
      </c>
      <c r="W55" s="50">
        <f t="shared" si="28"/>
        <v>0.70588235294117652</v>
      </c>
      <c r="X55" s="51">
        <f t="shared" si="29"/>
        <v>51</v>
      </c>
      <c r="Y55" s="48" t="s">
        <v>499</v>
      </c>
      <c r="Z55" s="52" t="s">
        <v>499</v>
      </c>
      <c r="AA55" s="46">
        <v>40</v>
      </c>
      <c r="AB55" s="47">
        <v>182</v>
      </c>
      <c r="AC55" s="48">
        <f t="shared" si="30"/>
        <v>4.55</v>
      </c>
      <c r="AD55" s="49">
        <f t="shared" si="31"/>
        <v>2.716417910447761</v>
      </c>
      <c r="AE55" s="47">
        <v>27</v>
      </c>
      <c r="AF55" s="50">
        <f t="shared" si="32"/>
        <v>0.67500000000000004</v>
      </c>
      <c r="AG55" s="50">
        <f t="shared" si="33"/>
        <v>0.59701492537313428</v>
      </c>
      <c r="AH55" s="51">
        <f t="shared" si="34"/>
        <v>67</v>
      </c>
      <c r="AI55" s="48">
        <v>444.5</v>
      </c>
      <c r="AJ55" s="52" t="s">
        <v>499</v>
      </c>
      <c r="AK55" s="46">
        <v>26</v>
      </c>
      <c r="AL55" s="47">
        <v>132</v>
      </c>
      <c r="AM55" s="48">
        <f t="shared" si="35"/>
        <v>5.0769230769230766</v>
      </c>
      <c r="AN55" s="49">
        <f t="shared" si="36"/>
        <v>3.3846153846153846</v>
      </c>
      <c r="AO55" s="47">
        <v>13</v>
      </c>
      <c r="AP55" s="50">
        <f t="shared" si="37"/>
        <v>0.5</v>
      </c>
      <c r="AQ55" s="50">
        <f t="shared" si="38"/>
        <v>0.66666666666666663</v>
      </c>
      <c r="AR55" s="51">
        <f t="shared" si="39"/>
        <v>39</v>
      </c>
      <c r="AS55" s="48">
        <v>478.4</v>
      </c>
      <c r="AT55" s="52">
        <v>2.3001234567901281</v>
      </c>
      <c r="AU55" s="46">
        <v>18</v>
      </c>
      <c r="AV55" s="47">
        <v>63</v>
      </c>
      <c r="AW55" s="48">
        <f t="shared" si="40"/>
        <v>3.5</v>
      </c>
      <c r="AX55" s="49">
        <f t="shared" si="41"/>
        <v>2.7391304347826089</v>
      </c>
      <c r="AY55" s="47">
        <v>5</v>
      </c>
      <c r="AZ55" s="50">
        <f t="shared" si="42"/>
        <v>0.27777777777777779</v>
      </c>
      <c r="BA55" s="50">
        <f t="shared" si="43"/>
        <v>0.78260869565217395</v>
      </c>
      <c r="BB55" s="51">
        <f t="shared" si="44"/>
        <v>23</v>
      </c>
      <c r="BC55" s="48" t="s">
        <v>499</v>
      </c>
      <c r="BD55" s="52">
        <v>5.0439999999999996</v>
      </c>
      <c r="BE55" s="46">
        <v>22</v>
      </c>
      <c r="BF55" s="47">
        <v>13</v>
      </c>
      <c r="BG55" s="47">
        <v>74</v>
      </c>
      <c r="BH55" s="48">
        <f t="shared" si="45"/>
        <v>3.3636363636363638</v>
      </c>
      <c r="BI55" s="49">
        <f t="shared" si="46"/>
        <v>2.6428571428571428</v>
      </c>
      <c r="BJ55" s="47">
        <v>6</v>
      </c>
      <c r="BK55" s="50">
        <f t="shared" si="47"/>
        <v>0.27272727272727271</v>
      </c>
      <c r="BL55" s="50">
        <f t="shared" si="48"/>
        <v>0.7857142857142857</v>
      </c>
      <c r="BM55" s="51">
        <f t="shared" si="49"/>
        <v>28</v>
      </c>
      <c r="BN55" s="48">
        <v>470.7</v>
      </c>
      <c r="BO55" s="52">
        <v>2.974666666666665</v>
      </c>
      <c r="BP55" s="46">
        <v>24</v>
      </c>
      <c r="BQ55" s="47">
        <v>14</v>
      </c>
      <c r="BR55" s="47">
        <v>134</v>
      </c>
      <c r="BS55" s="48">
        <f t="shared" si="50"/>
        <v>5.583333333333333</v>
      </c>
      <c r="BT55" s="49">
        <f t="shared" si="51"/>
        <v>3.4358974358974357</v>
      </c>
      <c r="BU55" s="47">
        <v>15</v>
      </c>
      <c r="BV55" s="50">
        <f t="shared" si="52"/>
        <v>0.625</v>
      </c>
      <c r="BW55" s="50">
        <f t="shared" si="53"/>
        <v>0.61538461538461542</v>
      </c>
      <c r="BX55" s="51">
        <f t="shared" si="54"/>
        <v>39</v>
      </c>
      <c r="BY55" s="48">
        <v>864.18</v>
      </c>
      <c r="BZ55" s="52">
        <v>3.5724741575488776</v>
      </c>
      <c r="CA55" s="46">
        <v>31</v>
      </c>
      <c r="CB55" s="47">
        <v>15</v>
      </c>
      <c r="CC55" s="47">
        <v>153</v>
      </c>
      <c r="CD55" s="48">
        <f t="shared" si="55"/>
        <v>4.935483870967742</v>
      </c>
      <c r="CE55" s="49">
        <f t="shared" si="56"/>
        <v>3.1224489795918369</v>
      </c>
      <c r="CF55" s="47">
        <v>18</v>
      </c>
      <c r="CG55" s="50">
        <f t="shared" si="58"/>
        <v>0.58064516129032262</v>
      </c>
      <c r="CH55" s="50">
        <f t="shared" si="59"/>
        <v>0.63265306122448983</v>
      </c>
      <c r="CI55" s="51">
        <f t="shared" si="60"/>
        <v>49</v>
      </c>
      <c r="CJ55" s="48">
        <v>567.16</v>
      </c>
      <c r="CK55" s="52">
        <v>4.5981285833593892</v>
      </c>
      <c r="CL55" s="46">
        <v>23</v>
      </c>
      <c r="CM55" s="47">
        <v>15</v>
      </c>
      <c r="CN55" s="47">
        <v>106</v>
      </c>
      <c r="CO55" s="48">
        <f t="shared" si="61"/>
        <v>4.6086956521739131</v>
      </c>
      <c r="CP55" s="49">
        <f t="shared" si="62"/>
        <v>3.1176470588235294</v>
      </c>
      <c r="CQ55" s="47">
        <v>11</v>
      </c>
      <c r="CR55" s="50">
        <f t="shared" si="63"/>
        <v>0.47826086956521741</v>
      </c>
      <c r="CS55" s="50">
        <f t="shared" si="64"/>
        <v>0.67647058823529416</v>
      </c>
      <c r="CT55" s="51">
        <f t="shared" si="65"/>
        <v>34</v>
      </c>
      <c r="CU55" s="48">
        <v>590.26333333333332</v>
      </c>
      <c r="CV55" s="52">
        <v>2.3273083126872254</v>
      </c>
      <c r="CW55" s="46" t="s">
        <v>499</v>
      </c>
      <c r="CX55" s="47">
        <v>6</v>
      </c>
      <c r="CY55" s="47" t="s">
        <v>499</v>
      </c>
      <c r="CZ55" s="48" t="str">
        <f t="shared" si="67"/>
        <v>-</v>
      </c>
      <c r="DA55" s="49" t="str">
        <f t="shared" si="68"/>
        <v>-</v>
      </c>
      <c r="DB55" s="47" t="s">
        <v>499</v>
      </c>
      <c r="DC55" s="50" t="str">
        <f t="shared" si="69"/>
        <v>-</v>
      </c>
      <c r="DD55" s="50" t="str">
        <f t="shared" si="70"/>
        <v>-</v>
      </c>
      <c r="DE55" s="51" t="str">
        <f t="shared" si="71"/>
        <v>-</v>
      </c>
      <c r="DF55" s="48" t="s">
        <v>499</v>
      </c>
      <c r="DG55" s="52" t="s">
        <v>499</v>
      </c>
    </row>
    <row r="56" spans="1:111" ht="20.100000000000001" customHeight="1" x14ac:dyDescent="0.3">
      <c r="A56" s="43" t="s">
        <v>33</v>
      </c>
      <c r="B56" s="44" t="s">
        <v>36</v>
      </c>
      <c r="C56" s="45" t="s">
        <v>177</v>
      </c>
      <c r="D56" s="45" t="str">
        <f t="shared" si="79"/>
        <v>고려대 환경생태공학부</v>
      </c>
      <c r="E56" s="235" t="s">
        <v>349</v>
      </c>
      <c r="F56" s="235" t="str">
        <f t="shared" si="80"/>
        <v>고려대 환경생태</v>
      </c>
      <c r="G56" s="46">
        <v>31</v>
      </c>
      <c r="H56" s="47">
        <v>222</v>
      </c>
      <c r="I56" s="48">
        <f t="shared" si="20"/>
        <v>7.161290322580645</v>
      </c>
      <c r="J56" s="49">
        <f t="shared" si="21"/>
        <v>5.6923076923076925</v>
      </c>
      <c r="K56" s="47">
        <v>8</v>
      </c>
      <c r="L56" s="50">
        <f t="shared" si="22"/>
        <v>0.25806451612903225</v>
      </c>
      <c r="M56" s="50">
        <f t="shared" si="23"/>
        <v>0.79487179487179482</v>
      </c>
      <c r="N56" s="51">
        <f t="shared" si="24"/>
        <v>39</v>
      </c>
      <c r="O56" s="48" t="s">
        <v>499</v>
      </c>
      <c r="P56" s="52" t="s">
        <v>499</v>
      </c>
      <c r="Q56" s="46">
        <v>32</v>
      </c>
      <c r="R56" s="47">
        <v>115</v>
      </c>
      <c r="S56" s="48">
        <f t="shared" si="25"/>
        <v>3.59375</v>
      </c>
      <c r="T56" s="49">
        <f t="shared" si="26"/>
        <v>2.9487179487179489</v>
      </c>
      <c r="U56" s="47">
        <v>7</v>
      </c>
      <c r="V56" s="50">
        <f t="shared" si="27"/>
        <v>0.21875</v>
      </c>
      <c r="W56" s="50">
        <f t="shared" si="28"/>
        <v>0.82051282051282048</v>
      </c>
      <c r="X56" s="51">
        <f t="shared" si="29"/>
        <v>39</v>
      </c>
      <c r="Y56" s="48" t="s">
        <v>499</v>
      </c>
      <c r="Z56" s="52" t="s">
        <v>499</v>
      </c>
      <c r="AA56" s="46">
        <v>30</v>
      </c>
      <c r="AB56" s="47">
        <v>97</v>
      </c>
      <c r="AC56" s="48">
        <f t="shared" si="30"/>
        <v>3.2333333333333334</v>
      </c>
      <c r="AD56" s="49">
        <f t="shared" si="31"/>
        <v>2.4871794871794872</v>
      </c>
      <c r="AE56" s="47">
        <v>9</v>
      </c>
      <c r="AF56" s="50">
        <f t="shared" si="32"/>
        <v>0.3</v>
      </c>
      <c r="AG56" s="50">
        <f t="shared" si="33"/>
        <v>0.76923076923076927</v>
      </c>
      <c r="AH56" s="51">
        <f t="shared" si="34"/>
        <v>39</v>
      </c>
      <c r="AI56" s="48">
        <v>451.75</v>
      </c>
      <c r="AJ56" s="52">
        <v>3.7038721804511083</v>
      </c>
      <c r="AK56" s="46">
        <v>15</v>
      </c>
      <c r="AL56" s="47">
        <v>71</v>
      </c>
      <c r="AM56" s="48">
        <f t="shared" si="35"/>
        <v>4.7333333333333334</v>
      </c>
      <c r="AN56" s="49">
        <f t="shared" si="36"/>
        <v>3.3809523809523809</v>
      </c>
      <c r="AO56" s="47">
        <v>6</v>
      </c>
      <c r="AP56" s="50">
        <f t="shared" si="37"/>
        <v>0.4</v>
      </c>
      <c r="AQ56" s="50">
        <f t="shared" si="38"/>
        <v>0.7142857142857143</v>
      </c>
      <c r="AR56" s="51">
        <f t="shared" si="39"/>
        <v>21</v>
      </c>
      <c r="AS56" s="48">
        <v>477.2</v>
      </c>
      <c r="AT56" s="52">
        <v>2.7334146341463348</v>
      </c>
      <c r="AU56" s="46">
        <v>16</v>
      </c>
      <c r="AV56" s="47">
        <v>60</v>
      </c>
      <c r="AW56" s="48">
        <f t="shared" si="40"/>
        <v>3.75</v>
      </c>
      <c r="AX56" s="49">
        <f t="shared" si="41"/>
        <v>2.8571428571428572</v>
      </c>
      <c r="AY56" s="47">
        <v>5</v>
      </c>
      <c r="AZ56" s="50">
        <f t="shared" si="42"/>
        <v>0.3125</v>
      </c>
      <c r="BA56" s="50">
        <f t="shared" si="43"/>
        <v>0.76190476190476186</v>
      </c>
      <c r="BB56" s="51">
        <f t="shared" si="44"/>
        <v>21</v>
      </c>
      <c r="BC56" s="48" t="s">
        <v>499</v>
      </c>
      <c r="BD56" s="52">
        <v>2.496</v>
      </c>
      <c r="BE56" s="46">
        <v>15</v>
      </c>
      <c r="BF56" s="47">
        <v>11</v>
      </c>
      <c r="BG56" s="47">
        <v>62</v>
      </c>
      <c r="BH56" s="48">
        <f t="shared" si="45"/>
        <v>4.1333333333333337</v>
      </c>
      <c r="BI56" s="49">
        <f t="shared" si="46"/>
        <v>2.9523809523809526</v>
      </c>
      <c r="BJ56" s="47">
        <v>6</v>
      </c>
      <c r="BK56" s="50">
        <f t="shared" si="47"/>
        <v>0.4</v>
      </c>
      <c r="BL56" s="50">
        <f t="shared" si="48"/>
        <v>0.7142857142857143</v>
      </c>
      <c r="BM56" s="51">
        <f t="shared" si="49"/>
        <v>21</v>
      </c>
      <c r="BN56" s="48">
        <v>473</v>
      </c>
      <c r="BO56" s="52">
        <v>2.4571818181818172</v>
      </c>
      <c r="BP56" s="46">
        <v>14</v>
      </c>
      <c r="BQ56" s="47">
        <v>12</v>
      </c>
      <c r="BR56" s="47">
        <v>48</v>
      </c>
      <c r="BS56" s="48">
        <f t="shared" si="50"/>
        <v>3.4285714285714284</v>
      </c>
      <c r="BT56" s="49">
        <f t="shared" si="51"/>
        <v>2.0869565217391304</v>
      </c>
      <c r="BU56" s="47">
        <v>9</v>
      </c>
      <c r="BV56" s="50">
        <f t="shared" si="52"/>
        <v>0.6428571428571429</v>
      </c>
      <c r="BW56" s="50">
        <f t="shared" si="53"/>
        <v>0.60869565217391308</v>
      </c>
      <c r="BX56" s="51">
        <f t="shared" si="54"/>
        <v>23</v>
      </c>
      <c r="BY56" s="48">
        <v>858.97</v>
      </c>
      <c r="BZ56" s="52">
        <v>4.7838695074538125</v>
      </c>
      <c r="CA56" s="46">
        <v>15</v>
      </c>
      <c r="CB56" s="47">
        <v>13</v>
      </c>
      <c r="CC56" s="47">
        <v>76</v>
      </c>
      <c r="CD56" s="48">
        <f t="shared" si="55"/>
        <v>5.0666666666666664</v>
      </c>
      <c r="CE56" s="49">
        <f t="shared" si="56"/>
        <v>3.4545454545454546</v>
      </c>
      <c r="CF56" s="47">
        <v>7</v>
      </c>
      <c r="CG56" s="50">
        <f t="shared" si="58"/>
        <v>0.46666666666666667</v>
      </c>
      <c r="CH56" s="50">
        <f t="shared" si="59"/>
        <v>0.68181818181818177</v>
      </c>
      <c r="CI56" s="51">
        <f t="shared" si="60"/>
        <v>22</v>
      </c>
      <c r="CJ56" s="48">
        <v>567.65</v>
      </c>
      <c r="CK56" s="52">
        <v>4.4415907241499504</v>
      </c>
      <c r="CL56" s="46">
        <v>18</v>
      </c>
      <c r="CM56" s="47">
        <v>15</v>
      </c>
      <c r="CN56" s="47">
        <v>93</v>
      </c>
      <c r="CO56" s="48">
        <f t="shared" si="61"/>
        <v>5.166666666666667</v>
      </c>
      <c r="CP56" s="49">
        <f t="shared" si="62"/>
        <v>4.4285714285714288</v>
      </c>
      <c r="CQ56" s="47">
        <v>3</v>
      </c>
      <c r="CR56" s="50">
        <f t="shared" si="63"/>
        <v>0.16666666666666666</v>
      </c>
      <c r="CS56" s="50">
        <f t="shared" si="64"/>
        <v>0.8571428571428571</v>
      </c>
      <c r="CT56" s="51">
        <f t="shared" si="65"/>
        <v>21</v>
      </c>
      <c r="CU56" s="48">
        <v>582.30333333333328</v>
      </c>
      <c r="CV56" s="52">
        <v>4.2943478962348491</v>
      </c>
      <c r="CW56" s="46" t="s">
        <v>499</v>
      </c>
      <c r="CX56" s="47">
        <v>8</v>
      </c>
      <c r="CY56" s="47" t="s">
        <v>499</v>
      </c>
      <c r="CZ56" s="48" t="str">
        <f t="shared" si="67"/>
        <v>-</v>
      </c>
      <c r="DA56" s="49" t="str">
        <f t="shared" si="68"/>
        <v>-</v>
      </c>
      <c r="DB56" s="47" t="s">
        <v>499</v>
      </c>
      <c r="DC56" s="50" t="str">
        <f t="shared" si="69"/>
        <v>-</v>
      </c>
      <c r="DD56" s="50" t="str">
        <f t="shared" si="70"/>
        <v>-</v>
      </c>
      <c r="DE56" s="51" t="str">
        <f t="shared" si="71"/>
        <v>-</v>
      </c>
      <c r="DF56" s="48" t="s">
        <v>499</v>
      </c>
      <c r="DG56" s="52" t="s">
        <v>499</v>
      </c>
    </row>
    <row r="57" spans="1:111" ht="20.100000000000001" customHeight="1" x14ac:dyDescent="0.3">
      <c r="A57" s="43" t="s">
        <v>33</v>
      </c>
      <c r="B57" s="44" t="s">
        <v>454</v>
      </c>
      <c r="C57" s="45" t="s">
        <v>452</v>
      </c>
      <c r="D57" s="45" t="str">
        <f t="shared" si="79"/>
        <v>고려대 가정교육과(문과)</v>
      </c>
      <c r="E57" s="235" t="s">
        <v>453</v>
      </c>
      <c r="F57" s="235" t="str">
        <f>CONCATENATE(A57," ",E57)</f>
        <v>고려대 가정교(문)</v>
      </c>
      <c r="G57" s="46">
        <v>0</v>
      </c>
      <c r="H57" s="47">
        <v>0</v>
      </c>
      <c r="I57" s="48" t="str">
        <f t="shared" si="20"/>
        <v>-</v>
      </c>
      <c r="J57" s="49" t="str">
        <f t="shared" si="21"/>
        <v>-</v>
      </c>
      <c r="K57" s="47">
        <v>0</v>
      </c>
      <c r="L57" s="50" t="str">
        <f t="shared" si="22"/>
        <v>-</v>
      </c>
      <c r="M57" s="50" t="str">
        <f t="shared" si="23"/>
        <v>-</v>
      </c>
      <c r="N57" s="51">
        <f t="shared" si="24"/>
        <v>0</v>
      </c>
      <c r="O57" s="48" t="s">
        <v>499</v>
      </c>
      <c r="P57" s="52" t="s">
        <v>499</v>
      </c>
      <c r="Q57" s="46">
        <v>0</v>
      </c>
      <c r="R57" s="47">
        <v>0</v>
      </c>
      <c r="S57" s="48" t="str">
        <f t="shared" si="25"/>
        <v>-</v>
      </c>
      <c r="T57" s="49" t="str">
        <f t="shared" si="26"/>
        <v>-</v>
      </c>
      <c r="U57" s="47">
        <v>0</v>
      </c>
      <c r="V57" s="50" t="str">
        <f t="shared" si="27"/>
        <v>-</v>
      </c>
      <c r="W57" s="50" t="str">
        <f t="shared" si="28"/>
        <v>-</v>
      </c>
      <c r="X57" s="51">
        <f t="shared" si="29"/>
        <v>0</v>
      </c>
      <c r="Y57" s="48" t="s">
        <v>499</v>
      </c>
      <c r="Z57" s="52" t="s">
        <v>499</v>
      </c>
      <c r="AA57" s="46">
        <v>0</v>
      </c>
      <c r="AB57" s="47">
        <v>0</v>
      </c>
      <c r="AC57" s="48" t="str">
        <f t="shared" si="30"/>
        <v>-</v>
      </c>
      <c r="AD57" s="49" t="str">
        <f t="shared" si="31"/>
        <v>-</v>
      </c>
      <c r="AE57" s="47">
        <v>0</v>
      </c>
      <c r="AF57" s="50" t="str">
        <f t="shared" si="32"/>
        <v>-</v>
      </c>
      <c r="AG57" s="50" t="str">
        <f t="shared" si="33"/>
        <v>-</v>
      </c>
      <c r="AH57" s="51">
        <f t="shared" si="34"/>
        <v>0</v>
      </c>
      <c r="AI57" s="48" t="s">
        <v>499</v>
      </c>
      <c r="AJ57" s="52" t="s">
        <v>499</v>
      </c>
      <c r="AK57" s="46">
        <v>0</v>
      </c>
      <c r="AL57" s="47">
        <v>0</v>
      </c>
      <c r="AM57" s="48" t="str">
        <f t="shared" si="35"/>
        <v>-</v>
      </c>
      <c r="AN57" s="49" t="str">
        <f t="shared" si="36"/>
        <v>-</v>
      </c>
      <c r="AO57" s="47">
        <v>0</v>
      </c>
      <c r="AP57" s="50" t="str">
        <f t="shared" si="37"/>
        <v>-</v>
      </c>
      <c r="AQ57" s="50" t="str">
        <f t="shared" si="38"/>
        <v>-</v>
      </c>
      <c r="AR57" s="51">
        <f t="shared" si="39"/>
        <v>0</v>
      </c>
      <c r="AS57" s="48" t="s">
        <v>499</v>
      </c>
      <c r="AT57" s="52" t="s">
        <v>499</v>
      </c>
      <c r="AU57" s="46">
        <v>0</v>
      </c>
      <c r="AV57" s="47">
        <v>0</v>
      </c>
      <c r="AW57" s="48" t="str">
        <f t="shared" si="40"/>
        <v>-</v>
      </c>
      <c r="AX57" s="49" t="str">
        <f t="shared" si="41"/>
        <v>-</v>
      </c>
      <c r="AY57" s="47">
        <v>0</v>
      </c>
      <c r="AZ57" s="50" t="str">
        <f t="shared" si="42"/>
        <v>-</v>
      </c>
      <c r="BA57" s="50" t="str">
        <f t="shared" si="43"/>
        <v>-</v>
      </c>
      <c r="BB57" s="51">
        <f t="shared" si="44"/>
        <v>0</v>
      </c>
      <c r="BC57" s="48" t="s">
        <v>499</v>
      </c>
      <c r="BD57" s="52" t="s">
        <v>499</v>
      </c>
      <c r="BE57" s="46">
        <v>0</v>
      </c>
      <c r="BF57" s="47">
        <v>0</v>
      </c>
      <c r="BG57" s="47">
        <v>0</v>
      </c>
      <c r="BH57" s="48" t="str">
        <f t="shared" si="45"/>
        <v>-</v>
      </c>
      <c r="BI57" s="49" t="str">
        <f t="shared" si="46"/>
        <v>-</v>
      </c>
      <c r="BJ57" s="47">
        <v>0</v>
      </c>
      <c r="BK57" s="50" t="str">
        <f t="shared" si="47"/>
        <v>-</v>
      </c>
      <c r="BL57" s="50" t="str">
        <f t="shared" si="48"/>
        <v>-</v>
      </c>
      <c r="BM57" s="51">
        <f t="shared" si="49"/>
        <v>0</v>
      </c>
      <c r="BN57" s="48" t="s">
        <v>499</v>
      </c>
      <c r="BO57" s="52" t="s">
        <v>499</v>
      </c>
      <c r="BP57" s="46">
        <v>21</v>
      </c>
      <c r="BQ57" s="47">
        <v>19</v>
      </c>
      <c r="BR57" s="47">
        <v>103</v>
      </c>
      <c r="BS57" s="48">
        <f t="shared" ref="BS57" si="81">IFERROR(BR57/BP57,"-")</f>
        <v>4.9047619047619051</v>
      </c>
      <c r="BT57" s="49">
        <f t="shared" ref="BT57" si="82">IFERROR(BR57/BX57,"-")</f>
        <v>4.4782608695652177</v>
      </c>
      <c r="BU57" s="47">
        <v>2</v>
      </c>
      <c r="BV57" s="50">
        <f t="shared" ref="BV57" si="83">IFERROR(BU57/BP57,"-")</f>
        <v>9.5238095238095233E-2</v>
      </c>
      <c r="BW57" s="50">
        <f t="shared" ref="BW57" si="84">IFERROR(BP57/(BP57+BU57),"-")</f>
        <v>0.91304347826086951</v>
      </c>
      <c r="BX57" s="51">
        <f t="shared" ref="BX57" si="85">IFERROR(BP57+BU57,"-")</f>
        <v>23</v>
      </c>
      <c r="BY57" s="48">
        <v>876.22</v>
      </c>
      <c r="BZ57" s="52" t="s">
        <v>499</v>
      </c>
      <c r="CA57" s="46">
        <v>21</v>
      </c>
      <c r="CB57" s="47">
        <v>19</v>
      </c>
      <c r="CC57" s="47">
        <v>117</v>
      </c>
      <c r="CD57" s="48">
        <f t="shared" ref="CD57" si="86">IFERROR(CC57/CA57,"-")</f>
        <v>5.5714285714285712</v>
      </c>
      <c r="CE57" s="49">
        <f t="shared" ref="CE57" si="87">IFERROR(CC57/CI57,"-")</f>
        <v>5.3181818181818183</v>
      </c>
      <c r="CF57" s="47">
        <v>1</v>
      </c>
      <c r="CG57" s="50">
        <f t="shared" ref="CG57" si="88">IFERROR(CF57/CA57,"-")</f>
        <v>4.7619047619047616E-2</v>
      </c>
      <c r="CH57" s="50">
        <f t="shared" ref="CH57" si="89">IFERROR(CA57/(CA57+CF57),"-")</f>
        <v>0.95454545454545459</v>
      </c>
      <c r="CI57" s="51">
        <f t="shared" ref="CI57" si="90">IFERROR(CA57+CF57,"-")</f>
        <v>22</v>
      </c>
      <c r="CJ57" s="48">
        <v>584.67999999999995</v>
      </c>
      <c r="CK57" s="52">
        <v>1.2642474540847177</v>
      </c>
      <c r="CL57" s="46">
        <v>17</v>
      </c>
      <c r="CM57" s="47">
        <v>14</v>
      </c>
      <c r="CN57" s="47">
        <v>66</v>
      </c>
      <c r="CO57" s="48">
        <f t="shared" si="61"/>
        <v>3.8823529411764706</v>
      </c>
      <c r="CP57" s="49">
        <f t="shared" si="62"/>
        <v>2.75</v>
      </c>
      <c r="CQ57" s="47">
        <v>7</v>
      </c>
      <c r="CR57" s="50">
        <f t="shared" si="63"/>
        <v>0.41176470588235292</v>
      </c>
      <c r="CS57" s="50">
        <f t="shared" si="64"/>
        <v>0.70833333333333337</v>
      </c>
      <c r="CT57" s="51">
        <f t="shared" si="65"/>
        <v>24</v>
      </c>
      <c r="CU57" s="48">
        <v>596.95792857142862</v>
      </c>
      <c r="CV57" s="52">
        <v>1.094838912591152</v>
      </c>
      <c r="CW57" s="46" t="s">
        <v>499</v>
      </c>
      <c r="CX57" s="47">
        <v>8</v>
      </c>
      <c r="CY57" s="47" t="s">
        <v>499</v>
      </c>
      <c r="CZ57" s="48" t="str">
        <f t="shared" si="67"/>
        <v>-</v>
      </c>
      <c r="DA57" s="49" t="str">
        <f t="shared" si="68"/>
        <v>-</v>
      </c>
      <c r="DB57" s="47" t="s">
        <v>499</v>
      </c>
      <c r="DC57" s="50" t="str">
        <f t="shared" si="69"/>
        <v>-</v>
      </c>
      <c r="DD57" s="50" t="str">
        <f t="shared" si="70"/>
        <v>-</v>
      </c>
      <c r="DE57" s="51" t="str">
        <f t="shared" si="71"/>
        <v>-</v>
      </c>
      <c r="DF57" s="48" t="s">
        <v>499</v>
      </c>
      <c r="DG57" s="52" t="s">
        <v>499</v>
      </c>
    </row>
    <row r="58" spans="1:111" ht="20.100000000000001" customHeight="1" x14ac:dyDescent="0.3">
      <c r="A58" s="43" t="s">
        <v>33</v>
      </c>
      <c r="B58" s="44" t="s">
        <v>454</v>
      </c>
      <c r="C58" s="45" t="s">
        <v>460</v>
      </c>
      <c r="D58" s="45" t="str">
        <f t="shared" si="79"/>
        <v>고려대 간호학과(문과)</v>
      </c>
      <c r="E58" s="235" t="s">
        <v>461</v>
      </c>
      <c r="F58" s="235" t="str">
        <f>CONCATENATE(A58," ",E58)</f>
        <v>고려대 간호(문)</v>
      </c>
      <c r="G58" s="46">
        <v>0</v>
      </c>
      <c r="H58" s="47">
        <v>0</v>
      </c>
      <c r="I58" s="48" t="str">
        <f t="shared" si="20"/>
        <v>-</v>
      </c>
      <c r="J58" s="49" t="str">
        <f t="shared" si="21"/>
        <v>-</v>
      </c>
      <c r="K58" s="47">
        <v>0</v>
      </c>
      <c r="L58" s="50" t="str">
        <f t="shared" si="22"/>
        <v>-</v>
      </c>
      <c r="M58" s="50" t="str">
        <f t="shared" si="23"/>
        <v>-</v>
      </c>
      <c r="N58" s="51">
        <f t="shared" si="24"/>
        <v>0</v>
      </c>
      <c r="O58" s="48" t="s">
        <v>499</v>
      </c>
      <c r="P58" s="52" t="s">
        <v>499</v>
      </c>
      <c r="Q58" s="46">
        <v>0</v>
      </c>
      <c r="R58" s="47">
        <v>0</v>
      </c>
      <c r="S58" s="48" t="str">
        <f t="shared" si="25"/>
        <v>-</v>
      </c>
      <c r="T58" s="49" t="str">
        <f t="shared" si="26"/>
        <v>-</v>
      </c>
      <c r="U58" s="47">
        <v>0</v>
      </c>
      <c r="V58" s="50" t="str">
        <f t="shared" si="27"/>
        <v>-</v>
      </c>
      <c r="W58" s="50" t="str">
        <f t="shared" si="28"/>
        <v>-</v>
      </c>
      <c r="X58" s="51">
        <f t="shared" si="29"/>
        <v>0</v>
      </c>
      <c r="Y58" s="48" t="s">
        <v>499</v>
      </c>
      <c r="Z58" s="52" t="s">
        <v>499</v>
      </c>
      <c r="AA58" s="46">
        <v>0</v>
      </c>
      <c r="AB58" s="47">
        <v>0</v>
      </c>
      <c r="AC58" s="48" t="str">
        <f t="shared" si="30"/>
        <v>-</v>
      </c>
      <c r="AD58" s="49" t="str">
        <f t="shared" si="31"/>
        <v>-</v>
      </c>
      <c r="AE58" s="47">
        <v>0</v>
      </c>
      <c r="AF58" s="50" t="str">
        <f t="shared" si="32"/>
        <v>-</v>
      </c>
      <c r="AG58" s="50" t="str">
        <f t="shared" si="33"/>
        <v>-</v>
      </c>
      <c r="AH58" s="51">
        <f t="shared" si="34"/>
        <v>0</v>
      </c>
      <c r="AI58" s="48" t="s">
        <v>499</v>
      </c>
      <c r="AJ58" s="52" t="s">
        <v>499</v>
      </c>
      <c r="AK58" s="46">
        <v>0</v>
      </c>
      <c r="AL58" s="47">
        <v>0</v>
      </c>
      <c r="AM58" s="48" t="str">
        <f t="shared" si="35"/>
        <v>-</v>
      </c>
      <c r="AN58" s="49" t="str">
        <f t="shared" si="36"/>
        <v>-</v>
      </c>
      <c r="AO58" s="47">
        <v>0</v>
      </c>
      <c r="AP58" s="50" t="str">
        <f t="shared" si="37"/>
        <v>-</v>
      </c>
      <c r="AQ58" s="50" t="str">
        <f t="shared" si="38"/>
        <v>-</v>
      </c>
      <c r="AR58" s="51">
        <f t="shared" si="39"/>
        <v>0</v>
      </c>
      <c r="AS58" s="48" t="s">
        <v>499</v>
      </c>
      <c r="AT58" s="52" t="s">
        <v>499</v>
      </c>
      <c r="AU58" s="46">
        <v>0</v>
      </c>
      <c r="AV58" s="47">
        <v>0</v>
      </c>
      <c r="AW58" s="48" t="str">
        <f t="shared" si="40"/>
        <v>-</v>
      </c>
      <c r="AX58" s="49" t="str">
        <f t="shared" si="41"/>
        <v>-</v>
      </c>
      <c r="AY58" s="47">
        <v>0</v>
      </c>
      <c r="AZ58" s="50" t="str">
        <f t="shared" si="42"/>
        <v>-</v>
      </c>
      <c r="BA58" s="50" t="str">
        <f t="shared" si="43"/>
        <v>-</v>
      </c>
      <c r="BB58" s="51">
        <f t="shared" si="44"/>
        <v>0</v>
      </c>
      <c r="BC58" s="48" t="s">
        <v>499</v>
      </c>
      <c r="BD58" s="52" t="s">
        <v>499</v>
      </c>
      <c r="BE58" s="46">
        <v>0</v>
      </c>
      <c r="BF58" s="47">
        <v>0</v>
      </c>
      <c r="BG58" s="47">
        <v>0</v>
      </c>
      <c r="BH58" s="48" t="str">
        <f t="shared" si="45"/>
        <v>-</v>
      </c>
      <c r="BI58" s="49" t="str">
        <f t="shared" si="46"/>
        <v>-</v>
      </c>
      <c r="BJ58" s="47">
        <v>0</v>
      </c>
      <c r="BK58" s="50" t="str">
        <f t="shared" si="47"/>
        <v>-</v>
      </c>
      <c r="BL58" s="50" t="str">
        <f t="shared" si="48"/>
        <v>-</v>
      </c>
      <c r="BM58" s="51">
        <f t="shared" si="49"/>
        <v>0</v>
      </c>
      <c r="BN58" s="48" t="s">
        <v>499</v>
      </c>
      <c r="BO58" s="52" t="s">
        <v>499</v>
      </c>
      <c r="BP58" s="46">
        <v>0</v>
      </c>
      <c r="BQ58" s="47">
        <v>0</v>
      </c>
      <c r="BR58" s="47">
        <v>0</v>
      </c>
      <c r="BS58" s="48" t="str">
        <f t="shared" si="50"/>
        <v>-</v>
      </c>
      <c r="BT58" s="49" t="str">
        <f t="shared" si="51"/>
        <v>-</v>
      </c>
      <c r="BU58" s="47">
        <v>0</v>
      </c>
      <c r="BV58" s="50" t="str">
        <f t="shared" si="52"/>
        <v>-</v>
      </c>
      <c r="BW58" s="50" t="str">
        <f t="shared" si="53"/>
        <v>-</v>
      </c>
      <c r="BX58" s="51">
        <f t="shared" si="54"/>
        <v>0</v>
      </c>
      <c r="BY58" s="48" t="s">
        <v>499</v>
      </c>
      <c r="BZ58" s="52" t="s">
        <v>499</v>
      </c>
      <c r="CA58" s="46">
        <v>0</v>
      </c>
      <c r="CB58" s="47">
        <v>0</v>
      </c>
      <c r="CC58" s="47">
        <v>0</v>
      </c>
      <c r="CD58" s="48" t="str">
        <f t="shared" si="55"/>
        <v>-</v>
      </c>
      <c r="CE58" s="49" t="str">
        <f t="shared" si="56"/>
        <v>-</v>
      </c>
      <c r="CF58" s="47">
        <v>0</v>
      </c>
      <c r="CG58" s="50" t="str">
        <f t="shared" si="58"/>
        <v>-</v>
      </c>
      <c r="CH58" s="50" t="str">
        <f t="shared" si="59"/>
        <v>-</v>
      </c>
      <c r="CI58" s="51">
        <f t="shared" si="60"/>
        <v>0</v>
      </c>
      <c r="CJ58" s="48">
        <v>590.21</v>
      </c>
      <c r="CK58" s="52">
        <v>1.3972807002912051</v>
      </c>
      <c r="CL58" s="46">
        <v>14</v>
      </c>
      <c r="CM58" s="47">
        <v>0</v>
      </c>
      <c r="CN58" s="47">
        <v>44</v>
      </c>
      <c r="CO58" s="48">
        <f t="shared" si="61"/>
        <v>3.1428571428571428</v>
      </c>
      <c r="CP58" s="49">
        <f t="shared" si="62"/>
        <v>2.75</v>
      </c>
      <c r="CQ58" s="47">
        <v>2</v>
      </c>
      <c r="CR58" s="50">
        <f t="shared" si="63"/>
        <v>0.14285714285714285</v>
      </c>
      <c r="CS58" s="50">
        <f t="shared" si="64"/>
        <v>0.875</v>
      </c>
      <c r="CT58" s="51">
        <f t="shared" si="65"/>
        <v>16</v>
      </c>
      <c r="CU58" s="48">
        <v>598.26792857142857</v>
      </c>
      <c r="CV58" s="52">
        <v>1.3753621337148414</v>
      </c>
      <c r="CW58" s="46" t="s">
        <v>499</v>
      </c>
      <c r="CX58" s="47">
        <v>0</v>
      </c>
      <c r="CY58" s="47" t="s">
        <v>499</v>
      </c>
      <c r="CZ58" s="48" t="str">
        <f t="shared" si="67"/>
        <v>-</v>
      </c>
      <c r="DA58" s="49" t="str">
        <f t="shared" si="68"/>
        <v>-</v>
      </c>
      <c r="DB58" s="47" t="s">
        <v>499</v>
      </c>
      <c r="DC58" s="50" t="str">
        <f t="shared" si="69"/>
        <v>-</v>
      </c>
      <c r="DD58" s="50" t="str">
        <f t="shared" si="70"/>
        <v>-</v>
      </c>
      <c r="DE58" s="51" t="str">
        <f t="shared" si="71"/>
        <v>-</v>
      </c>
      <c r="DF58" s="48" t="s">
        <v>499</v>
      </c>
      <c r="DG58" s="52" t="s">
        <v>499</v>
      </c>
    </row>
    <row r="59" spans="1:111" ht="20.100000000000001" customHeight="1" x14ac:dyDescent="0.3">
      <c r="A59" s="43" t="s">
        <v>33</v>
      </c>
      <c r="B59" s="44" t="s">
        <v>34</v>
      </c>
      <c r="C59" s="45" t="s">
        <v>133</v>
      </c>
      <c r="D59" s="45" t="str">
        <f t="shared" si="79"/>
        <v>고려대 경영대학</v>
      </c>
      <c r="E59" s="235" t="s">
        <v>62</v>
      </c>
      <c r="F59" s="235" t="str">
        <f t="shared" si="80"/>
        <v>고려대 경영</v>
      </c>
      <c r="G59" s="46">
        <v>172</v>
      </c>
      <c r="H59" s="47">
        <v>435</v>
      </c>
      <c r="I59" s="48">
        <f t="shared" si="20"/>
        <v>2.5290697674418605</v>
      </c>
      <c r="J59" s="49">
        <f t="shared" si="21"/>
        <v>1.5</v>
      </c>
      <c r="K59" s="47">
        <v>118</v>
      </c>
      <c r="L59" s="50">
        <f t="shared" si="22"/>
        <v>0.68604651162790697</v>
      </c>
      <c r="M59" s="50">
        <f t="shared" si="23"/>
        <v>0.59310344827586203</v>
      </c>
      <c r="N59" s="51">
        <f t="shared" si="24"/>
        <v>290</v>
      </c>
      <c r="O59" s="48" t="s">
        <v>499</v>
      </c>
      <c r="P59" s="52" t="s">
        <v>499</v>
      </c>
      <c r="Q59" s="46">
        <v>179</v>
      </c>
      <c r="R59" s="47">
        <v>882</v>
      </c>
      <c r="S59" s="48">
        <f t="shared" si="25"/>
        <v>4.9273743016759779</v>
      </c>
      <c r="T59" s="49">
        <f t="shared" si="26"/>
        <v>3</v>
      </c>
      <c r="U59" s="47">
        <v>115</v>
      </c>
      <c r="V59" s="50">
        <f t="shared" si="27"/>
        <v>0.64245810055865926</v>
      </c>
      <c r="W59" s="50">
        <f t="shared" si="28"/>
        <v>0.608843537414966</v>
      </c>
      <c r="X59" s="51">
        <f t="shared" si="29"/>
        <v>294</v>
      </c>
      <c r="Y59" s="48" t="s">
        <v>499</v>
      </c>
      <c r="Z59" s="52" t="s">
        <v>499</v>
      </c>
      <c r="AA59" s="46">
        <v>161</v>
      </c>
      <c r="AB59" s="47">
        <v>869</v>
      </c>
      <c r="AC59" s="48">
        <f t="shared" si="30"/>
        <v>5.3975155279503104</v>
      </c>
      <c r="AD59" s="49">
        <f t="shared" si="31"/>
        <v>3.6512605042016806</v>
      </c>
      <c r="AE59" s="47">
        <v>77</v>
      </c>
      <c r="AF59" s="50">
        <f t="shared" si="32"/>
        <v>0.47826086956521741</v>
      </c>
      <c r="AG59" s="50">
        <f t="shared" si="33"/>
        <v>0.67647058823529416</v>
      </c>
      <c r="AH59" s="51">
        <f t="shared" si="34"/>
        <v>238</v>
      </c>
      <c r="AI59" s="48">
        <v>484.44</v>
      </c>
      <c r="AJ59" s="52">
        <v>0.22591696750902349</v>
      </c>
      <c r="AK59" s="46">
        <v>120</v>
      </c>
      <c r="AL59" s="47">
        <v>454</v>
      </c>
      <c r="AM59" s="48">
        <f t="shared" si="35"/>
        <v>3.7833333333333332</v>
      </c>
      <c r="AN59" s="49">
        <f t="shared" si="36"/>
        <v>2.3402061855670104</v>
      </c>
      <c r="AO59" s="47">
        <v>74</v>
      </c>
      <c r="AP59" s="50">
        <f t="shared" si="37"/>
        <v>0.6166666666666667</v>
      </c>
      <c r="AQ59" s="50">
        <f t="shared" si="38"/>
        <v>0.61855670103092786</v>
      </c>
      <c r="AR59" s="51">
        <f t="shared" si="39"/>
        <v>194</v>
      </c>
      <c r="AS59" s="48">
        <v>488.9</v>
      </c>
      <c r="AT59" s="52">
        <v>1.6249999999999984</v>
      </c>
      <c r="AU59" s="46">
        <v>100</v>
      </c>
      <c r="AV59" s="47">
        <v>553</v>
      </c>
      <c r="AW59" s="48">
        <f t="shared" si="40"/>
        <v>5.53</v>
      </c>
      <c r="AX59" s="49">
        <f t="shared" si="41"/>
        <v>3.7364864864864864</v>
      </c>
      <c r="AY59" s="47">
        <v>48</v>
      </c>
      <c r="AZ59" s="50">
        <f t="shared" si="42"/>
        <v>0.48</v>
      </c>
      <c r="BA59" s="50">
        <f t="shared" si="43"/>
        <v>0.67567567567567566</v>
      </c>
      <c r="BB59" s="51">
        <f t="shared" si="44"/>
        <v>148</v>
      </c>
      <c r="BC59" s="48">
        <v>489.7</v>
      </c>
      <c r="BD59" s="52">
        <v>0.68750000000000089</v>
      </c>
      <c r="BE59" s="46">
        <v>96</v>
      </c>
      <c r="BF59" s="47">
        <v>89</v>
      </c>
      <c r="BG59" s="47">
        <v>366</v>
      </c>
      <c r="BH59" s="48">
        <f t="shared" si="45"/>
        <v>3.8125</v>
      </c>
      <c r="BI59" s="49">
        <f t="shared" si="46"/>
        <v>2.7518796992481205</v>
      </c>
      <c r="BJ59" s="47">
        <v>37</v>
      </c>
      <c r="BK59" s="50">
        <f t="shared" si="47"/>
        <v>0.38541666666666669</v>
      </c>
      <c r="BL59" s="50">
        <f t="shared" si="48"/>
        <v>0.72180451127819545</v>
      </c>
      <c r="BM59" s="51">
        <f t="shared" si="49"/>
        <v>133</v>
      </c>
      <c r="BN59" s="48">
        <v>486.9</v>
      </c>
      <c r="BO59" s="52">
        <v>0.76730769230769225</v>
      </c>
      <c r="BP59" s="46">
        <v>89</v>
      </c>
      <c r="BQ59" s="47">
        <v>74</v>
      </c>
      <c r="BR59" s="47">
        <v>428</v>
      </c>
      <c r="BS59" s="48">
        <f t="shared" si="50"/>
        <v>4.808988764044944</v>
      </c>
      <c r="BT59" s="49">
        <f t="shared" si="51"/>
        <v>3.3700787401574801</v>
      </c>
      <c r="BU59" s="47">
        <v>38</v>
      </c>
      <c r="BV59" s="50">
        <f t="shared" si="52"/>
        <v>0.42696629213483145</v>
      </c>
      <c r="BW59" s="50">
        <f t="shared" si="53"/>
        <v>0.70078740157480313</v>
      </c>
      <c r="BX59" s="51">
        <f t="shared" si="54"/>
        <v>127</v>
      </c>
      <c r="BY59" s="48">
        <v>881.35</v>
      </c>
      <c r="BZ59" s="52">
        <v>0.60077673426324474</v>
      </c>
      <c r="CA59" s="46">
        <v>86</v>
      </c>
      <c r="CB59" s="47">
        <v>75</v>
      </c>
      <c r="CC59" s="47">
        <v>282</v>
      </c>
      <c r="CD59" s="48">
        <f t="shared" si="55"/>
        <v>3.2790697674418605</v>
      </c>
      <c r="CE59" s="49">
        <f t="shared" si="56"/>
        <v>2.203125</v>
      </c>
      <c r="CF59" s="47">
        <v>42</v>
      </c>
      <c r="CG59" s="50">
        <f t="shared" si="58"/>
        <v>0.48837209302325579</v>
      </c>
      <c r="CH59" s="50">
        <f t="shared" si="59"/>
        <v>0.671875</v>
      </c>
      <c r="CI59" s="51">
        <f t="shared" si="60"/>
        <v>128</v>
      </c>
      <c r="CJ59" s="48">
        <v>593</v>
      </c>
      <c r="CK59" s="52">
        <v>1.0056083145021777</v>
      </c>
      <c r="CL59" s="46">
        <v>67</v>
      </c>
      <c r="CM59" s="47">
        <v>64</v>
      </c>
      <c r="CN59" s="47">
        <v>207</v>
      </c>
      <c r="CO59" s="48">
        <f t="shared" si="61"/>
        <v>3.08955223880597</v>
      </c>
      <c r="CP59" s="49">
        <f t="shared" si="62"/>
        <v>1.9903846153846154</v>
      </c>
      <c r="CQ59" s="47">
        <v>37</v>
      </c>
      <c r="CR59" s="50">
        <f t="shared" si="63"/>
        <v>0.55223880597014929</v>
      </c>
      <c r="CS59" s="50">
        <f t="shared" si="64"/>
        <v>0.64423076923076927</v>
      </c>
      <c r="CT59" s="51">
        <f t="shared" si="65"/>
        <v>104</v>
      </c>
      <c r="CU59" s="48">
        <v>606.11333333333334</v>
      </c>
      <c r="CV59" s="52">
        <v>0.61406723612215242</v>
      </c>
      <c r="CW59" s="46" t="s">
        <v>499</v>
      </c>
      <c r="CX59" s="47">
        <v>39</v>
      </c>
      <c r="CY59" s="47" t="s">
        <v>499</v>
      </c>
      <c r="CZ59" s="48" t="str">
        <f t="shared" si="67"/>
        <v>-</v>
      </c>
      <c r="DA59" s="49" t="str">
        <f t="shared" si="68"/>
        <v>-</v>
      </c>
      <c r="DB59" s="47" t="s">
        <v>499</v>
      </c>
      <c r="DC59" s="50" t="str">
        <f t="shared" si="69"/>
        <v>-</v>
      </c>
      <c r="DD59" s="50" t="str">
        <f t="shared" si="70"/>
        <v>-</v>
      </c>
      <c r="DE59" s="51" t="str">
        <f t="shared" si="71"/>
        <v>-</v>
      </c>
      <c r="DF59" s="48" t="s">
        <v>499</v>
      </c>
      <c r="DG59" s="52" t="s">
        <v>499</v>
      </c>
    </row>
    <row r="60" spans="1:111" ht="20.100000000000001" customHeight="1" x14ac:dyDescent="0.3">
      <c r="A60" s="43" t="s">
        <v>33</v>
      </c>
      <c r="B60" s="44" t="s">
        <v>34</v>
      </c>
      <c r="C60" s="45" t="s">
        <v>137</v>
      </c>
      <c r="D60" s="45" t="str">
        <f t="shared" si="79"/>
        <v>고려대 교육학과</v>
      </c>
      <c r="E60" s="235" t="s">
        <v>61</v>
      </c>
      <c r="F60" s="235" t="str">
        <f t="shared" si="80"/>
        <v>고려대 교육</v>
      </c>
      <c r="G60" s="46">
        <v>25</v>
      </c>
      <c r="H60" s="47">
        <v>105</v>
      </c>
      <c r="I60" s="48">
        <f t="shared" si="20"/>
        <v>4.2</v>
      </c>
      <c r="J60" s="49">
        <f t="shared" si="21"/>
        <v>3.28125</v>
      </c>
      <c r="K60" s="47">
        <v>7</v>
      </c>
      <c r="L60" s="50">
        <f t="shared" si="22"/>
        <v>0.28000000000000003</v>
      </c>
      <c r="M60" s="50">
        <f t="shared" si="23"/>
        <v>0.78125</v>
      </c>
      <c r="N60" s="51">
        <f t="shared" si="24"/>
        <v>32</v>
      </c>
      <c r="O60" s="48" t="s">
        <v>499</v>
      </c>
      <c r="P60" s="52" t="s">
        <v>499</v>
      </c>
      <c r="Q60" s="46">
        <v>29</v>
      </c>
      <c r="R60" s="47">
        <v>137</v>
      </c>
      <c r="S60" s="48">
        <f t="shared" si="25"/>
        <v>4.7241379310344831</v>
      </c>
      <c r="T60" s="49">
        <f t="shared" si="26"/>
        <v>3.7027027027027026</v>
      </c>
      <c r="U60" s="47">
        <v>8</v>
      </c>
      <c r="V60" s="50">
        <f t="shared" si="27"/>
        <v>0.27586206896551724</v>
      </c>
      <c r="W60" s="50">
        <f t="shared" si="28"/>
        <v>0.78378378378378377</v>
      </c>
      <c r="X60" s="51">
        <f t="shared" si="29"/>
        <v>37</v>
      </c>
      <c r="Y60" s="48" t="s">
        <v>499</v>
      </c>
      <c r="Z60" s="52" t="s">
        <v>499</v>
      </c>
      <c r="AA60" s="46">
        <v>21</v>
      </c>
      <c r="AB60" s="47">
        <v>99</v>
      </c>
      <c r="AC60" s="48">
        <f t="shared" si="30"/>
        <v>4.7142857142857144</v>
      </c>
      <c r="AD60" s="49">
        <f t="shared" si="31"/>
        <v>4.3043478260869561</v>
      </c>
      <c r="AE60" s="47">
        <v>2</v>
      </c>
      <c r="AF60" s="50">
        <f t="shared" si="32"/>
        <v>9.5238095238095233E-2</v>
      </c>
      <c r="AG60" s="50">
        <f t="shared" si="33"/>
        <v>0.91304347826086951</v>
      </c>
      <c r="AH60" s="51">
        <f t="shared" si="34"/>
        <v>23</v>
      </c>
      <c r="AI60" s="48">
        <v>478.67</v>
      </c>
      <c r="AJ60" s="52">
        <v>0.50719480519480498</v>
      </c>
      <c r="AK60" s="46">
        <v>19</v>
      </c>
      <c r="AL60" s="47">
        <v>50</v>
      </c>
      <c r="AM60" s="48">
        <f t="shared" si="35"/>
        <v>2.6315789473684212</v>
      </c>
      <c r="AN60" s="49">
        <f t="shared" si="36"/>
        <v>1.7857142857142858</v>
      </c>
      <c r="AO60" s="47">
        <v>9</v>
      </c>
      <c r="AP60" s="50">
        <f t="shared" si="37"/>
        <v>0.47368421052631576</v>
      </c>
      <c r="AQ60" s="50">
        <f t="shared" si="38"/>
        <v>0.6785714285714286</v>
      </c>
      <c r="AR60" s="51">
        <f t="shared" si="39"/>
        <v>28</v>
      </c>
      <c r="AS60" s="48">
        <v>489.8</v>
      </c>
      <c r="AT60" s="52">
        <v>1.3943243243243242</v>
      </c>
      <c r="AU60" s="46">
        <v>20</v>
      </c>
      <c r="AV60" s="47">
        <v>70</v>
      </c>
      <c r="AW60" s="48">
        <f t="shared" si="40"/>
        <v>3.5</v>
      </c>
      <c r="AX60" s="49">
        <f t="shared" si="41"/>
        <v>3.5</v>
      </c>
      <c r="AY60" s="47">
        <v>0</v>
      </c>
      <c r="AZ60" s="50">
        <f t="shared" si="42"/>
        <v>0</v>
      </c>
      <c r="BA60" s="50">
        <f t="shared" si="43"/>
        <v>1</v>
      </c>
      <c r="BB60" s="51">
        <f t="shared" si="44"/>
        <v>20</v>
      </c>
      <c r="BC60" s="48">
        <v>489.3</v>
      </c>
      <c r="BD60" s="52">
        <v>0.72854166666666853</v>
      </c>
      <c r="BE60" s="46">
        <v>19</v>
      </c>
      <c r="BF60" s="47">
        <v>18</v>
      </c>
      <c r="BG60" s="47">
        <v>47</v>
      </c>
      <c r="BH60" s="48">
        <f t="shared" si="45"/>
        <v>2.4736842105263159</v>
      </c>
      <c r="BI60" s="49">
        <f t="shared" si="46"/>
        <v>2.4736842105263159</v>
      </c>
      <c r="BJ60" s="47">
        <v>0</v>
      </c>
      <c r="BK60" s="50">
        <f t="shared" si="47"/>
        <v>0</v>
      </c>
      <c r="BL60" s="50">
        <f t="shared" si="48"/>
        <v>1</v>
      </c>
      <c r="BM60" s="51">
        <f t="shared" si="49"/>
        <v>19</v>
      </c>
      <c r="BN60" s="48">
        <v>482.8</v>
      </c>
      <c r="BO60" s="52">
        <v>1.3741481481481472</v>
      </c>
      <c r="BP60" s="46">
        <v>21</v>
      </c>
      <c r="BQ60" s="47">
        <v>17</v>
      </c>
      <c r="BR60" s="47">
        <v>61</v>
      </c>
      <c r="BS60" s="48">
        <f t="shared" si="50"/>
        <v>2.9047619047619047</v>
      </c>
      <c r="BT60" s="49">
        <f t="shared" si="51"/>
        <v>2.652173913043478</v>
      </c>
      <c r="BU60" s="47">
        <v>2</v>
      </c>
      <c r="BV60" s="50">
        <f t="shared" si="52"/>
        <v>9.5238095238095233E-2</v>
      </c>
      <c r="BW60" s="50">
        <f t="shared" si="53"/>
        <v>0.91304347826086951</v>
      </c>
      <c r="BX60" s="51">
        <f t="shared" si="54"/>
        <v>23</v>
      </c>
      <c r="BY60" s="48">
        <v>878.1</v>
      </c>
      <c r="BZ60" s="52">
        <v>0.83583809131305842</v>
      </c>
      <c r="CA60" s="46">
        <v>20</v>
      </c>
      <c r="CB60" s="47">
        <v>18</v>
      </c>
      <c r="CC60" s="47">
        <v>72</v>
      </c>
      <c r="CD60" s="48">
        <f t="shared" si="55"/>
        <v>3.6</v>
      </c>
      <c r="CE60" s="49">
        <f t="shared" si="56"/>
        <v>2.88</v>
      </c>
      <c r="CF60" s="47">
        <v>5</v>
      </c>
      <c r="CG60" s="50">
        <f t="shared" si="58"/>
        <v>0.25</v>
      </c>
      <c r="CH60" s="50">
        <f t="shared" si="59"/>
        <v>0.8</v>
      </c>
      <c r="CI60" s="51">
        <f t="shared" si="60"/>
        <v>25</v>
      </c>
      <c r="CJ60" s="48">
        <v>594.12</v>
      </c>
      <c r="CK60" s="52">
        <v>0.86196883108765143</v>
      </c>
      <c r="CL60" s="46">
        <v>20</v>
      </c>
      <c r="CM60" s="47">
        <v>18</v>
      </c>
      <c r="CN60" s="47">
        <v>250</v>
      </c>
      <c r="CO60" s="48">
        <f t="shared" si="61"/>
        <v>12.5</v>
      </c>
      <c r="CP60" s="49">
        <f t="shared" si="62"/>
        <v>11.363636363636363</v>
      </c>
      <c r="CQ60" s="47">
        <v>2</v>
      </c>
      <c r="CR60" s="50">
        <f t="shared" si="63"/>
        <v>0.1</v>
      </c>
      <c r="CS60" s="50">
        <f t="shared" si="64"/>
        <v>0.90909090909090906</v>
      </c>
      <c r="CT60" s="51">
        <f t="shared" si="65"/>
        <v>22</v>
      </c>
      <c r="CU60" s="48">
        <v>603.10333333333335</v>
      </c>
      <c r="CV60" s="52">
        <v>0.85007242526860038</v>
      </c>
      <c r="CW60" s="46" t="s">
        <v>499</v>
      </c>
      <c r="CX60" s="47">
        <v>12</v>
      </c>
      <c r="CY60" s="47" t="s">
        <v>499</v>
      </c>
      <c r="CZ60" s="48" t="str">
        <f t="shared" si="67"/>
        <v>-</v>
      </c>
      <c r="DA60" s="49" t="str">
        <f t="shared" si="68"/>
        <v>-</v>
      </c>
      <c r="DB60" s="47" t="s">
        <v>499</v>
      </c>
      <c r="DC60" s="50" t="str">
        <f t="shared" si="69"/>
        <v>-</v>
      </c>
      <c r="DD60" s="50" t="str">
        <f t="shared" si="70"/>
        <v>-</v>
      </c>
      <c r="DE60" s="51" t="str">
        <f t="shared" si="71"/>
        <v>-</v>
      </c>
      <c r="DF60" s="48" t="s">
        <v>499</v>
      </c>
      <c r="DG60" s="52" t="s">
        <v>499</v>
      </c>
    </row>
    <row r="61" spans="1:111" ht="20.100000000000001" customHeight="1" x14ac:dyDescent="0.3">
      <c r="A61" s="43" t="s">
        <v>33</v>
      </c>
      <c r="B61" s="44" t="s">
        <v>34</v>
      </c>
      <c r="C61" s="45" t="s">
        <v>149</v>
      </c>
      <c r="D61" s="45" t="str">
        <f t="shared" si="79"/>
        <v>고려대 국어교육과</v>
      </c>
      <c r="E61" s="235" t="s">
        <v>350</v>
      </c>
      <c r="F61" s="235" t="str">
        <f t="shared" si="80"/>
        <v>고려대 국어교</v>
      </c>
      <c r="G61" s="46">
        <v>22</v>
      </c>
      <c r="H61" s="47">
        <v>69</v>
      </c>
      <c r="I61" s="48">
        <f t="shared" si="20"/>
        <v>3.1363636363636362</v>
      </c>
      <c r="J61" s="49">
        <f t="shared" si="21"/>
        <v>2.0294117647058822</v>
      </c>
      <c r="K61" s="47">
        <v>12</v>
      </c>
      <c r="L61" s="50">
        <f t="shared" si="22"/>
        <v>0.54545454545454541</v>
      </c>
      <c r="M61" s="50">
        <f t="shared" si="23"/>
        <v>0.6470588235294118</v>
      </c>
      <c r="N61" s="51">
        <f t="shared" si="24"/>
        <v>34</v>
      </c>
      <c r="O61" s="48" t="s">
        <v>499</v>
      </c>
      <c r="P61" s="52" t="s">
        <v>499</v>
      </c>
      <c r="Q61" s="46">
        <v>21</v>
      </c>
      <c r="R61" s="47">
        <v>56</v>
      </c>
      <c r="S61" s="48">
        <f t="shared" si="25"/>
        <v>2.6666666666666665</v>
      </c>
      <c r="T61" s="49">
        <f t="shared" si="26"/>
        <v>2.074074074074074</v>
      </c>
      <c r="U61" s="47">
        <v>6</v>
      </c>
      <c r="V61" s="50">
        <f t="shared" si="27"/>
        <v>0.2857142857142857</v>
      </c>
      <c r="W61" s="50">
        <f t="shared" si="28"/>
        <v>0.77777777777777779</v>
      </c>
      <c r="X61" s="51">
        <f t="shared" si="29"/>
        <v>27</v>
      </c>
      <c r="Y61" s="48" t="s">
        <v>499</v>
      </c>
      <c r="Z61" s="52" t="s">
        <v>499</v>
      </c>
      <c r="AA61" s="46">
        <v>21</v>
      </c>
      <c r="AB61" s="47">
        <v>76</v>
      </c>
      <c r="AC61" s="48">
        <f t="shared" si="30"/>
        <v>3.6190476190476191</v>
      </c>
      <c r="AD61" s="49">
        <f t="shared" si="31"/>
        <v>2.7142857142857144</v>
      </c>
      <c r="AE61" s="47">
        <v>7</v>
      </c>
      <c r="AF61" s="50">
        <f t="shared" si="32"/>
        <v>0.33333333333333331</v>
      </c>
      <c r="AG61" s="50">
        <f t="shared" si="33"/>
        <v>0.75</v>
      </c>
      <c r="AH61" s="51">
        <f t="shared" si="34"/>
        <v>28</v>
      </c>
      <c r="AI61" s="48">
        <v>476.33</v>
      </c>
      <c r="AJ61" s="52">
        <v>0.75310204081632703</v>
      </c>
      <c r="AK61" s="46">
        <v>18</v>
      </c>
      <c r="AL61" s="47">
        <v>59</v>
      </c>
      <c r="AM61" s="48">
        <f t="shared" si="35"/>
        <v>3.2777777777777777</v>
      </c>
      <c r="AN61" s="49">
        <f t="shared" si="36"/>
        <v>2.2692307692307692</v>
      </c>
      <c r="AO61" s="47">
        <v>8</v>
      </c>
      <c r="AP61" s="50">
        <f t="shared" si="37"/>
        <v>0.44444444444444442</v>
      </c>
      <c r="AQ61" s="50">
        <f t="shared" si="38"/>
        <v>0.69230769230769229</v>
      </c>
      <c r="AR61" s="51">
        <f t="shared" si="39"/>
        <v>26</v>
      </c>
      <c r="AS61" s="48">
        <v>491.6</v>
      </c>
      <c r="AT61" s="52">
        <v>0.92800000000000005</v>
      </c>
      <c r="AU61" s="46">
        <v>18</v>
      </c>
      <c r="AV61" s="47">
        <v>59</v>
      </c>
      <c r="AW61" s="48">
        <f t="shared" si="40"/>
        <v>3.2777777777777777</v>
      </c>
      <c r="AX61" s="49">
        <f t="shared" si="41"/>
        <v>3.2777777777777777</v>
      </c>
      <c r="AY61" s="47">
        <v>0</v>
      </c>
      <c r="AZ61" s="50">
        <f t="shared" si="42"/>
        <v>0</v>
      </c>
      <c r="BA61" s="50">
        <f t="shared" si="43"/>
        <v>1</v>
      </c>
      <c r="BB61" s="51">
        <f t="shared" si="44"/>
        <v>18</v>
      </c>
      <c r="BC61" s="48" t="s">
        <v>499</v>
      </c>
      <c r="BD61" s="52" t="s">
        <v>499</v>
      </c>
      <c r="BE61" s="46">
        <v>18</v>
      </c>
      <c r="BF61" s="47">
        <v>18</v>
      </c>
      <c r="BG61" s="47">
        <v>40</v>
      </c>
      <c r="BH61" s="48">
        <f t="shared" si="45"/>
        <v>2.2222222222222223</v>
      </c>
      <c r="BI61" s="49">
        <f t="shared" si="46"/>
        <v>2.1052631578947367</v>
      </c>
      <c r="BJ61" s="47">
        <v>1</v>
      </c>
      <c r="BK61" s="50">
        <f t="shared" si="47"/>
        <v>5.5555555555555552E-2</v>
      </c>
      <c r="BL61" s="50">
        <f t="shared" si="48"/>
        <v>0.94736842105263153</v>
      </c>
      <c r="BM61" s="51">
        <f t="shared" si="49"/>
        <v>19</v>
      </c>
      <c r="BN61" s="48" t="s">
        <v>499</v>
      </c>
      <c r="BO61" s="52" t="s">
        <v>499</v>
      </c>
      <c r="BP61" s="46">
        <v>17</v>
      </c>
      <c r="BQ61" s="47">
        <v>15</v>
      </c>
      <c r="BR61" s="47">
        <v>53</v>
      </c>
      <c r="BS61" s="48">
        <f t="shared" si="50"/>
        <v>3.1176470588235294</v>
      </c>
      <c r="BT61" s="49">
        <f t="shared" si="51"/>
        <v>2.5238095238095237</v>
      </c>
      <c r="BU61" s="47">
        <v>4</v>
      </c>
      <c r="BV61" s="50">
        <f t="shared" si="52"/>
        <v>0.23529411764705882</v>
      </c>
      <c r="BW61" s="50">
        <f t="shared" si="53"/>
        <v>0.80952380952380953</v>
      </c>
      <c r="BX61" s="51">
        <f t="shared" si="54"/>
        <v>21</v>
      </c>
      <c r="BY61" s="48">
        <v>879.33</v>
      </c>
      <c r="BZ61" s="52">
        <v>0.75979345040594115</v>
      </c>
      <c r="CA61" s="46">
        <v>16</v>
      </c>
      <c r="CB61" s="47">
        <v>15</v>
      </c>
      <c r="CC61" s="47">
        <v>43</v>
      </c>
      <c r="CD61" s="48">
        <f t="shared" si="55"/>
        <v>2.6875</v>
      </c>
      <c r="CE61" s="49">
        <f t="shared" si="56"/>
        <v>1.8695652173913044</v>
      </c>
      <c r="CF61" s="47">
        <v>7</v>
      </c>
      <c r="CG61" s="50">
        <f t="shared" si="58"/>
        <v>0.4375</v>
      </c>
      <c r="CH61" s="50">
        <f t="shared" si="59"/>
        <v>0.69565217391304346</v>
      </c>
      <c r="CI61" s="51">
        <f t="shared" si="60"/>
        <v>23</v>
      </c>
      <c r="CJ61" s="48">
        <v>594.79</v>
      </c>
      <c r="CK61" s="52">
        <v>0.78216116313522599</v>
      </c>
      <c r="CL61" s="46">
        <v>18</v>
      </c>
      <c r="CM61" s="47">
        <v>17</v>
      </c>
      <c r="CN61" s="47">
        <v>43</v>
      </c>
      <c r="CO61" s="48">
        <f t="shared" si="61"/>
        <v>2.3888888888888888</v>
      </c>
      <c r="CP61" s="49">
        <f t="shared" si="62"/>
        <v>1.8695652173913044</v>
      </c>
      <c r="CQ61" s="47">
        <v>5</v>
      </c>
      <c r="CR61" s="50">
        <f t="shared" si="63"/>
        <v>0.27777777777777779</v>
      </c>
      <c r="CS61" s="50">
        <f t="shared" si="64"/>
        <v>0.78260869565217395</v>
      </c>
      <c r="CT61" s="51">
        <f t="shared" si="65"/>
        <v>23</v>
      </c>
      <c r="CU61" s="48">
        <v>597.65333333333331</v>
      </c>
      <c r="CV61" s="52">
        <v>1.5076888482359534</v>
      </c>
      <c r="CW61" s="46" t="s">
        <v>499</v>
      </c>
      <c r="CX61" s="47">
        <v>10</v>
      </c>
      <c r="CY61" s="47" t="s">
        <v>499</v>
      </c>
      <c r="CZ61" s="48" t="str">
        <f t="shared" si="67"/>
        <v>-</v>
      </c>
      <c r="DA61" s="49" t="str">
        <f t="shared" si="68"/>
        <v>-</v>
      </c>
      <c r="DB61" s="47" t="s">
        <v>499</v>
      </c>
      <c r="DC61" s="50" t="str">
        <f t="shared" si="69"/>
        <v>-</v>
      </c>
      <c r="DD61" s="50" t="str">
        <f t="shared" si="70"/>
        <v>-</v>
      </c>
      <c r="DE61" s="51" t="str">
        <f t="shared" si="71"/>
        <v>-</v>
      </c>
      <c r="DF61" s="48" t="s">
        <v>499</v>
      </c>
      <c r="DG61" s="52" t="s">
        <v>499</v>
      </c>
    </row>
    <row r="62" spans="1:111" ht="20.100000000000001" customHeight="1" x14ac:dyDescent="0.3">
      <c r="A62" s="63" t="s">
        <v>33</v>
      </c>
      <c r="B62" s="64" t="s">
        <v>34</v>
      </c>
      <c r="C62" s="65" t="s">
        <v>143</v>
      </c>
      <c r="D62" s="65" t="str">
        <f t="shared" si="79"/>
        <v>고려대 국제어문학부</v>
      </c>
      <c r="E62" s="237" t="s">
        <v>372</v>
      </c>
      <c r="F62" s="237" t="str">
        <f t="shared" si="80"/>
        <v>고려대 국제어문</v>
      </c>
      <c r="G62" s="66">
        <v>224</v>
      </c>
      <c r="H62" s="67">
        <v>703</v>
      </c>
      <c r="I62" s="68">
        <f t="shared" si="20"/>
        <v>3.1383928571428572</v>
      </c>
      <c r="J62" s="69">
        <f t="shared" si="21"/>
        <v>2.8577235772357725</v>
      </c>
      <c r="K62" s="67">
        <v>22</v>
      </c>
      <c r="L62" s="70">
        <f t="shared" si="22"/>
        <v>9.8214285714285712E-2</v>
      </c>
      <c r="M62" s="70">
        <f t="shared" si="23"/>
        <v>0.91056910569105687</v>
      </c>
      <c r="N62" s="71">
        <f t="shared" si="24"/>
        <v>246</v>
      </c>
      <c r="O62" s="68" t="s">
        <v>499</v>
      </c>
      <c r="P62" s="72" t="s">
        <v>499</v>
      </c>
      <c r="Q62" s="66">
        <v>199</v>
      </c>
      <c r="R62" s="67">
        <v>687</v>
      </c>
      <c r="S62" s="68">
        <f t="shared" si="25"/>
        <v>3.4522613065326633</v>
      </c>
      <c r="T62" s="69">
        <f t="shared" si="26"/>
        <v>3.1227272727272726</v>
      </c>
      <c r="U62" s="67">
        <v>21</v>
      </c>
      <c r="V62" s="70">
        <f t="shared" si="27"/>
        <v>0.10552763819095477</v>
      </c>
      <c r="W62" s="70">
        <f t="shared" si="28"/>
        <v>0.90454545454545454</v>
      </c>
      <c r="X62" s="71">
        <f t="shared" si="29"/>
        <v>220</v>
      </c>
      <c r="Y62" s="68" t="s">
        <v>499</v>
      </c>
      <c r="Z62" s="72" t="s">
        <v>499</v>
      </c>
      <c r="AA62" s="66">
        <v>177</v>
      </c>
      <c r="AB62" s="67">
        <v>605</v>
      </c>
      <c r="AC62" s="68">
        <f t="shared" si="30"/>
        <v>3.4180790960451977</v>
      </c>
      <c r="AD62" s="69">
        <f t="shared" si="31"/>
        <v>2.965686274509804</v>
      </c>
      <c r="AE62" s="67">
        <v>27</v>
      </c>
      <c r="AF62" s="70">
        <f t="shared" si="32"/>
        <v>0.15254237288135594</v>
      </c>
      <c r="AG62" s="70">
        <f t="shared" si="33"/>
        <v>0.86764705882352944</v>
      </c>
      <c r="AH62" s="71">
        <f t="shared" si="34"/>
        <v>204</v>
      </c>
      <c r="AI62" s="68">
        <v>479.87</v>
      </c>
      <c r="AJ62" s="72">
        <v>0.39063684210525984</v>
      </c>
      <c r="AK62" s="66">
        <v>146</v>
      </c>
      <c r="AL62" s="67">
        <v>548</v>
      </c>
      <c r="AM62" s="68">
        <f t="shared" si="35"/>
        <v>3.7534246575342465</v>
      </c>
      <c r="AN62" s="69">
        <f t="shared" si="36"/>
        <v>3.1860465116279069</v>
      </c>
      <c r="AO62" s="67">
        <v>26</v>
      </c>
      <c r="AP62" s="70">
        <f t="shared" si="37"/>
        <v>0.17808219178082191</v>
      </c>
      <c r="AQ62" s="70">
        <f t="shared" si="38"/>
        <v>0.84883720930232553</v>
      </c>
      <c r="AR62" s="71">
        <f t="shared" si="39"/>
        <v>172</v>
      </c>
      <c r="AS62" s="68">
        <v>491.8</v>
      </c>
      <c r="AT62" s="72">
        <v>0.86</v>
      </c>
      <c r="AU62" s="66">
        <v>119</v>
      </c>
      <c r="AV62" s="67">
        <v>389</v>
      </c>
      <c r="AW62" s="68">
        <f t="shared" si="40"/>
        <v>3.26890756302521</v>
      </c>
      <c r="AX62" s="69">
        <f t="shared" si="41"/>
        <v>2.9469696969696968</v>
      </c>
      <c r="AY62" s="67">
        <v>13</v>
      </c>
      <c r="AZ62" s="70">
        <f t="shared" si="42"/>
        <v>0.1092436974789916</v>
      </c>
      <c r="BA62" s="70">
        <f t="shared" si="43"/>
        <v>0.90151515151515149</v>
      </c>
      <c r="BB62" s="71">
        <f t="shared" si="44"/>
        <v>132</v>
      </c>
      <c r="BC62" s="68">
        <v>489.9</v>
      </c>
      <c r="BD62" s="72">
        <v>0.67083333333333384</v>
      </c>
      <c r="BE62" s="66">
        <v>0</v>
      </c>
      <c r="BF62" s="67">
        <v>0</v>
      </c>
      <c r="BG62" s="67">
        <v>0</v>
      </c>
      <c r="BH62" s="68" t="str">
        <f t="shared" si="45"/>
        <v>-</v>
      </c>
      <c r="BI62" s="69" t="str">
        <f t="shared" si="46"/>
        <v>-</v>
      </c>
      <c r="BJ62" s="67">
        <v>0</v>
      </c>
      <c r="BK62" s="70" t="str">
        <f t="shared" si="47"/>
        <v>-</v>
      </c>
      <c r="BL62" s="70" t="str">
        <f t="shared" si="48"/>
        <v>-</v>
      </c>
      <c r="BM62" s="71">
        <f t="shared" si="49"/>
        <v>0</v>
      </c>
      <c r="BN62" s="68" t="s">
        <v>499</v>
      </c>
      <c r="BO62" s="72" t="s">
        <v>499</v>
      </c>
      <c r="BP62" s="66">
        <v>0</v>
      </c>
      <c r="BQ62" s="67">
        <v>0</v>
      </c>
      <c r="BR62" s="67">
        <v>0</v>
      </c>
      <c r="BS62" s="68" t="str">
        <f t="shared" si="50"/>
        <v>-</v>
      </c>
      <c r="BT62" s="69" t="str">
        <f t="shared" si="51"/>
        <v>-</v>
      </c>
      <c r="BU62" s="67">
        <v>0</v>
      </c>
      <c r="BV62" s="70" t="str">
        <f t="shared" si="52"/>
        <v>-</v>
      </c>
      <c r="BW62" s="70" t="str">
        <f t="shared" si="53"/>
        <v>-</v>
      </c>
      <c r="BX62" s="71">
        <f t="shared" si="54"/>
        <v>0</v>
      </c>
      <c r="BY62" s="68" t="s">
        <v>499</v>
      </c>
      <c r="BZ62" s="72" t="s">
        <v>499</v>
      </c>
      <c r="CA62" s="66">
        <v>0</v>
      </c>
      <c r="CB62" s="67">
        <v>0</v>
      </c>
      <c r="CC62" s="67">
        <v>0</v>
      </c>
      <c r="CD62" s="68" t="str">
        <f t="shared" si="55"/>
        <v>-</v>
      </c>
      <c r="CE62" s="69" t="str">
        <f t="shared" si="56"/>
        <v>-</v>
      </c>
      <c r="CF62" s="67">
        <v>0</v>
      </c>
      <c r="CG62" s="70" t="str">
        <f t="shared" si="58"/>
        <v>-</v>
      </c>
      <c r="CH62" s="70" t="str">
        <f t="shared" si="59"/>
        <v>-</v>
      </c>
      <c r="CI62" s="71">
        <f t="shared" si="60"/>
        <v>0</v>
      </c>
      <c r="CJ62" s="68" t="s">
        <v>499</v>
      </c>
      <c r="CK62" s="72" t="s">
        <v>499</v>
      </c>
      <c r="CL62" s="66">
        <v>0</v>
      </c>
      <c r="CM62" s="67">
        <v>0</v>
      </c>
      <c r="CN62" s="67">
        <v>0</v>
      </c>
      <c r="CO62" s="68" t="str">
        <f t="shared" si="61"/>
        <v>-</v>
      </c>
      <c r="CP62" s="69" t="str">
        <f t="shared" si="62"/>
        <v>-</v>
      </c>
      <c r="CQ62" s="67">
        <v>0</v>
      </c>
      <c r="CR62" s="70" t="str">
        <f t="shared" si="63"/>
        <v>-</v>
      </c>
      <c r="CS62" s="70" t="str">
        <f t="shared" si="64"/>
        <v>-</v>
      </c>
      <c r="CT62" s="71">
        <f t="shared" si="65"/>
        <v>0</v>
      </c>
      <c r="CU62" s="68" t="s">
        <v>499</v>
      </c>
      <c r="CV62" s="72" t="s">
        <v>499</v>
      </c>
      <c r="CW62" s="66" t="s">
        <v>499</v>
      </c>
      <c r="CX62" s="67">
        <v>0</v>
      </c>
      <c r="CY62" s="67" t="s">
        <v>499</v>
      </c>
      <c r="CZ62" s="68" t="str">
        <f t="shared" si="67"/>
        <v>-</v>
      </c>
      <c r="DA62" s="69" t="str">
        <f t="shared" si="68"/>
        <v>-</v>
      </c>
      <c r="DB62" s="67" t="s">
        <v>499</v>
      </c>
      <c r="DC62" s="70" t="str">
        <f t="shared" si="69"/>
        <v>-</v>
      </c>
      <c r="DD62" s="70" t="str">
        <f t="shared" si="70"/>
        <v>-</v>
      </c>
      <c r="DE62" s="71" t="str">
        <f t="shared" si="71"/>
        <v>-</v>
      </c>
      <c r="DF62" s="68" t="s">
        <v>499</v>
      </c>
      <c r="DG62" s="72" t="s">
        <v>499</v>
      </c>
    </row>
    <row r="63" spans="1:111" ht="20.100000000000001" customHeight="1" x14ac:dyDescent="0.3">
      <c r="A63" s="63" t="s">
        <v>33</v>
      </c>
      <c r="B63" s="64" t="s">
        <v>34</v>
      </c>
      <c r="C63" s="83" t="s">
        <v>259</v>
      </c>
      <c r="D63" s="83" t="str">
        <f t="shared" si="79"/>
        <v>고려대 노어노문학과</v>
      </c>
      <c r="E63" s="237" t="s">
        <v>58</v>
      </c>
      <c r="F63" s="237" t="str">
        <f t="shared" si="80"/>
        <v>고려대 노문</v>
      </c>
      <c r="G63" s="66">
        <v>0</v>
      </c>
      <c r="H63" s="67">
        <v>0</v>
      </c>
      <c r="I63" s="68" t="str">
        <f t="shared" si="20"/>
        <v>-</v>
      </c>
      <c r="J63" s="69" t="str">
        <f t="shared" si="21"/>
        <v>-</v>
      </c>
      <c r="K63" s="67">
        <v>0</v>
      </c>
      <c r="L63" s="70" t="str">
        <f t="shared" si="22"/>
        <v>-</v>
      </c>
      <c r="M63" s="70" t="str">
        <f t="shared" si="23"/>
        <v>-</v>
      </c>
      <c r="N63" s="71">
        <f t="shared" si="24"/>
        <v>0</v>
      </c>
      <c r="O63" s="68" t="s">
        <v>499</v>
      </c>
      <c r="P63" s="72" t="s">
        <v>499</v>
      </c>
      <c r="Q63" s="66">
        <v>0</v>
      </c>
      <c r="R63" s="67">
        <v>0</v>
      </c>
      <c r="S63" s="68" t="str">
        <f t="shared" si="25"/>
        <v>-</v>
      </c>
      <c r="T63" s="69" t="str">
        <f t="shared" si="26"/>
        <v>-</v>
      </c>
      <c r="U63" s="67">
        <v>0</v>
      </c>
      <c r="V63" s="70" t="str">
        <f t="shared" si="27"/>
        <v>-</v>
      </c>
      <c r="W63" s="70" t="str">
        <f t="shared" si="28"/>
        <v>-</v>
      </c>
      <c r="X63" s="71">
        <f t="shared" si="29"/>
        <v>0</v>
      </c>
      <c r="Y63" s="68" t="s">
        <v>499</v>
      </c>
      <c r="Z63" s="72" t="s">
        <v>499</v>
      </c>
      <c r="AA63" s="66">
        <v>0</v>
      </c>
      <c r="AB63" s="67">
        <v>0</v>
      </c>
      <c r="AC63" s="68" t="str">
        <f t="shared" si="30"/>
        <v>-</v>
      </c>
      <c r="AD63" s="69" t="str">
        <f t="shared" si="31"/>
        <v>-</v>
      </c>
      <c r="AE63" s="67">
        <v>0</v>
      </c>
      <c r="AF63" s="70" t="str">
        <f t="shared" si="32"/>
        <v>-</v>
      </c>
      <c r="AG63" s="70" t="str">
        <f t="shared" si="33"/>
        <v>-</v>
      </c>
      <c r="AH63" s="71">
        <f t="shared" si="34"/>
        <v>0</v>
      </c>
      <c r="AI63" s="68" t="s">
        <v>499</v>
      </c>
      <c r="AJ63" s="72" t="s">
        <v>499</v>
      </c>
      <c r="AK63" s="66">
        <v>0</v>
      </c>
      <c r="AL63" s="67">
        <v>0</v>
      </c>
      <c r="AM63" s="68" t="str">
        <f t="shared" si="35"/>
        <v>-</v>
      </c>
      <c r="AN63" s="69" t="str">
        <f t="shared" si="36"/>
        <v>-</v>
      </c>
      <c r="AO63" s="67">
        <v>0</v>
      </c>
      <c r="AP63" s="70" t="str">
        <f t="shared" si="37"/>
        <v>-</v>
      </c>
      <c r="AQ63" s="70" t="str">
        <f t="shared" si="38"/>
        <v>-</v>
      </c>
      <c r="AR63" s="71">
        <f t="shared" si="39"/>
        <v>0</v>
      </c>
      <c r="AS63" s="68" t="s">
        <v>499</v>
      </c>
      <c r="AT63" s="72" t="s">
        <v>499</v>
      </c>
      <c r="AU63" s="66">
        <v>0</v>
      </c>
      <c r="AV63" s="67">
        <v>0</v>
      </c>
      <c r="AW63" s="68" t="str">
        <f t="shared" si="40"/>
        <v>-</v>
      </c>
      <c r="AX63" s="69" t="str">
        <f t="shared" si="41"/>
        <v>-</v>
      </c>
      <c r="AY63" s="67">
        <v>0</v>
      </c>
      <c r="AZ63" s="70" t="str">
        <f t="shared" si="42"/>
        <v>-</v>
      </c>
      <c r="BA63" s="70" t="str">
        <f t="shared" si="43"/>
        <v>-</v>
      </c>
      <c r="BB63" s="71">
        <f t="shared" si="44"/>
        <v>0</v>
      </c>
      <c r="BC63" s="68" t="s">
        <v>499</v>
      </c>
      <c r="BD63" s="72" t="s">
        <v>499</v>
      </c>
      <c r="BE63" s="66">
        <v>9</v>
      </c>
      <c r="BF63" s="67">
        <v>10</v>
      </c>
      <c r="BG63" s="67">
        <v>19</v>
      </c>
      <c r="BH63" s="68">
        <f t="shared" si="45"/>
        <v>2.1111111111111112</v>
      </c>
      <c r="BI63" s="69">
        <f t="shared" si="46"/>
        <v>1.7272727272727273</v>
      </c>
      <c r="BJ63" s="67">
        <v>2</v>
      </c>
      <c r="BK63" s="70">
        <f t="shared" si="47"/>
        <v>0.22222222222222221</v>
      </c>
      <c r="BL63" s="70">
        <f t="shared" si="48"/>
        <v>0.81818181818181823</v>
      </c>
      <c r="BM63" s="71">
        <f t="shared" si="49"/>
        <v>11</v>
      </c>
      <c r="BN63" s="68" t="s">
        <v>499</v>
      </c>
      <c r="BO63" s="72" t="s">
        <v>499</v>
      </c>
      <c r="BP63" s="66">
        <v>8</v>
      </c>
      <c r="BQ63" s="67">
        <v>7</v>
      </c>
      <c r="BR63" s="67">
        <v>27</v>
      </c>
      <c r="BS63" s="68">
        <f t="shared" si="50"/>
        <v>3.375</v>
      </c>
      <c r="BT63" s="69">
        <f t="shared" si="51"/>
        <v>3.375</v>
      </c>
      <c r="BU63" s="67">
        <v>0</v>
      </c>
      <c r="BV63" s="70">
        <f t="shared" si="52"/>
        <v>0</v>
      </c>
      <c r="BW63" s="70">
        <f t="shared" si="53"/>
        <v>1</v>
      </c>
      <c r="BX63" s="71">
        <f t="shared" si="54"/>
        <v>8</v>
      </c>
      <c r="BY63" s="68">
        <v>876.40000000000009</v>
      </c>
      <c r="BZ63" s="72">
        <v>0.98744449337780849</v>
      </c>
      <c r="CA63" s="66">
        <v>9</v>
      </c>
      <c r="CB63" s="67">
        <v>8</v>
      </c>
      <c r="CC63" s="67">
        <v>25</v>
      </c>
      <c r="CD63" s="68">
        <f t="shared" si="55"/>
        <v>2.7777777777777777</v>
      </c>
      <c r="CE63" s="69">
        <f t="shared" si="56"/>
        <v>2.5</v>
      </c>
      <c r="CF63" s="67">
        <v>1</v>
      </c>
      <c r="CG63" s="70">
        <f t="shared" si="58"/>
        <v>0.1111111111111111</v>
      </c>
      <c r="CH63" s="70">
        <f t="shared" si="59"/>
        <v>0.9</v>
      </c>
      <c r="CI63" s="71">
        <f t="shared" si="60"/>
        <v>10</v>
      </c>
      <c r="CJ63" s="68">
        <v>594.55999999999995</v>
      </c>
      <c r="CK63" s="72">
        <v>0.80472499934472685</v>
      </c>
      <c r="CL63" s="66">
        <v>8</v>
      </c>
      <c r="CM63" s="67">
        <v>8</v>
      </c>
      <c r="CN63" s="67">
        <v>26</v>
      </c>
      <c r="CO63" s="68">
        <f t="shared" si="61"/>
        <v>3.25</v>
      </c>
      <c r="CP63" s="69">
        <f t="shared" si="62"/>
        <v>3.25</v>
      </c>
      <c r="CQ63" s="67">
        <v>0</v>
      </c>
      <c r="CR63" s="70">
        <f t="shared" si="63"/>
        <v>0</v>
      </c>
      <c r="CS63" s="70">
        <f t="shared" si="64"/>
        <v>1</v>
      </c>
      <c r="CT63" s="71">
        <f t="shared" si="65"/>
        <v>8</v>
      </c>
      <c r="CU63" s="68">
        <v>601.81333333333328</v>
      </c>
      <c r="CV63" s="72">
        <v>1.0190935756399668</v>
      </c>
      <c r="CW63" s="66" t="s">
        <v>499</v>
      </c>
      <c r="CX63" s="67">
        <v>4</v>
      </c>
      <c r="CY63" s="67" t="s">
        <v>499</v>
      </c>
      <c r="CZ63" s="68" t="str">
        <f t="shared" si="67"/>
        <v>-</v>
      </c>
      <c r="DA63" s="69" t="str">
        <f t="shared" si="68"/>
        <v>-</v>
      </c>
      <c r="DB63" s="67" t="s">
        <v>499</v>
      </c>
      <c r="DC63" s="70" t="str">
        <f t="shared" si="69"/>
        <v>-</v>
      </c>
      <c r="DD63" s="70" t="str">
        <f t="shared" si="70"/>
        <v>-</v>
      </c>
      <c r="DE63" s="71" t="str">
        <f t="shared" si="71"/>
        <v>-</v>
      </c>
      <c r="DF63" s="68" t="s">
        <v>499</v>
      </c>
      <c r="DG63" s="72" t="s">
        <v>499</v>
      </c>
    </row>
    <row r="64" spans="1:111" ht="20.100000000000001" customHeight="1" x14ac:dyDescent="0.3">
      <c r="A64" s="63" t="s">
        <v>33</v>
      </c>
      <c r="B64" s="64" t="s">
        <v>34</v>
      </c>
      <c r="C64" s="83" t="s">
        <v>257</v>
      </c>
      <c r="D64" s="83" t="str">
        <f t="shared" si="79"/>
        <v>고려대 독어독문학과</v>
      </c>
      <c r="E64" s="237" t="s">
        <v>60</v>
      </c>
      <c r="F64" s="237" t="str">
        <f t="shared" si="80"/>
        <v>고려대 독문</v>
      </c>
      <c r="G64" s="66">
        <v>0</v>
      </c>
      <c r="H64" s="67">
        <v>0</v>
      </c>
      <c r="I64" s="68" t="str">
        <f t="shared" si="20"/>
        <v>-</v>
      </c>
      <c r="J64" s="69" t="str">
        <f t="shared" si="21"/>
        <v>-</v>
      </c>
      <c r="K64" s="67">
        <v>0</v>
      </c>
      <c r="L64" s="70" t="str">
        <f t="shared" si="22"/>
        <v>-</v>
      </c>
      <c r="M64" s="70" t="str">
        <f t="shared" si="23"/>
        <v>-</v>
      </c>
      <c r="N64" s="71">
        <f t="shared" si="24"/>
        <v>0</v>
      </c>
      <c r="O64" s="68" t="s">
        <v>499</v>
      </c>
      <c r="P64" s="72" t="s">
        <v>499</v>
      </c>
      <c r="Q64" s="66">
        <v>0</v>
      </c>
      <c r="R64" s="67">
        <v>0</v>
      </c>
      <c r="S64" s="68" t="str">
        <f t="shared" si="25"/>
        <v>-</v>
      </c>
      <c r="T64" s="69" t="str">
        <f t="shared" si="26"/>
        <v>-</v>
      </c>
      <c r="U64" s="67">
        <v>0</v>
      </c>
      <c r="V64" s="70" t="str">
        <f t="shared" si="27"/>
        <v>-</v>
      </c>
      <c r="W64" s="70" t="str">
        <f t="shared" si="28"/>
        <v>-</v>
      </c>
      <c r="X64" s="71">
        <f t="shared" si="29"/>
        <v>0</v>
      </c>
      <c r="Y64" s="68" t="s">
        <v>499</v>
      </c>
      <c r="Z64" s="72" t="s">
        <v>499</v>
      </c>
      <c r="AA64" s="66">
        <v>0</v>
      </c>
      <c r="AB64" s="67">
        <v>0</v>
      </c>
      <c r="AC64" s="68" t="str">
        <f t="shared" si="30"/>
        <v>-</v>
      </c>
      <c r="AD64" s="69" t="str">
        <f t="shared" si="31"/>
        <v>-</v>
      </c>
      <c r="AE64" s="67">
        <v>0</v>
      </c>
      <c r="AF64" s="70" t="str">
        <f t="shared" si="32"/>
        <v>-</v>
      </c>
      <c r="AG64" s="70" t="str">
        <f t="shared" si="33"/>
        <v>-</v>
      </c>
      <c r="AH64" s="71">
        <f t="shared" si="34"/>
        <v>0</v>
      </c>
      <c r="AI64" s="68" t="s">
        <v>499</v>
      </c>
      <c r="AJ64" s="72" t="s">
        <v>499</v>
      </c>
      <c r="AK64" s="66">
        <v>0</v>
      </c>
      <c r="AL64" s="67">
        <v>0</v>
      </c>
      <c r="AM64" s="68" t="str">
        <f t="shared" si="35"/>
        <v>-</v>
      </c>
      <c r="AN64" s="69" t="str">
        <f t="shared" si="36"/>
        <v>-</v>
      </c>
      <c r="AO64" s="67">
        <v>0</v>
      </c>
      <c r="AP64" s="70" t="str">
        <f t="shared" si="37"/>
        <v>-</v>
      </c>
      <c r="AQ64" s="70" t="str">
        <f t="shared" si="38"/>
        <v>-</v>
      </c>
      <c r="AR64" s="71">
        <f t="shared" si="39"/>
        <v>0</v>
      </c>
      <c r="AS64" s="68" t="s">
        <v>499</v>
      </c>
      <c r="AT64" s="72" t="s">
        <v>499</v>
      </c>
      <c r="AU64" s="66">
        <v>0</v>
      </c>
      <c r="AV64" s="67">
        <v>0</v>
      </c>
      <c r="AW64" s="68" t="str">
        <f t="shared" si="40"/>
        <v>-</v>
      </c>
      <c r="AX64" s="69" t="str">
        <f t="shared" si="41"/>
        <v>-</v>
      </c>
      <c r="AY64" s="67">
        <v>0</v>
      </c>
      <c r="AZ64" s="70" t="str">
        <f t="shared" si="42"/>
        <v>-</v>
      </c>
      <c r="BA64" s="70" t="str">
        <f t="shared" si="43"/>
        <v>-</v>
      </c>
      <c r="BB64" s="71">
        <f t="shared" si="44"/>
        <v>0</v>
      </c>
      <c r="BC64" s="68" t="s">
        <v>499</v>
      </c>
      <c r="BD64" s="72" t="s">
        <v>499</v>
      </c>
      <c r="BE64" s="66">
        <v>11</v>
      </c>
      <c r="BF64" s="67">
        <v>10</v>
      </c>
      <c r="BG64" s="67">
        <v>33</v>
      </c>
      <c r="BH64" s="68">
        <f t="shared" si="45"/>
        <v>3</v>
      </c>
      <c r="BI64" s="69">
        <f t="shared" si="46"/>
        <v>2.75</v>
      </c>
      <c r="BJ64" s="67">
        <v>1</v>
      </c>
      <c r="BK64" s="70">
        <f t="shared" si="47"/>
        <v>9.0909090909090912E-2</v>
      </c>
      <c r="BL64" s="70">
        <f t="shared" si="48"/>
        <v>0.91666666666666663</v>
      </c>
      <c r="BM64" s="71">
        <f t="shared" si="49"/>
        <v>12</v>
      </c>
      <c r="BN64" s="68">
        <v>487.7</v>
      </c>
      <c r="BO64" s="72">
        <v>0.68200000000000005</v>
      </c>
      <c r="BP64" s="66">
        <v>7</v>
      </c>
      <c r="BQ64" s="67">
        <v>7</v>
      </c>
      <c r="BR64" s="67">
        <v>24</v>
      </c>
      <c r="BS64" s="68">
        <f t="shared" si="50"/>
        <v>3.4285714285714284</v>
      </c>
      <c r="BT64" s="69">
        <f t="shared" si="51"/>
        <v>3.4285714285714284</v>
      </c>
      <c r="BU64" s="67">
        <v>0</v>
      </c>
      <c r="BV64" s="70">
        <f t="shared" si="52"/>
        <v>0</v>
      </c>
      <c r="BW64" s="70">
        <f t="shared" si="53"/>
        <v>1</v>
      </c>
      <c r="BX64" s="71">
        <f t="shared" si="54"/>
        <v>7</v>
      </c>
      <c r="BY64" s="68">
        <v>880.01</v>
      </c>
      <c r="BZ64" s="72">
        <v>0.71637699113299347</v>
      </c>
      <c r="CA64" s="66">
        <v>9</v>
      </c>
      <c r="CB64" s="67">
        <v>8</v>
      </c>
      <c r="CC64" s="67">
        <v>37</v>
      </c>
      <c r="CD64" s="68">
        <f t="shared" si="55"/>
        <v>4.1111111111111107</v>
      </c>
      <c r="CE64" s="69">
        <f t="shared" si="56"/>
        <v>4.1111111111111107</v>
      </c>
      <c r="CF64" s="67">
        <v>0</v>
      </c>
      <c r="CG64" s="70">
        <f t="shared" si="58"/>
        <v>0</v>
      </c>
      <c r="CH64" s="70">
        <f t="shared" si="59"/>
        <v>1</v>
      </c>
      <c r="CI64" s="71">
        <f t="shared" si="60"/>
        <v>9</v>
      </c>
      <c r="CJ64" s="68">
        <v>594.70000000000005</v>
      </c>
      <c r="CK64" s="72">
        <v>0.7958299173348804</v>
      </c>
      <c r="CL64" s="66">
        <v>8</v>
      </c>
      <c r="CM64" s="67">
        <v>6</v>
      </c>
      <c r="CN64" s="67">
        <v>48</v>
      </c>
      <c r="CO64" s="68">
        <f t="shared" si="61"/>
        <v>6</v>
      </c>
      <c r="CP64" s="69">
        <f t="shared" si="62"/>
        <v>6</v>
      </c>
      <c r="CQ64" s="67">
        <v>0</v>
      </c>
      <c r="CR64" s="70">
        <f t="shared" si="63"/>
        <v>0</v>
      </c>
      <c r="CS64" s="70">
        <f t="shared" si="64"/>
        <v>1</v>
      </c>
      <c r="CT64" s="71">
        <f t="shared" si="65"/>
        <v>8</v>
      </c>
      <c r="CU64" s="68">
        <v>600.45333333333326</v>
      </c>
      <c r="CV64" s="72">
        <v>1.1770075903183443</v>
      </c>
      <c r="CW64" s="66" t="s">
        <v>499</v>
      </c>
      <c r="CX64" s="67">
        <v>2</v>
      </c>
      <c r="CY64" s="67" t="s">
        <v>499</v>
      </c>
      <c r="CZ64" s="68" t="str">
        <f t="shared" si="67"/>
        <v>-</v>
      </c>
      <c r="DA64" s="69" t="str">
        <f t="shared" si="68"/>
        <v>-</v>
      </c>
      <c r="DB64" s="67" t="s">
        <v>499</v>
      </c>
      <c r="DC64" s="70" t="str">
        <f t="shared" si="69"/>
        <v>-</v>
      </c>
      <c r="DD64" s="70" t="str">
        <f t="shared" si="70"/>
        <v>-</v>
      </c>
      <c r="DE64" s="71" t="str">
        <f t="shared" si="71"/>
        <v>-</v>
      </c>
      <c r="DF64" s="68" t="s">
        <v>499</v>
      </c>
      <c r="DG64" s="72" t="s">
        <v>499</v>
      </c>
    </row>
    <row r="65" spans="1:111" ht="20.100000000000001" customHeight="1" x14ac:dyDescent="0.3">
      <c r="A65" s="63" t="s">
        <v>33</v>
      </c>
      <c r="B65" s="64" t="s">
        <v>34</v>
      </c>
      <c r="C65" s="83" t="s">
        <v>171</v>
      </c>
      <c r="D65" s="83" t="str">
        <f t="shared" si="79"/>
        <v>고려대 불어불문학과</v>
      </c>
      <c r="E65" s="237" t="s">
        <v>59</v>
      </c>
      <c r="F65" s="237" t="str">
        <f t="shared" si="80"/>
        <v>고려대 불문</v>
      </c>
      <c r="G65" s="66">
        <v>0</v>
      </c>
      <c r="H65" s="67">
        <v>0</v>
      </c>
      <c r="I65" s="68" t="str">
        <f t="shared" si="20"/>
        <v>-</v>
      </c>
      <c r="J65" s="69" t="str">
        <f t="shared" si="21"/>
        <v>-</v>
      </c>
      <c r="K65" s="67">
        <v>0</v>
      </c>
      <c r="L65" s="70" t="str">
        <f t="shared" si="22"/>
        <v>-</v>
      </c>
      <c r="M65" s="70" t="str">
        <f t="shared" si="23"/>
        <v>-</v>
      </c>
      <c r="N65" s="71">
        <f t="shared" si="24"/>
        <v>0</v>
      </c>
      <c r="O65" s="68" t="s">
        <v>499</v>
      </c>
      <c r="P65" s="72" t="s">
        <v>499</v>
      </c>
      <c r="Q65" s="66">
        <v>0</v>
      </c>
      <c r="R65" s="67">
        <v>0</v>
      </c>
      <c r="S65" s="68" t="str">
        <f t="shared" si="25"/>
        <v>-</v>
      </c>
      <c r="T65" s="69" t="str">
        <f t="shared" si="26"/>
        <v>-</v>
      </c>
      <c r="U65" s="67">
        <v>0</v>
      </c>
      <c r="V65" s="70" t="str">
        <f t="shared" si="27"/>
        <v>-</v>
      </c>
      <c r="W65" s="70" t="str">
        <f t="shared" si="28"/>
        <v>-</v>
      </c>
      <c r="X65" s="71">
        <f t="shared" si="29"/>
        <v>0</v>
      </c>
      <c r="Y65" s="68" t="s">
        <v>499</v>
      </c>
      <c r="Z65" s="72" t="s">
        <v>499</v>
      </c>
      <c r="AA65" s="66">
        <v>0</v>
      </c>
      <c r="AB65" s="67">
        <v>0</v>
      </c>
      <c r="AC65" s="68" t="str">
        <f t="shared" si="30"/>
        <v>-</v>
      </c>
      <c r="AD65" s="69" t="str">
        <f t="shared" si="31"/>
        <v>-</v>
      </c>
      <c r="AE65" s="67">
        <v>0</v>
      </c>
      <c r="AF65" s="70" t="str">
        <f t="shared" si="32"/>
        <v>-</v>
      </c>
      <c r="AG65" s="70" t="str">
        <f t="shared" si="33"/>
        <v>-</v>
      </c>
      <c r="AH65" s="71">
        <f t="shared" si="34"/>
        <v>0</v>
      </c>
      <c r="AI65" s="68" t="s">
        <v>499</v>
      </c>
      <c r="AJ65" s="72" t="s">
        <v>499</v>
      </c>
      <c r="AK65" s="66">
        <v>0</v>
      </c>
      <c r="AL65" s="67">
        <v>0</v>
      </c>
      <c r="AM65" s="68" t="str">
        <f t="shared" si="35"/>
        <v>-</v>
      </c>
      <c r="AN65" s="69" t="str">
        <f t="shared" si="36"/>
        <v>-</v>
      </c>
      <c r="AO65" s="67">
        <v>0</v>
      </c>
      <c r="AP65" s="70" t="str">
        <f t="shared" si="37"/>
        <v>-</v>
      </c>
      <c r="AQ65" s="70" t="str">
        <f t="shared" si="38"/>
        <v>-</v>
      </c>
      <c r="AR65" s="71">
        <f t="shared" si="39"/>
        <v>0</v>
      </c>
      <c r="AS65" s="68" t="s">
        <v>499</v>
      </c>
      <c r="AT65" s="72" t="s">
        <v>499</v>
      </c>
      <c r="AU65" s="66">
        <v>0</v>
      </c>
      <c r="AV65" s="67">
        <v>0</v>
      </c>
      <c r="AW65" s="68" t="str">
        <f t="shared" si="40"/>
        <v>-</v>
      </c>
      <c r="AX65" s="69" t="str">
        <f t="shared" si="41"/>
        <v>-</v>
      </c>
      <c r="AY65" s="67">
        <v>0</v>
      </c>
      <c r="AZ65" s="70" t="str">
        <f t="shared" si="42"/>
        <v>-</v>
      </c>
      <c r="BA65" s="70" t="str">
        <f t="shared" si="43"/>
        <v>-</v>
      </c>
      <c r="BB65" s="71">
        <f t="shared" si="44"/>
        <v>0</v>
      </c>
      <c r="BC65" s="68" t="s">
        <v>499</v>
      </c>
      <c r="BD65" s="72" t="s">
        <v>499</v>
      </c>
      <c r="BE65" s="66">
        <v>11</v>
      </c>
      <c r="BF65" s="67">
        <v>11</v>
      </c>
      <c r="BG65" s="67">
        <v>23</v>
      </c>
      <c r="BH65" s="68">
        <f t="shared" si="45"/>
        <v>2.0909090909090908</v>
      </c>
      <c r="BI65" s="69">
        <f t="shared" si="46"/>
        <v>1.9166666666666667</v>
      </c>
      <c r="BJ65" s="67">
        <v>1</v>
      </c>
      <c r="BK65" s="70">
        <f t="shared" si="47"/>
        <v>9.0909090909090912E-2</v>
      </c>
      <c r="BL65" s="70">
        <f t="shared" si="48"/>
        <v>0.91666666666666663</v>
      </c>
      <c r="BM65" s="71">
        <f t="shared" si="49"/>
        <v>12</v>
      </c>
      <c r="BN65" s="68" t="s">
        <v>499</v>
      </c>
      <c r="BO65" s="72" t="s">
        <v>499</v>
      </c>
      <c r="BP65" s="66">
        <v>8</v>
      </c>
      <c r="BQ65" s="67">
        <v>8</v>
      </c>
      <c r="BR65" s="67">
        <v>27</v>
      </c>
      <c r="BS65" s="68">
        <f t="shared" si="50"/>
        <v>3.375</v>
      </c>
      <c r="BT65" s="69">
        <f t="shared" si="51"/>
        <v>2.7</v>
      </c>
      <c r="BU65" s="67">
        <v>2</v>
      </c>
      <c r="BV65" s="70">
        <f t="shared" si="52"/>
        <v>0.25</v>
      </c>
      <c r="BW65" s="70">
        <f t="shared" si="53"/>
        <v>0.8</v>
      </c>
      <c r="BX65" s="71">
        <f t="shared" si="54"/>
        <v>10</v>
      </c>
      <c r="BY65" s="68">
        <v>875.11</v>
      </c>
      <c r="BZ65" s="72">
        <v>1.1388954133171338</v>
      </c>
      <c r="CA65" s="66">
        <v>8</v>
      </c>
      <c r="CB65" s="67">
        <v>8</v>
      </c>
      <c r="CC65" s="67">
        <v>31</v>
      </c>
      <c r="CD65" s="68">
        <f t="shared" si="55"/>
        <v>3.875</v>
      </c>
      <c r="CE65" s="69">
        <f t="shared" si="56"/>
        <v>3.1</v>
      </c>
      <c r="CF65" s="67">
        <v>2</v>
      </c>
      <c r="CG65" s="70">
        <f t="shared" si="58"/>
        <v>0.25</v>
      </c>
      <c r="CH65" s="70">
        <f t="shared" si="59"/>
        <v>0.8</v>
      </c>
      <c r="CI65" s="71">
        <f t="shared" si="60"/>
        <v>10</v>
      </c>
      <c r="CJ65" s="68">
        <v>593</v>
      </c>
      <c r="CK65" s="72">
        <v>1.0056083145021777</v>
      </c>
      <c r="CL65" s="66">
        <v>10</v>
      </c>
      <c r="CM65" s="67">
        <v>8</v>
      </c>
      <c r="CN65" s="67">
        <v>35</v>
      </c>
      <c r="CO65" s="68">
        <f t="shared" si="61"/>
        <v>3.5</v>
      </c>
      <c r="CP65" s="69">
        <f t="shared" si="62"/>
        <v>3.5</v>
      </c>
      <c r="CQ65" s="67">
        <v>0</v>
      </c>
      <c r="CR65" s="70">
        <f t="shared" si="63"/>
        <v>0</v>
      </c>
      <c r="CS65" s="70">
        <f t="shared" si="64"/>
        <v>1</v>
      </c>
      <c r="CT65" s="71">
        <f t="shared" si="65"/>
        <v>10</v>
      </c>
      <c r="CU65" s="68">
        <v>601.46333333333325</v>
      </c>
      <c r="CV65" s="72">
        <v>1.0603635143732448</v>
      </c>
      <c r="CW65" s="66" t="s">
        <v>499</v>
      </c>
      <c r="CX65" s="67">
        <v>6</v>
      </c>
      <c r="CY65" s="67" t="s">
        <v>499</v>
      </c>
      <c r="CZ65" s="68" t="str">
        <f t="shared" si="67"/>
        <v>-</v>
      </c>
      <c r="DA65" s="69" t="str">
        <f t="shared" si="68"/>
        <v>-</v>
      </c>
      <c r="DB65" s="67" t="s">
        <v>499</v>
      </c>
      <c r="DC65" s="70" t="str">
        <f t="shared" si="69"/>
        <v>-</v>
      </c>
      <c r="DD65" s="70" t="str">
        <f t="shared" si="70"/>
        <v>-</v>
      </c>
      <c r="DE65" s="71" t="str">
        <f t="shared" si="71"/>
        <v>-</v>
      </c>
      <c r="DF65" s="68" t="s">
        <v>499</v>
      </c>
      <c r="DG65" s="72" t="s">
        <v>499</v>
      </c>
    </row>
    <row r="66" spans="1:111" ht="20.100000000000001" customHeight="1" x14ac:dyDescent="0.3">
      <c r="A66" s="63" t="s">
        <v>33</v>
      </c>
      <c r="B66" s="64" t="s">
        <v>34</v>
      </c>
      <c r="C66" s="83" t="s">
        <v>194</v>
      </c>
      <c r="D66" s="83" t="str">
        <f t="shared" si="79"/>
        <v>고려대 서어서문학과</v>
      </c>
      <c r="E66" s="237" t="s">
        <v>57</v>
      </c>
      <c r="F66" s="237" t="str">
        <f t="shared" si="80"/>
        <v>고려대 서문</v>
      </c>
      <c r="G66" s="66">
        <v>0</v>
      </c>
      <c r="H66" s="67">
        <v>0</v>
      </c>
      <c r="I66" s="68" t="str">
        <f t="shared" si="20"/>
        <v>-</v>
      </c>
      <c r="J66" s="69" t="str">
        <f t="shared" si="21"/>
        <v>-</v>
      </c>
      <c r="K66" s="67">
        <v>0</v>
      </c>
      <c r="L66" s="70" t="str">
        <f t="shared" si="22"/>
        <v>-</v>
      </c>
      <c r="M66" s="70" t="str">
        <f t="shared" si="23"/>
        <v>-</v>
      </c>
      <c r="N66" s="71">
        <f t="shared" si="24"/>
        <v>0</v>
      </c>
      <c r="O66" s="68" t="s">
        <v>499</v>
      </c>
      <c r="P66" s="72" t="s">
        <v>499</v>
      </c>
      <c r="Q66" s="66">
        <v>0</v>
      </c>
      <c r="R66" s="67">
        <v>0</v>
      </c>
      <c r="S66" s="68" t="str">
        <f t="shared" si="25"/>
        <v>-</v>
      </c>
      <c r="T66" s="69" t="str">
        <f t="shared" si="26"/>
        <v>-</v>
      </c>
      <c r="U66" s="67">
        <v>0</v>
      </c>
      <c r="V66" s="70" t="str">
        <f t="shared" si="27"/>
        <v>-</v>
      </c>
      <c r="W66" s="70" t="str">
        <f t="shared" si="28"/>
        <v>-</v>
      </c>
      <c r="X66" s="71">
        <f t="shared" si="29"/>
        <v>0</v>
      </c>
      <c r="Y66" s="68" t="s">
        <v>499</v>
      </c>
      <c r="Z66" s="72" t="s">
        <v>499</v>
      </c>
      <c r="AA66" s="66">
        <v>0</v>
      </c>
      <c r="AB66" s="67">
        <v>0</v>
      </c>
      <c r="AC66" s="68" t="str">
        <f t="shared" si="30"/>
        <v>-</v>
      </c>
      <c r="AD66" s="69" t="str">
        <f t="shared" si="31"/>
        <v>-</v>
      </c>
      <c r="AE66" s="67">
        <v>0</v>
      </c>
      <c r="AF66" s="70" t="str">
        <f t="shared" si="32"/>
        <v>-</v>
      </c>
      <c r="AG66" s="70" t="str">
        <f t="shared" si="33"/>
        <v>-</v>
      </c>
      <c r="AH66" s="71">
        <f t="shared" si="34"/>
        <v>0</v>
      </c>
      <c r="AI66" s="68" t="s">
        <v>499</v>
      </c>
      <c r="AJ66" s="72" t="s">
        <v>499</v>
      </c>
      <c r="AK66" s="66">
        <v>0</v>
      </c>
      <c r="AL66" s="67">
        <v>0</v>
      </c>
      <c r="AM66" s="68" t="str">
        <f t="shared" si="35"/>
        <v>-</v>
      </c>
      <c r="AN66" s="69" t="str">
        <f t="shared" si="36"/>
        <v>-</v>
      </c>
      <c r="AO66" s="67">
        <v>0</v>
      </c>
      <c r="AP66" s="70" t="str">
        <f t="shared" si="37"/>
        <v>-</v>
      </c>
      <c r="AQ66" s="70" t="str">
        <f t="shared" si="38"/>
        <v>-</v>
      </c>
      <c r="AR66" s="71">
        <f t="shared" si="39"/>
        <v>0</v>
      </c>
      <c r="AS66" s="68" t="s">
        <v>499</v>
      </c>
      <c r="AT66" s="72" t="s">
        <v>499</v>
      </c>
      <c r="AU66" s="66">
        <v>0</v>
      </c>
      <c r="AV66" s="67">
        <v>0</v>
      </c>
      <c r="AW66" s="68" t="str">
        <f t="shared" si="40"/>
        <v>-</v>
      </c>
      <c r="AX66" s="69" t="str">
        <f t="shared" si="41"/>
        <v>-</v>
      </c>
      <c r="AY66" s="67">
        <v>0</v>
      </c>
      <c r="AZ66" s="70" t="str">
        <f t="shared" si="42"/>
        <v>-</v>
      </c>
      <c r="BA66" s="70" t="str">
        <f t="shared" si="43"/>
        <v>-</v>
      </c>
      <c r="BB66" s="71">
        <f t="shared" si="44"/>
        <v>0</v>
      </c>
      <c r="BC66" s="68" t="s">
        <v>499</v>
      </c>
      <c r="BD66" s="72" t="s">
        <v>499</v>
      </c>
      <c r="BE66" s="66">
        <v>14</v>
      </c>
      <c r="BF66" s="67">
        <v>14</v>
      </c>
      <c r="BG66" s="67">
        <v>46</v>
      </c>
      <c r="BH66" s="68">
        <f t="shared" si="45"/>
        <v>3.2857142857142856</v>
      </c>
      <c r="BI66" s="69">
        <f t="shared" si="46"/>
        <v>3.0666666666666669</v>
      </c>
      <c r="BJ66" s="67">
        <v>1</v>
      </c>
      <c r="BK66" s="70">
        <f t="shared" si="47"/>
        <v>7.1428571428571425E-2</v>
      </c>
      <c r="BL66" s="70">
        <f t="shared" si="48"/>
        <v>0.93333333333333335</v>
      </c>
      <c r="BM66" s="71">
        <f t="shared" si="49"/>
        <v>15</v>
      </c>
      <c r="BN66" s="68">
        <v>487.5</v>
      </c>
      <c r="BO66" s="72">
        <v>0.70199999999999996</v>
      </c>
      <c r="BP66" s="66">
        <v>10</v>
      </c>
      <c r="BQ66" s="67">
        <v>9</v>
      </c>
      <c r="BR66" s="67">
        <v>40</v>
      </c>
      <c r="BS66" s="68">
        <f t="shared" si="50"/>
        <v>4</v>
      </c>
      <c r="BT66" s="69">
        <f t="shared" si="51"/>
        <v>3.3333333333333335</v>
      </c>
      <c r="BU66" s="67">
        <v>2</v>
      </c>
      <c r="BV66" s="70">
        <f t="shared" si="52"/>
        <v>0.2</v>
      </c>
      <c r="BW66" s="70">
        <f t="shared" si="53"/>
        <v>0.83333333333333337</v>
      </c>
      <c r="BX66" s="71">
        <f t="shared" si="54"/>
        <v>12</v>
      </c>
      <c r="BY66" s="68">
        <v>879.76</v>
      </c>
      <c r="BZ66" s="72">
        <v>0.72455953022906483</v>
      </c>
      <c r="CA66" s="66">
        <v>10</v>
      </c>
      <c r="CB66" s="67">
        <v>10</v>
      </c>
      <c r="CC66" s="67">
        <v>25</v>
      </c>
      <c r="CD66" s="68">
        <f t="shared" si="55"/>
        <v>2.5</v>
      </c>
      <c r="CE66" s="69">
        <f t="shared" si="56"/>
        <v>1.9230769230769231</v>
      </c>
      <c r="CF66" s="67">
        <v>3</v>
      </c>
      <c r="CG66" s="70">
        <f t="shared" si="58"/>
        <v>0.3</v>
      </c>
      <c r="CH66" s="70">
        <f t="shared" si="59"/>
        <v>0.76923076923076927</v>
      </c>
      <c r="CI66" s="71">
        <f t="shared" si="60"/>
        <v>13</v>
      </c>
      <c r="CJ66" s="68">
        <v>589.54999999999995</v>
      </c>
      <c r="CK66" s="72">
        <v>1.4821927703988349</v>
      </c>
      <c r="CL66" s="66">
        <v>10</v>
      </c>
      <c r="CM66" s="67">
        <v>9</v>
      </c>
      <c r="CN66" s="67">
        <v>35</v>
      </c>
      <c r="CO66" s="68">
        <f t="shared" si="61"/>
        <v>3.5</v>
      </c>
      <c r="CP66" s="69">
        <f t="shared" si="62"/>
        <v>3.5</v>
      </c>
      <c r="CQ66" s="67">
        <v>0</v>
      </c>
      <c r="CR66" s="70">
        <f t="shared" si="63"/>
        <v>0</v>
      </c>
      <c r="CS66" s="70">
        <f t="shared" si="64"/>
        <v>1</v>
      </c>
      <c r="CT66" s="71">
        <f t="shared" si="65"/>
        <v>10</v>
      </c>
      <c r="CU66" s="68">
        <v>603.89333333333332</v>
      </c>
      <c r="CV66" s="72">
        <v>0.79177231631024425</v>
      </c>
      <c r="CW66" s="66" t="s">
        <v>499</v>
      </c>
      <c r="CX66" s="67">
        <v>5</v>
      </c>
      <c r="CY66" s="67" t="s">
        <v>499</v>
      </c>
      <c r="CZ66" s="68" t="str">
        <f t="shared" si="67"/>
        <v>-</v>
      </c>
      <c r="DA66" s="69" t="str">
        <f t="shared" si="68"/>
        <v>-</v>
      </c>
      <c r="DB66" s="67" t="s">
        <v>499</v>
      </c>
      <c r="DC66" s="70" t="str">
        <f t="shared" si="69"/>
        <v>-</v>
      </c>
      <c r="DD66" s="70" t="str">
        <f t="shared" si="70"/>
        <v>-</v>
      </c>
      <c r="DE66" s="71" t="str">
        <f t="shared" si="71"/>
        <v>-</v>
      </c>
      <c r="DF66" s="68" t="s">
        <v>499</v>
      </c>
      <c r="DG66" s="72" t="s">
        <v>499</v>
      </c>
    </row>
    <row r="67" spans="1:111" ht="20.100000000000001" customHeight="1" x14ac:dyDescent="0.3">
      <c r="A67" s="63" t="s">
        <v>33</v>
      </c>
      <c r="B67" s="64" t="s">
        <v>34</v>
      </c>
      <c r="C67" s="83" t="s">
        <v>201</v>
      </c>
      <c r="D67" s="83" t="str">
        <f t="shared" si="79"/>
        <v>고려대 언어학과</v>
      </c>
      <c r="E67" s="237" t="s">
        <v>56</v>
      </c>
      <c r="F67" s="237" t="str">
        <f t="shared" si="80"/>
        <v>고려대 언어</v>
      </c>
      <c r="G67" s="66">
        <v>0</v>
      </c>
      <c r="H67" s="67">
        <v>0</v>
      </c>
      <c r="I67" s="68" t="str">
        <f t="shared" si="20"/>
        <v>-</v>
      </c>
      <c r="J67" s="69" t="str">
        <f t="shared" si="21"/>
        <v>-</v>
      </c>
      <c r="K67" s="67">
        <v>0</v>
      </c>
      <c r="L67" s="70" t="str">
        <f t="shared" si="22"/>
        <v>-</v>
      </c>
      <c r="M67" s="70" t="str">
        <f t="shared" si="23"/>
        <v>-</v>
      </c>
      <c r="N67" s="71">
        <f t="shared" si="24"/>
        <v>0</v>
      </c>
      <c r="O67" s="68" t="s">
        <v>499</v>
      </c>
      <c r="P67" s="72" t="s">
        <v>499</v>
      </c>
      <c r="Q67" s="66">
        <v>0</v>
      </c>
      <c r="R67" s="67">
        <v>0</v>
      </c>
      <c r="S67" s="68" t="str">
        <f t="shared" si="25"/>
        <v>-</v>
      </c>
      <c r="T67" s="69" t="str">
        <f t="shared" si="26"/>
        <v>-</v>
      </c>
      <c r="U67" s="67">
        <v>0</v>
      </c>
      <c r="V67" s="70" t="str">
        <f t="shared" si="27"/>
        <v>-</v>
      </c>
      <c r="W67" s="70" t="str">
        <f t="shared" si="28"/>
        <v>-</v>
      </c>
      <c r="X67" s="71">
        <f t="shared" si="29"/>
        <v>0</v>
      </c>
      <c r="Y67" s="68" t="s">
        <v>499</v>
      </c>
      <c r="Z67" s="72" t="s">
        <v>499</v>
      </c>
      <c r="AA67" s="66">
        <v>0</v>
      </c>
      <c r="AB67" s="67">
        <v>0</v>
      </c>
      <c r="AC67" s="68" t="str">
        <f t="shared" si="30"/>
        <v>-</v>
      </c>
      <c r="AD67" s="69" t="str">
        <f t="shared" si="31"/>
        <v>-</v>
      </c>
      <c r="AE67" s="67">
        <v>0</v>
      </c>
      <c r="AF67" s="70" t="str">
        <f t="shared" si="32"/>
        <v>-</v>
      </c>
      <c r="AG67" s="70" t="str">
        <f t="shared" si="33"/>
        <v>-</v>
      </c>
      <c r="AH67" s="71">
        <f t="shared" si="34"/>
        <v>0</v>
      </c>
      <c r="AI67" s="68" t="s">
        <v>499</v>
      </c>
      <c r="AJ67" s="72" t="s">
        <v>499</v>
      </c>
      <c r="AK67" s="66">
        <v>0</v>
      </c>
      <c r="AL67" s="67">
        <v>0</v>
      </c>
      <c r="AM67" s="68" t="str">
        <f t="shared" si="35"/>
        <v>-</v>
      </c>
      <c r="AN67" s="69" t="str">
        <f t="shared" si="36"/>
        <v>-</v>
      </c>
      <c r="AO67" s="67">
        <v>0</v>
      </c>
      <c r="AP67" s="70" t="str">
        <f t="shared" si="37"/>
        <v>-</v>
      </c>
      <c r="AQ67" s="70" t="str">
        <f t="shared" si="38"/>
        <v>-</v>
      </c>
      <c r="AR67" s="71">
        <f t="shared" si="39"/>
        <v>0</v>
      </c>
      <c r="AS67" s="68" t="s">
        <v>499</v>
      </c>
      <c r="AT67" s="72" t="s">
        <v>499</v>
      </c>
      <c r="AU67" s="66">
        <v>0</v>
      </c>
      <c r="AV67" s="67">
        <v>0</v>
      </c>
      <c r="AW67" s="68" t="str">
        <f t="shared" si="40"/>
        <v>-</v>
      </c>
      <c r="AX67" s="69" t="str">
        <f t="shared" si="41"/>
        <v>-</v>
      </c>
      <c r="AY67" s="67">
        <v>0</v>
      </c>
      <c r="AZ67" s="70" t="str">
        <f t="shared" si="42"/>
        <v>-</v>
      </c>
      <c r="BA67" s="70" t="str">
        <f t="shared" si="43"/>
        <v>-</v>
      </c>
      <c r="BB67" s="71">
        <f t="shared" si="44"/>
        <v>0</v>
      </c>
      <c r="BC67" s="68" t="s">
        <v>499</v>
      </c>
      <c r="BD67" s="72" t="s">
        <v>499</v>
      </c>
      <c r="BE67" s="66">
        <v>8</v>
      </c>
      <c r="BF67" s="67">
        <v>8</v>
      </c>
      <c r="BG67" s="67">
        <v>22</v>
      </c>
      <c r="BH67" s="68">
        <f t="shared" si="45"/>
        <v>2.75</v>
      </c>
      <c r="BI67" s="69">
        <f t="shared" si="46"/>
        <v>2.4444444444444446</v>
      </c>
      <c r="BJ67" s="67">
        <v>1</v>
      </c>
      <c r="BK67" s="70">
        <f t="shared" si="47"/>
        <v>0.125</v>
      </c>
      <c r="BL67" s="70">
        <f t="shared" si="48"/>
        <v>0.88888888888888884</v>
      </c>
      <c r="BM67" s="71">
        <f t="shared" si="49"/>
        <v>9</v>
      </c>
      <c r="BN67" s="68">
        <v>486.8</v>
      </c>
      <c r="BO67" s="72">
        <v>0.77700000000000002</v>
      </c>
      <c r="BP67" s="66">
        <v>7</v>
      </c>
      <c r="BQ67" s="67">
        <v>7</v>
      </c>
      <c r="BR67" s="67">
        <v>61</v>
      </c>
      <c r="BS67" s="68">
        <f t="shared" si="50"/>
        <v>8.7142857142857135</v>
      </c>
      <c r="BT67" s="69">
        <f t="shared" si="51"/>
        <v>8.7142857142857135</v>
      </c>
      <c r="BU67" s="67">
        <v>0</v>
      </c>
      <c r="BV67" s="70">
        <f t="shared" si="52"/>
        <v>0</v>
      </c>
      <c r="BW67" s="70">
        <f t="shared" si="53"/>
        <v>1</v>
      </c>
      <c r="BX67" s="71">
        <f t="shared" si="54"/>
        <v>7</v>
      </c>
      <c r="BY67" s="68">
        <v>876.13</v>
      </c>
      <c r="BZ67" s="72">
        <v>1.0122133403655846</v>
      </c>
      <c r="CA67" s="66">
        <v>7</v>
      </c>
      <c r="CB67" s="67">
        <v>18</v>
      </c>
      <c r="CC67" s="67">
        <v>17</v>
      </c>
      <c r="CD67" s="68">
        <f t="shared" si="55"/>
        <v>2.4285714285714284</v>
      </c>
      <c r="CE67" s="69">
        <f t="shared" si="56"/>
        <v>2.125</v>
      </c>
      <c r="CF67" s="67">
        <v>1</v>
      </c>
      <c r="CG67" s="70">
        <f t="shared" si="58"/>
        <v>0.14285714285714285</v>
      </c>
      <c r="CH67" s="70">
        <f t="shared" si="59"/>
        <v>0.875</v>
      </c>
      <c r="CI67" s="71">
        <f t="shared" si="60"/>
        <v>8</v>
      </c>
      <c r="CJ67" s="68">
        <v>591.25</v>
      </c>
      <c r="CK67" s="72">
        <v>1.2373879169067645</v>
      </c>
      <c r="CL67" s="66">
        <v>8</v>
      </c>
      <c r="CM67" s="67">
        <v>6</v>
      </c>
      <c r="CN67" s="67">
        <v>21</v>
      </c>
      <c r="CO67" s="68">
        <f t="shared" si="61"/>
        <v>2.625</v>
      </c>
      <c r="CP67" s="69">
        <f t="shared" si="62"/>
        <v>2.625</v>
      </c>
      <c r="CQ67" s="67">
        <v>0</v>
      </c>
      <c r="CR67" s="70">
        <f t="shared" si="63"/>
        <v>0</v>
      </c>
      <c r="CS67" s="70">
        <f t="shared" si="64"/>
        <v>1</v>
      </c>
      <c r="CT67" s="71">
        <f t="shared" si="65"/>
        <v>8</v>
      </c>
      <c r="CU67" s="68">
        <v>602.32333333333327</v>
      </c>
      <c r="CV67" s="72">
        <v>0.9709319287192909</v>
      </c>
      <c r="CW67" s="66" t="s">
        <v>499</v>
      </c>
      <c r="CX67" s="67">
        <v>4</v>
      </c>
      <c r="CY67" s="67" t="s">
        <v>499</v>
      </c>
      <c r="CZ67" s="68" t="str">
        <f t="shared" si="67"/>
        <v>-</v>
      </c>
      <c r="DA67" s="69" t="str">
        <f t="shared" si="68"/>
        <v>-</v>
      </c>
      <c r="DB67" s="67" t="s">
        <v>499</v>
      </c>
      <c r="DC67" s="70" t="str">
        <f t="shared" si="69"/>
        <v>-</v>
      </c>
      <c r="DD67" s="70" t="str">
        <f t="shared" si="70"/>
        <v>-</v>
      </c>
      <c r="DE67" s="71" t="str">
        <f t="shared" si="71"/>
        <v>-</v>
      </c>
      <c r="DF67" s="68" t="s">
        <v>499</v>
      </c>
      <c r="DG67" s="72" t="s">
        <v>499</v>
      </c>
    </row>
    <row r="68" spans="1:111" ht="20.100000000000001" customHeight="1" x14ac:dyDescent="0.3">
      <c r="A68" s="63" t="s">
        <v>33</v>
      </c>
      <c r="B68" s="64" t="s">
        <v>34</v>
      </c>
      <c r="C68" s="83" t="s">
        <v>157</v>
      </c>
      <c r="D68" s="83" t="str">
        <f t="shared" si="79"/>
        <v>고려대 영어영문학과</v>
      </c>
      <c r="E68" s="237" t="s">
        <v>55</v>
      </c>
      <c r="F68" s="237" t="str">
        <f t="shared" si="80"/>
        <v>고려대 영문</v>
      </c>
      <c r="G68" s="66">
        <v>0</v>
      </c>
      <c r="H68" s="67">
        <v>0</v>
      </c>
      <c r="I68" s="68" t="str">
        <f t="shared" si="20"/>
        <v>-</v>
      </c>
      <c r="J68" s="69" t="str">
        <f t="shared" si="21"/>
        <v>-</v>
      </c>
      <c r="K68" s="67">
        <v>0</v>
      </c>
      <c r="L68" s="70" t="str">
        <f t="shared" si="22"/>
        <v>-</v>
      </c>
      <c r="M68" s="70" t="str">
        <f t="shared" si="23"/>
        <v>-</v>
      </c>
      <c r="N68" s="71">
        <f t="shared" si="24"/>
        <v>0</v>
      </c>
      <c r="O68" s="68" t="s">
        <v>499</v>
      </c>
      <c r="P68" s="72" t="s">
        <v>499</v>
      </c>
      <c r="Q68" s="66">
        <v>0</v>
      </c>
      <c r="R68" s="67">
        <v>0</v>
      </c>
      <c r="S68" s="68" t="str">
        <f t="shared" si="25"/>
        <v>-</v>
      </c>
      <c r="T68" s="69" t="str">
        <f t="shared" si="26"/>
        <v>-</v>
      </c>
      <c r="U68" s="67">
        <v>0</v>
      </c>
      <c r="V68" s="70" t="str">
        <f t="shared" si="27"/>
        <v>-</v>
      </c>
      <c r="W68" s="70" t="str">
        <f t="shared" si="28"/>
        <v>-</v>
      </c>
      <c r="X68" s="71">
        <f t="shared" si="29"/>
        <v>0</v>
      </c>
      <c r="Y68" s="68" t="s">
        <v>499</v>
      </c>
      <c r="Z68" s="72" t="s">
        <v>499</v>
      </c>
      <c r="AA68" s="66">
        <v>0</v>
      </c>
      <c r="AB68" s="67">
        <v>0</v>
      </c>
      <c r="AC68" s="68" t="str">
        <f t="shared" si="30"/>
        <v>-</v>
      </c>
      <c r="AD68" s="69" t="str">
        <f t="shared" si="31"/>
        <v>-</v>
      </c>
      <c r="AE68" s="67">
        <v>0</v>
      </c>
      <c r="AF68" s="70" t="str">
        <f t="shared" si="32"/>
        <v>-</v>
      </c>
      <c r="AG68" s="70" t="str">
        <f t="shared" si="33"/>
        <v>-</v>
      </c>
      <c r="AH68" s="71">
        <f t="shared" si="34"/>
        <v>0</v>
      </c>
      <c r="AI68" s="68" t="s">
        <v>499</v>
      </c>
      <c r="AJ68" s="72" t="s">
        <v>499</v>
      </c>
      <c r="AK68" s="66">
        <v>0</v>
      </c>
      <c r="AL68" s="67">
        <v>0</v>
      </c>
      <c r="AM68" s="68" t="str">
        <f t="shared" si="35"/>
        <v>-</v>
      </c>
      <c r="AN68" s="69" t="str">
        <f t="shared" si="36"/>
        <v>-</v>
      </c>
      <c r="AO68" s="67">
        <v>0</v>
      </c>
      <c r="AP68" s="70" t="str">
        <f t="shared" si="37"/>
        <v>-</v>
      </c>
      <c r="AQ68" s="70" t="str">
        <f t="shared" si="38"/>
        <v>-</v>
      </c>
      <c r="AR68" s="71">
        <f t="shared" si="39"/>
        <v>0</v>
      </c>
      <c r="AS68" s="68" t="s">
        <v>499</v>
      </c>
      <c r="AT68" s="72" t="s">
        <v>499</v>
      </c>
      <c r="AU68" s="66">
        <v>0</v>
      </c>
      <c r="AV68" s="67">
        <v>0</v>
      </c>
      <c r="AW68" s="68" t="str">
        <f t="shared" si="40"/>
        <v>-</v>
      </c>
      <c r="AX68" s="69" t="str">
        <f t="shared" si="41"/>
        <v>-</v>
      </c>
      <c r="AY68" s="67">
        <v>0</v>
      </c>
      <c r="AZ68" s="70" t="str">
        <f t="shared" si="42"/>
        <v>-</v>
      </c>
      <c r="BA68" s="70" t="str">
        <f t="shared" si="43"/>
        <v>-</v>
      </c>
      <c r="BB68" s="71">
        <f t="shared" si="44"/>
        <v>0</v>
      </c>
      <c r="BC68" s="68" t="s">
        <v>499</v>
      </c>
      <c r="BD68" s="72" t="s">
        <v>499</v>
      </c>
      <c r="BE68" s="66">
        <v>33</v>
      </c>
      <c r="BF68" s="67">
        <v>31</v>
      </c>
      <c r="BG68" s="67">
        <v>157</v>
      </c>
      <c r="BH68" s="68">
        <f t="shared" si="45"/>
        <v>4.7575757575757578</v>
      </c>
      <c r="BI68" s="69">
        <f t="shared" si="46"/>
        <v>4.1315789473684212</v>
      </c>
      <c r="BJ68" s="67">
        <v>5</v>
      </c>
      <c r="BK68" s="70">
        <f t="shared" si="47"/>
        <v>0.15151515151515152</v>
      </c>
      <c r="BL68" s="70">
        <f t="shared" si="48"/>
        <v>0.86842105263157898</v>
      </c>
      <c r="BM68" s="71">
        <f t="shared" si="49"/>
        <v>38</v>
      </c>
      <c r="BN68" s="68">
        <v>482.8</v>
      </c>
      <c r="BO68" s="72">
        <v>1.3741481481481472</v>
      </c>
      <c r="BP68" s="66">
        <v>21</v>
      </c>
      <c r="BQ68" s="67">
        <v>23</v>
      </c>
      <c r="BR68" s="67">
        <v>95</v>
      </c>
      <c r="BS68" s="68">
        <f t="shared" si="50"/>
        <v>4.5238095238095237</v>
      </c>
      <c r="BT68" s="69">
        <f t="shared" si="51"/>
        <v>4.1304347826086953</v>
      </c>
      <c r="BU68" s="67">
        <v>2</v>
      </c>
      <c r="BV68" s="70">
        <f t="shared" si="52"/>
        <v>9.5238095238095233E-2</v>
      </c>
      <c r="BW68" s="70">
        <f t="shared" si="53"/>
        <v>0.91304347826086951</v>
      </c>
      <c r="BX68" s="71">
        <f t="shared" si="54"/>
        <v>23</v>
      </c>
      <c r="BY68" s="68">
        <v>873.13</v>
      </c>
      <c r="BZ68" s="72">
        <v>1.3226818202215489</v>
      </c>
      <c r="CA68" s="66">
        <v>26</v>
      </c>
      <c r="CB68" s="67">
        <v>22</v>
      </c>
      <c r="CC68" s="67">
        <v>135</v>
      </c>
      <c r="CD68" s="68">
        <f t="shared" si="55"/>
        <v>5.1923076923076925</v>
      </c>
      <c r="CE68" s="69">
        <f t="shared" si="56"/>
        <v>5</v>
      </c>
      <c r="CF68" s="67">
        <v>1</v>
      </c>
      <c r="CG68" s="70">
        <f t="shared" si="58"/>
        <v>3.8461538461538464E-2</v>
      </c>
      <c r="CH68" s="70">
        <f t="shared" si="59"/>
        <v>0.96296296296296291</v>
      </c>
      <c r="CI68" s="71">
        <f t="shared" si="60"/>
        <v>27</v>
      </c>
      <c r="CJ68" s="68">
        <v>593.21</v>
      </c>
      <c r="CK68" s="72">
        <v>0.98249072398025317</v>
      </c>
      <c r="CL68" s="66">
        <v>21</v>
      </c>
      <c r="CM68" s="67">
        <v>18</v>
      </c>
      <c r="CN68" s="67">
        <v>83</v>
      </c>
      <c r="CO68" s="68">
        <f t="shared" si="61"/>
        <v>3.9523809523809526</v>
      </c>
      <c r="CP68" s="69">
        <f t="shared" si="62"/>
        <v>3.1923076923076925</v>
      </c>
      <c r="CQ68" s="67">
        <v>5</v>
      </c>
      <c r="CR68" s="70">
        <f t="shared" si="63"/>
        <v>0.23809523809523808</v>
      </c>
      <c r="CS68" s="70">
        <f t="shared" si="64"/>
        <v>0.80769230769230771</v>
      </c>
      <c r="CT68" s="71">
        <f t="shared" si="65"/>
        <v>26</v>
      </c>
      <c r="CU68" s="68">
        <v>601.87333333333333</v>
      </c>
      <c r="CV68" s="72">
        <v>1.0094612462558317</v>
      </c>
      <c r="CW68" s="66" t="s">
        <v>499</v>
      </c>
      <c r="CX68" s="67">
        <v>11</v>
      </c>
      <c r="CY68" s="67" t="s">
        <v>499</v>
      </c>
      <c r="CZ68" s="68" t="str">
        <f t="shared" si="67"/>
        <v>-</v>
      </c>
      <c r="DA68" s="69" t="str">
        <f t="shared" si="68"/>
        <v>-</v>
      </c>
      <c r="DB68" s="67" t="s">
        <v>499</v>
      </c>
      <c r="DC68" s="70" t="str">
        <f t="shared" si="69"/>
        <v>-</v>
      </c>
      <c r="DD68" s="70" t="str">
        <f t="shared" si="70"/>
        <v>-</v>
      </c>
      <c r="DE68" s="71" t="str">
        <f t="shared" si="71"/>
        <v>-</v>
      </c>
      <c r="DF68" s="68" t="s">
        <v>499</v>
      </c>
      <c r="DG68" s="72" t="s">
        <v>499</v>
      </c>
    </row>
    <row r="69" spans="1:111" ht="20.100000000000001" customHeight="1" x14ac:dyDescent="0.3">
      <c r="A69" s="63" t="s">
        <v>33</v>
      </c>
      <c r="B69" s="64" t="s">
        <v>34</v>
      </c>
      <c r="C69" s="83" t="s">
        <v>196</v>
      </c>
      <c r="D69" s="83" t="str">
        <f t="shared" si="79"/>
        <v>고려대 일어일문학과</v>
      </c>
      <c r="E69" s="237" t="s">
        <v>54</v>
      </c>
      <c r="F69" s="237" t="str">
        <f t="shared" si="80"/>
        <v>고려대 일문</v>
      </c>
      <c r="G69" s="66">
        <v>0</v>
      </c>
      <c r="H69" s="67">
        <v>0</v>
      </c>
      <c r="I69" s="68" t="str">
        <f t="shared" si="20"/>
        <v>-</v>
      </c>
      <c r="J69" s="69" t="str">
        <f t="shared" si="21"/>
        <v>-</v>
      </c>
      <c r="K69" s="67">
        <v>0</v>
      </c>
      <c r="L69" s="70" t="str">
        <f t="shared" si="22"/>
        <v>-</v>
      </c>
      <c r="M69" s="70" t="str">
        <f t="shared" si="23"/>
        <v>-</v>
      </c>
      <c r="N69" s="71">
        <f t="shared" si="24"/>
        <v>0</v>
      </c>
      <c r="O69" s="68" t="s">
        <v>499</v>
      </c>
      <c r="P69" s="72" t="s">
        <v>499</v>
      </c>
      <c r="Q69" s="66">
        <v>0</v>
      </c>
      <c r="R69" s="67">
        <v>0</v>
      </c>
      <c r="S69" s="68" t="str">
        <f t="shared" si="25"/>
        <v>-</v>
      </c>
      <c r="T69" s="69" t="str">
        <f t="shared" si="26"/>
        <v>-</v>
      </c>
      <c r="U69" s="67">
        <v>0</v>
      </c>
      <c r="V69" s="70" t="str">
        <f t="shared" si="27"/>
        <v>-</v>
      </c>
      <c r="W69" s="70" t="str">
        <f t="shared" si="28"/>
        <v>-</v>
      </c>
      <c r="X69" s="71">
        <f t="shared" si="29"/>
        <v>0</v>
      </c>
      <c r="Y69" s="68" t="s">
        <v>499</v>
      </c>
      <c r="Z69" s="72" t="s">
        <v>499</v>
      </c>
      <c r="AA69" s="66">
        <v>0</v>
      </c>
      <c r="AB69" s="67">
        <v>0</v>
      </c>
      <c r="AC69" s="68" t="str">
        <f t="shared" si="30"/>
        <v>-</v>
      </c>
      <c r="AD69" s="69" t="str">
        <f t="shared" si="31"/>
        <v>-</v>
      </c>
      <c r="AE69" s="67">
        <v>0</v>
      </c>
      <c r="AF69" s="70" t="str">
        <f t="shared" si="32"/>
        <v>-</v>
      </c>
      <c r="AG69" s="70" t="str">
        <f t="shared" si="33"/>
        <v>-</v>
      </c>
      <c r="AH69" s="71">
        <f t="shared" si="34"/>
        <v>0</v>
      </c>
      <c r="AI69" s="68" t="s">
        <v>499</v>
      </c>
      <c r="AJ69" s="72" t="s">
        <v>499</v>
      </c>
      <c r="AK69" s="66">
        <v>0</v>
      </c>
      <c r="AL69" s="67">
        <v>0</v>
      </c>
      <c r="AM69" s="68" t="str">
        <f t="shared" si="35"/>
        <v>-</v>
      </c>
      <c r="AN69" s="69" t="str">
        <f t="shared" si="36"/>
        <v>-</v>
      </c>
      <c r="AO69" s="67">
        <v>0</v>
      </c>
      <c r="AP69" s="70" t="str">
        <f t="shared" si="37"/>
        <v>-</v>
      </c>
      <c r="AQ69" s="70" t="str">
        <f t="shared" si="38"/>
        <v>-</v>
      </c>
      <c r="AR69" s="71">
        <f t="shared" si="39"/>
        <v>0</v>
      </c>
      <c r="AS69" s="68" t="s">
        <v>499</v>
      </c>
      <c r="AT69" s="72" t="s">
        <v>499</v>
      </c>
      <c r="AU69" s="66">
        <v>0</v>
      </c>
      <c r="AV69" s="67">
        <v>0</v>
      </c>
      <c r="AW69" s="68" t="str">
        <f t="shared" si="40"/>
        <v>-</v>
      </c>
      <c r="AX69" s="69" t="str">
        <f t="shared" si="41"/>
        <v>-</v>
      </c>
      <c r="AY69" s="67">
        <v>0</v>
      </c>
      <c r="AZ69" s="70" t="str">
        <f t="shared" si="42"/>
        <v>-</v>
      </c>
      <c r="BA69" s="70" t="str">
        <f t="shared" si="43"/>
        <v>-</v>
      </c>
      <c r="BB69" s="71">
        <f t="shared" si="44"/>
        <v>0</v>
      </c>
      <c r="BC69" s="68" t="s">
        <v>499</v>
      </c>
      <c r="BD69" s="72" t="s">
        <v>499</v>
      </c>
      <c r="BE69" s="66">
        <v>12</v>
      </c>
      <c r="BF69" s="67">
        <v>12</v>
      </c>
      <c r="BG69" s="67">
        <v>30</v>
      </c>
      <c r="BH69" s="68">
        <f t="shared" si="45"/>
        <v>2.5</v>
      </c>
      <c r="BI69" s="69">
        <f t="shared" si="46"/>
        <v>2.5</v>
      </c>
      <c r="BJ69" s="67">
        <v>0</v>
      </c>
      <c r="BK69" s="70">
        <f t="shared" si="47"/>
        <v>0</v>
      </c>
      <c r="BL69" s="70">
        <f t="shared" si="48"/>
        <v>1</v>
      </c>
      <c r="BM69" s="71">
        <f t="shared" si="49"/>
        <v>12</v>
      </c>
      <c r="BN69" s="68">
        <v>485.5</v>
      </c>
      <c r="BO69" s="72">
        <v>0.93562500000000026</v>
      </c>
      <c r="BP69" s="66">
        <v>10</v>
      </c>
      <c r="BQ69" s="67">
        <v>8</v>
      </c>
      <c r="BR69" s="67">
        <v>29</v>
      </c>
      <c r="BS69" s="68">
        <f t="shared" si="50"/>
        <v>2.9</v>
      </c>
      <c r="BT69" s="69">
        <f t="shared" si="51"/>
        <v>2.6363636363636362</v>
      </c>
      <c r="BU69" s="67">
        <v>1</v>
      </c>
      <c r="BV69" s="70">
        <f t="shared" si="52"/>
        <v>0.1</v>
      </c>
      <c r="BW69" s="70">
        <f t="shared" si="53"/>
        <v>0.90909090909090906</v>
      </c>
      <c r="BX69" s="71">
        <f t="shared" si="54"/>
        <v>11</v>
      </c>
      <c r="BY69" s="68">
        <v>872.84500000000003</v>
      </c>
      <c r="BZ69" s="72">
        <v>1.3601300681000954</v>
      </c>
      <c r="CA69" s="66">
        <v>10</v>
      </c>
      <c r="CB69" s="67">
        <v>8</v>
      </c>
      <c r="CC69" s="67">
        <v>27</v>
      </c>
      <c r="CD69" s="68">
        <f t="shared" si="55"/>
        <v>2.7</v>
      </c>
      <c r="CE69" s="69">
        <f t="shared" si="56"/>
        <v>2.7</v>
      </c>
      <c r="CF69" s="67">
        <v>0</v>
      </c>
      <c r="CG69" s="70">
        <f t="shared" si="58"/>
        <v>0</v>
      </c>
      <c r="CH69" s="70">
        <f t="shared" si="59"/>
        <v>1</v>
      </c>
      <c r="CI69" s="71">
        <f t="shared" si="60"/>
        <v>10</v>
      </c>
      <c r="CJ69" s="68">
        <v>593.13</v>
      </c>
      <c r="CK69" s="72">
        <v>0.99404951924121543</v>
      </c>
      <c r="CL69" s="66">
        <v>8</v>
      </c>
      <c r="CM69" s="67">
        <v>8</v>
      </c>
      <c r="CN69" s="67">
        <v>25</v>
      </c>
      <c r="CO69" s="68">
        <f t="shared" si="61"/>
        <v>3.125</v>
      </c>
      <c r="CP69" s="69">
        <f t="shared" si="62"/>
        <v>2.7777777777777777</v>
      </c>
      <c r="CQ69" s="67">
        <v>1</v>
      </c>
      <c r="CR69" s="70">
        <f t="shared" si="63"/>
        <v>0.125</v>
      </c>
      <c r="CS69" s="70">
        <f t="shared" si="64"/>
        <v>0.88888888888888884</v>
      </c>
      <c r="CT69" s="71">
        <f t="shared" si="65"/>
        <v>9</v>
      </c>
      <c r="CU69" s="68">
        <v>600.75333333333333</v>
      </c>
      <c r="CV69" s="72">
        <v>1.1542501109899692</v>
      </c>
      <c r="CW69" s="66" t="s">
        <v>499</v>
      </c>
      <c r="CX69" s="67">
        <v>5</v>
      </c>
      <c r="CY69" s="67" t="s">
        <v>499</v>
      </c>
      <c r="CZ69" s="68" t="str">
        <f t="shared" si="67"/>
        <v>-</v>
      </c>
      <c r="DA69" s="69" t="str">
        <f t="shared" si="68"/>
        <v>-</v>
      </c>
      <c r="DB69" s="67" t="s">
        <v>499</v>
      </c>
      <c r="DC69" s="70" t="str">
        <f t="shared" si="69"/>
        <v>-</v>
      </c>
      <c r="DD69" s="70" t="str">
        <f t="shared" si="70"/>
        <v>-</v>
      </c>
      <c r="DE69" s="71" t="str">
        <f t="shared" si="71"/>
        <v>-</v>
      </c>
      <c r="DF69" s="68" t="s">
        <v>499</v>
      </c>
      <c r="DG69" s="72" t="s">
        <v>499</v>
      </c>
    </row>
    <row r="70" spans="1:111" ht="20.100000000000001" customHeight="1" x14ac:dyDescent="0.3">
      <c r="A70" s="63" t="s">
        <v>33</v>
      </c>
      <c r="B70" s="64" t="s">
        <v>34</v>
      </c>
      <c r="C70" s="83" t="s">
        <v>200</v>
      </c>
      <c r="D70" s="83" t="str">
        <f t="shared" si="79"/>
        <v>고려대 중어중문학과</v>
      </c>
      <c r="E70" s="237" t="s">
        <v>52</v>
      </c>
      <c r="F70" s="237" t="str">
        <f t="shared" si="80"/>
        <v>고려대 중문</v>
      </c>
      <c r="G70" s="66">
        <v>0</v>
      </c>
      <c r="H70" s="67">
        <v>0</v>
      </c>
      <c r="I70" s="68" t="str">
        <f t="shared" ref="I70:I133" si="91">IFERROR(H70/G70,"-")</f>
        <v>-</v>
      </c>
      <c r="J70" s="69" t="str">
        <f t="shared" ref="J70:J133" si="92">IFERROR(H70/N70,"-")</f>
        <v>-</v>
      </c>
      <c r="K70" s="67">
        <v>0</v>
      </c>
      <c r="L70" s="70" t="str">
        <f t="shared" ref="L70:L133" si="93">IFERROR(K70/G70,"-")</f>
        <v>-</v>
      </c>
      <c r="M70" s="70" t="str">
        <f t="shared" ref="M70:M133" si="94">IFERROR(G70/(G70+K70),"-")</f>
        <v>-</v>
      </c>
      <c r="N70" s="71">
        <f t="shared" ref="N70:N133" si="95">IFERROR(G70+K70,"-")</f>
        <v>0</v>
      </c>
      <c r="O70" s="68" t="s">
        <v>499</v>
      </c>
      <c r="P70" s="72" t="s">
        <v>499</v>
      </c>
      <c r="Q70" s="66">
        <v>0</v>
      </c>
      <c r="R70" s="67">
        <v>0</v>
      </c>
      <c r="S70" s="68" t="str">
        <f t="shared" ref="S70:S133" si="96">IFERROR(R70/Q70,"-")</f>
        <v>-</v>
      </c>
      <c r="T70" s="69" t="str">
        <f t="shared" ref="T70:T133" si="97">IFERROR(R70/X70,"-")</f>
        <v>-</v>
      </c>
      <c r="U70" s="67">
        <v>0</v>
      </c>
      <c r="V70" s="70" t="str">
        <f t="shared" ref="V70:V133" si="98">IFERROR(U70/Q70,"-")</f>
        <v>-</v>
      </c>
      <c r="W70" s="70" t="str">
        <f t="shared" ref="W70:W133" si="99">IFERROR(Q70/(Q70+U70),"-")</f>
        <v>-</v>
      </c>
      <c r="X70" s="71">
        <f t="shared" ref="X70:X133" si="100">IFERROR(Q70+U70,"-")</f>
        <v>0</v>
      </c>
      <c r="Y70" s="68" t="s">
        <v>499</v>
      </c>
      <c r="Z70" s="72" t="s">
        <v>499</v>
      </c>
      <c r="AA70" s="66">
        <v>0</v>
      </c>
      <c r="AB70" s="67">
        <v>0</v>
      </c>
      <c r="AC70" s="68" t="str">
        <f t="shared" ref="AC70:AC133" si="101">IFERROR(AB70/AA70,"-")</f>
        <v>-</v>
      </c>
      <c r="AD70" s="69" t="str">
        <f t="shared" ref="AD70:AD133" si="102">IFERROR(AB70/AH70,"-")</f>
        <v>-</v>
      </c>
      <c r="AE70" s="67">
        <v>0</v>
      </c>
      <c r="AF70" s="70" t="str">
        <f t="shared" ref="AF70:AF133" si="103">IFERROR(AE70/AA70,"-")</f>
        <v>-</v>
      </c>
      <c r="AG70" s="70" t="str">
        <f t="shared" ref="AG70:AG133" si="104">IFERROR(AA70/(AA70+AE70),"-")</f>
        <v>-</v>
      </c>
      <c r="AH70" s="71">
        <f t="shared" ref="AH70:AH133" si="105">IFERROR(AA70+AE70,"-")</f>
        <v>0</v>
      </c>
      <c r="AI70" s="68" t="s">
        <v>499</v>
      </c>
      <c r="AJ70" s="72" t="s">
        <v>499</v>
      </c>
      <c r="AK70" s="66">
        <v>0</v>
      </c>
      <c r="AL70" s="67">
        <v>0</v>
      </c>
      <c r="AM70" s="68" t="str">
        <f t="shared" ref="AM70:AM133" si="106">IFERROR(AL70/AK70,"-")</f>
        <v>-</v>
      </c>
      <c r="AN70" s="69" t="str">
        <f t="shared" ref="AN70:AN133" si="107">IFERROR(AL70/AR70,"-")</f>
        <v>-</v>
      </c>
      <c r="AO70" s="67">
        <v>0</v>
      </c>
      <c r="AP70" s="70" t="str">
        <f t="shared" ref="AP70:AP133" si="108">IFERROR(AO70/AK70,"-")</f>
        <v>-</v>
      </c>
      <c r="AQ70" s="70" t="str">
        <f t="shared" ref="AQ70:AQ133" si="109">IFERROR(AK70/(AK70+AO70),"-")</f>
        <v>-</v>
      </c>
      <c r="AR70" s="71">
        <f t="shared" ref="AR70:AR133" si="110">IFERROR(AK70+AO70,"-")</f>
        <v>0</v>
      </c>
      <c r="AS70" s="68" t="s">
        <v>499</v>
      </c>
      <c r="AT70" s="72" t="s">
        <v>499</v>
      </c>
      <c r="AU70" s="66">
        <v>0</v>
      </c>
      <c r="AV70" s="67">
        <v>0</v>
      </c>
      <c r="AW70" s="68" t="str">
        <f t="shared" ref="AW70:AW133" si="111">IFERROR(AV70/AU70,"-")</f>
        <v>-</v>
      </c>
      <c r="AX70" s="69" t="str">
        <f t="shared" ref="AX70:AX133" si="112">IFERROR(AV70/BB70,"-")</f>
        <v>-</v>
      </c>
      <c r="AY70" s="67">
        <v>0</v>
      </c>
      <c r="AZ70" s="70" t="str">
        <f t="shared" ref="AZ70:AZ133" si="113">IFERROR(AY70/AU70,"-")</f>
        <v>-</v>
      </c>
      <c r="BA70" s="70" t="str">
        <f t="shared" ref="BA70:BA133" si="114">IFERROR(AU70/(AU70+AY70),"-")</f>
        <v>-</v>
      </c>
      <c r="BB70" s="71">
        <f t="shared" ref="BB70:BB133" si="115">IFERROR(AU70+AY70,"-")</f>
        <v>0</v>
      </c>
      <c r="BC70" s="68" t="s">
        <v>499</v>
      </c>
      <c r="BD70" s="72" t="s">
        <v>499</v>
      </c>
      <c r="BE70" s="66">
        <v>16</v>
      </c>
      <c r="BF70" s="67">
        <v>16</v>
      </c>
      <c r="BG70" s="67">
        <v>34</v>
      </c>
      <c r="BH70" s="68">
        <f t="shared" ref="BH70:BH133" si="116">IFERROR(BG70/BE70,"-")</f>
        <v>2.125</v>
      </c>
      <c r="BI70" s="69">
        <f t="shared" ref="BI70:BI133" si="117">IFERROR(BG70/BM70,"-")</f>
        <v>1.8888888888888888</v>
      </c>
      <c r="BJ70" s="67">
        <v>2</v>
      </c>
      <c r="BK70" s="70">
        <f t="shared" ref="BK70:BK133" si="118">IFERROR(BJ70/BE70,"-")</f>
        <v>0.125</v>
      </c>
      <c r="BL70" s="70">
        <f t="shared" ref="BL70:BL133" si="119">IFERROR(BE70/(BE70+BJ70),"-")</f>
        <v>0.88888888888888884</v>
      </c>
      <c r="BM70" s="71">
        <f t="shared" ref="BM70:BM133" si="120">IFERROR(BE70+BJ70,"-")</f>
        <v>18</v>
      </c>
      <c r="BN70" s="68">
        <v>483.8</v>
      </c>
      <c r="BO70" s="72">
        <v>1.2211818181818177</v>
      </c>
      <c r="BP70" s="66">
        <v>12</v>
      </c>
      <c r="BQ70" s="67">
        <v>12</v>
      </c>
      <c r="BR70" s="67">
        <v>49</v>
      </c>
      <c r="BS70" s="68">
        <f t="shared" ref="BS70:BS133" si="121">IFERROR(BR70/BP70,"-")</f>
        <v>4.083333333333333</v>
      </c>
      <c r="BT70" s="69">
        <f t="shared" ref="BT70:BT133" si="122">IFERROR(BR70/BX70,"-")</f>
        <v>4.083333333333333</v>
      </c>
      <c r="BU70" s="67">
        <v>0</v>
      </c>
      <c r="BV70" s="70">
        <f t="shared" ref="BV70:BV133" si="123">IFERROR(BU70/BP70,"-")</f>
        <v>0</v>
      </c>
      <c r="BW70" s="70">
        <f t="shared" ref="BW70:BW133" si="124">IFERROR(BP70/(BP70+BU70),"-")</f>
        <v>1</v>
      </c>
      <c r="BX70" s="71">
        <f t="shared" ref="BX70:BX133" si="125">IFERROR(BP70+BU70,"-")</f>
        <v>12</v>
      </c>
      <c r="BY70" s="68">
        <v>879.45</v>
      </c>
      <c r="BZ70" s="72">
        <v>0.7552209563868566</v>
      </c>
      <c r="CA70" s="66">
        <v>12</v>
      </c>
      <c r="CB70" s="67">
        <v>11</v>
      </c>
      <c r="CC70" s="67">
        <v>49</v>
      </c>
      <c r="CD70" s="68">
        <f t="shared" ref="CD70:CD133" si="126">IFERROR(CC70/CA70,"-")</f>
        <v>4.083333333333333</v>
      </c>
      <c r="CE70" s="69">
        <f t="shared" ref="CE70:CE133" si="127">IFERROR(CC70/CI70,"-")</f>
        <v>3.7692307692307692</v>
      </c>
      <c r="CF70" s="67">
        <v>1</v>
      </c>
      <c r="CG70" s="70">
        <f t="shared" ref="CG70:CG133" si="128">IFERROR(CF70/CA70,"-")</f>
        <v>8.3333333333333329E-2</v>
      </c>
      <c r="CH70" s="70">
        <f t="shared" ref="CH70:CH133" si="129">IFERROR(CA70/(CA70+CF70),"-")</f>
        <v>0.92307692307692313</v>
      </c>
      <c r="CI70" s="71">
        <f t="shared" ref="CI70:CI133" si="130">IFERROR(CA70+CF70,"-")</f>
        <v>13</v>
      </c>
      <c r="CJ70" s="68">
        <v>593.42999999999995</v>
      </c>
      <c r="CK70" s="72">
        <v>0.95968522735846462</v>
      </c>
      <c r="CL70" s="66">
        <v>9</v>
      </c>
      <c r="CM70" s="67">
        <v>9</v>
      </c>
      <c r="CN70" s="67">
        <v>86</v>
      </c>
      <c r="CO70" s="68">
        <f t="shared" ref="CO70:CO133" si="131">IFERROR(CN70/CL70,"-")</f>
        <v>9.5555555555555554</v>
      </c>
      <c r="CP70" s="69">
        <f t="shared" ref="CP70:CP133" si="132">IFERROR(CN70/CT70,"-")</f>
        <v>8.6</v>
      </c>
      <c r="CQ70" s="67">
        <v>1</v>
      </c>
      <c r="CR70" s="70">
        <f t="shared" ref="CR70:CR133" si="133">IFERROR(CQ70/CL70,"-")</f>
        <v>0.1111111111111111</v>
      </c>
      <c r="CS70" s="70">
        <f t="shared" ref="CS70:CS133" si="134">IFERROR(CL70/(CL70+CQ70),"-")</f>
        <v>0.9</v>
      </c>
      <c r="CT70" s="71">
        <f t="shared" ref="CT70:CT133" si="135">IFERROR(CL70+CQ70,"-")</f>
        <v>10</v>
      </c>
      <c r="CU70" s="68">
        <v>592.40333333333331</v>
      </c>
      <c r="CV70" s="72">
        <v>2.1874100134960028</v>
      </c>
      <c r="CW70" s="66" t="s">
        <v>499</v>
      </c>
      <c r="CX70" s="67">
        <v>5</v>
      </c>
      <c r="CY70" s="67" t="s">
        <v>499</v>
      </c>
      <c r="CZ70" s="68" t="str">
        <f t="shared" ref="CZ70:CZ133" si="136">IFERROR(CY70/CW70,"-")</f>
        <v>-</v>
      </c>
      <c r="DA70" s="69" t="str">
        <f t="shared" ref="DA70:DA133" si="137">IFERROR(CY70/DE70,"-")</f>
        <v>-</v>
      </c>
      <c r="DB70" s="67" t="s">
        <v>499</v>
      </c>
      <c r="DC70" s="70" t="str">
        <f t="shared" ref="DC70:DC133" si="138">IFERROR(DB70/CW70,"-")</f>
        <v>-</v>
      </c>
      <c r="DD70" s="70" t="str">
        <f t="shared" ref="DD70:DD133" si="139">IFERROR(CW70/(CW70+DB70),"-")</f>
        <v>-</v>
      </c>
      <c r="DE70" s="71" t="str">
        <f t="shared" ref="DE70:DE133" si="140">IFERROR(CW70+DB70,"-")</f>
        <v>-</v>
      </c>
      <c r="DF70" s="68" t="s">
        <v>499</v>
      </c>
      <c r="DG70" s="72" t="s">
        <v>499</v>
      </c>
    </row>
    <row r="71" spans="1:111" ht="20.100000000000001" customHeight="1" x14ac:dyDescent="0.3">
      <c r="A71" s="43" t="s">
        <v>33</v>
      </c>
      <c r="B71" s="44" t="s">
        <v>34</v>
      </c>
      <c r="C71" s="45" t="s">
        <v>141</v>
      </c>
      <c r="D71" s="45" t="str">
        <f t="shared" si="79"/>
        <v>고려대 국제학부</v>
      </c>
      <c r="E71" s="235" t="s">
        <v>53</v>
      </c>
      <c r="F71" s="235" t="str">
        <f t="shared" si="80"/>
        <v>고려대 국제</v>
      </c>
      <c r="G71" s="46">
        <v>7</v>
      </c>
      <c r="H71" s="47">
        <v>27</v>
      </c>
      <c r="I71" s="48">
        <f t="shared" si="91"/>
        <v>3.8571428571428572</v>
      </c>
      <c r="J71" s="49">
        <f t="shared" si="92"/>
        <v>3</v>
      </c>
      <c r="K71" s="47">
        <v>2</v>
      </c>
      <c r="L71" s="50">
        <f t="shared" si="93"/>
        <v>0.2857142857142857</v>
      </c>
      <c r="M71" s="50">
        <f t="shared" si="94"/>
        <v>0.77777777777777779</v>
      </c>
      <c r="N71" s="51">
        <f t="shared" si="95"/>
        <v>9</v>
      </c>
      <c r="O71" s="48" t="s">
        <v>499</v>
      </c>
      <c r="P71" s="52" t="s">
        <v>499</v>
      </c>
      <c r="Q71" s="46">
        <v>30</v>
      </c>
      <c r="R71" s="47">
        <v>161</v>
      </c>
      <c r="S71" s="48">
        <f t="shared" si="96"/>
        <v>5.3666666666666663</v>
      </c>
      <c r="T71" s="49">
        <f t="shared" si="97"/>
        <v>5.193548387096774</v>
      </c>
      <c r="U71" s="47">
        <v>1</v>
      </c>
      <c r="V71" s="50">
        <f t="shared" si="98"/>
        <v>3.3333333333333333E-2</v>
      </c>
      <c r="W71" s="50">
        <f t="shared" si="99"/>
        <v>0.967741935483871</v>
      </c>
      <c r="X71" s="51">
        <f t="shared" si="100"/>
        <v>31</v>
      </c>
      <c r="Y71" s="48" t="s">
        <v>499</v>
      </c>
      <c r="Z71" s="52" t="s">
        <v>499</v>
      </c>
      <c r="AA71" s="46">
        <v>23</v>
      </c>
      <c r="AB71" s="47">
        <v>106</v>
      </c>
      <c r="AC71" s="48">
        <f t="shared" si="101"/>
        <v>4.6086956521739131</v>
      </c>
      <c r="AD71" s="49">
        <f t="shared" si="102"/>
        <v>3.925925925925926</v>
      </c>
      <c r="AE71" s="47">
        <v>4</v>
      </c>
      <c r="AF71" s="50">
        <f t="shared" si="103"/>
        <v>0.17391304347826086</v>
      </c>
      <c r="AG71" s="50">
        <f t="shared" si="104"/>
        <v>0.85185185185185186</v>
      </c>
      <c r="AH71" s="51">
        <f t="shared" si="105"/>
        <v>27</v>
      </c>
      <c r="AI71" s="48">
        <v>479.9</v>
      </c>
      <c r="AJ71" s="52">
        <v>0.38935789473683885</v>
      </c>
      <c r="AK71" s="46">
        <v>7</v>
      </c>
      <c r="AL71" s="47">
        <v>35</v>
      </c>
      <c r="AM71" s="48">
        <f t="shared" si="106"/>
        <v>5</v>
      </c>
      <c r="AN71" s="49">
        <f t="shared" si="107"/>
        <v>3.1818181818181817</v>
      </c>
      <c r="AO71" s="47">
        <v>4</v>
      </c>
      <c r="AP71" s="50">
        <f t="shared" si="108"/>
        <v>0.5714285714285714</v>
      </c>
      <c r="AQ71" s="50">
        <f t="shared" si="109"/>
        <v>0.63636363636363635</v>
      </c>
      <c r="AR71" s="51">
        <f t="shared" si="110"/>
        <v>11</v>
      </c>
      <c r="AS71" s="48">
        <v>489.45</v>
      </c>
      <c r="AT71" s="52">
        <v>1.47</v>
      </c>
      <c r="AU71" s="46">
        <v>6</v>
      </c>
      <c r="AV71" s="47">
        <v>21</v>
      </c>
      <c r="AW71" s="48">
        <f t="shared" si="111"/>
        <v>3.5</v>
      </c>
      <c r="AX71" s="49">
        <f t="shared" si="112"/>
        <v>3</v>
      </c>
      <c r="AY71" s="47">
        <v>1</v>
      </c>
      <c r="AZ71" s="50">
        <f t="shared" si="113"/>
        <v>0.16666666666666666</v>
      </c>
      <c r="BA71" s="50">
        <f t="shared" si="114"/>
        <v>0.8571428571428571</v>
      </c>
      <c r="BB71" s="51">
        <f t="shared" si="115"/>
        <v>7</v>
      </c>
      <c r="BC71" s="48" t="s">
        <v>499</v>
      </c>
      <c r="BD71" s="52" t="s">
        <v>499</v>
      </c>
      <c r="BE71" s="46">
        <v>6</v>
      </c>
      <c r="BF71" s="47">
        <v>5</v>
      </c>
      <c r="BG71" s="47">
        <v>26</v>
      </c>
      <c r="BH71" s="48">
        <f t="shared" si="116"/>
        <v>4.333333333333333</v>
      </c>
      <c r="BI71" s="49">
        <f t="shared" si="117"/>
        <v>3.25</v>
      </c>
      <c r="BJ71" s="47">
        <v>2</v>
      </c>
      <c r="BK71" s="50">
        <f t="shared" si="118"/>
        <v>0.33333333333333331</v>
      </c>
      <c r="BL71" s="50">
        <f t="shared" si="119"/>
        <v>0.75</v>
      </c>
      <c r="BM71" s="51">
        <f t="shared" si="120"/>
        <v>8</v>
      </c>
      <c r="BN71" s="48">
        <v>488.5</v>
      </c>
      <c r="BO71" s="52">
        <v>0.5848399999999998</v>
      </c>
      <c r="BP71" s="46">
        <v>10</v>
      </c>
      <c r="BQ71" s="47">
        <v>5</v>
      </c>
      <c r="BR71" s="47">
        <v>67</v>
      </c>
      <c r="BS71" s="48">
        <f t="shared" si="121"/>
        <v>6.7</v>
      </c>
      <c r="BT71" s="49">
        <f t="shared" si="122"/>
        <v>6.7</v>
      </c>
      <c r="BU71" s="47">
        <v>0</v>
      </c>
      <c r="BV71" s="50">
        <f t="shared" si="123"/>
        <v>0</v>
      </c>
      <c r="BW71" s="50">
        <f t="shared" si="124"/>
        <v>1</v>
      </c>
      <c r="BX71" s="51">
        <f t="shared" si="125"/>
        <v>10</v>
      </c>
      <c r="BY71" s="48">
        <v>872.81000000000006</v>
      </c>
      <c r="BZ71" s="52">
        <v>1.3601300681000954</v>
      </c>
      <c r="CA71" s="46">
        <v>8</v>
      </c>
      <c r="CB71" s="47">
        <v>5</v>
      </c>
      <c r="CC71" s="47">
        <v>29</v>
      </c>
      <c r="CD71" s="48">
        <f t="shared" si="126"/>
        <v>3.625</v>
      </c>
      <c r="CE71" s="49">
        <f t="shared" si="127"/>
        <v>3.2222222222222223</v>
      </c>
      <c r="CF71" s="47">
        <v>1</v>
      </c>
      <c r="CG71" s="50">
        <f t="shared" si="128"/>
        <v>0.125</v>
      </c>
      <c r="CH71" s="50">
        <f t="shared" si="129"/>
        <v>0.88888888888888884</v>
      </c>
      <c r="CI71" s="51">
        <f t="shared" si="130"/>
        <v>9</v>
      </c>
      <c r="CJ71" s="48">
        <v>591.38</v>
      </c>
      <c r="CK71" s="52">
        <v>1.2283461821661967</v>
      </c>
      <c r="CL71" s="46">
        <v>6</v>
      </c>
      <c r="CM71" s="47">
        <v>5</v>
      </c>
      <c r="CN71" s="47">
        <v>21</v>
      </c>
      <c r="CO71" s="48">
        <f t="shared" si="131"/>
        <v>3.5</v>
      </c>
      <c r="CP71" s="49">
        <f t="shared" si="132"/>
        <v>2.3333333333333335</v>
      </c>
      <c r="CQ71" s="47">
        <v>3</v>
      </c>
      <c r="CR71" s="50">
        <f t="shared" si="133"/>
        <v>0.5</v>
      </c>
      <c r="CS71" s="50">
        <f t="shared" si="134"/>
        <v>0.66666666666666663</v>
      </c>
      <c r="CT71" s="51">
        <f t="shared" si="135"/>
        <v>9</v>
      </c>
      <c r="CU71" s="48">
        <v>600.94333333333327</v>
      </c>
      <c r="CV71" s="52">
        <v>1.1466642845471775</v>
      </c>
      <c r="CW71" s="46" t="s">
        <v>499</v>
      </c>
      <c r="CX71" s="47">
        <v>0</v>
      </c>
      <c r="CY71" s="47" t="s">
        <v>499</v>
      </c>
      <c r="CZ71" s="48" t="str">
        <f t="shared" si="136"/>
        <v>-</v>
      </c>
      <c r="DA71" s="49" t="str">
        <f t="shared" si="137"/>
        <v>-</v>
      </c>
      <c r="DB71" s="47" t="s">
        <v>499</v>
      </c>
      <c r="DC71" s="50" t="str">
        <f t="shared" si="138"/>
        <v>-</v>
      </c>
      <c r="DD71" s="50" t="str">
        <f t="shared" si="139"/>
        <v>-</v>
      </c>
      <c r="DE71" s="51" t="str">
        <f t="shared" si="140"/>
        <v>-</v>
      </c>
      <c r="DF71" s="48" t="s">
        <v>499</v>
      </c>
      <c r="DG71" s="52" t="s">
        <v>499</v>
      </c>
    </row>
    <row r="72" spans="1:111" ht="20.100000000000001" customHeight="1" x14ac:dyDescent="0.3">
      <c r="A72" s="43" t="s">
        <v>33</v>
      </c>
      <c r="B72" s="44" t="s">
        <v>34</v>
      </c>
      <c r="C72" s="45" t="s">
        <v>146</v>
      </c>
      <c r="D72" s="45" t="str">
        <f t="shared" si="79"/>
        <v>고려대 미디어학부</v>
      </c>
      <c r="E72" s="235" t="s">
        <v>351</v>
      </c>
      <c r="F72" s="235" t="str">
        <f t="shared" si="80"/>
        <v>고려대 미디어</v>
      </c>
      <c r="G72" s="46">
        <v>25</v>
      </c>
      <c r="H72" s="47">
        <v>99</v>
      </c>
      <c r="I72" s="48">
        <f t="shared" si="91"/>
        <v>3.96</v>
      </c>
      <c r="J72" s="49">
        <f t="shared" si="92"/>
        <v>3.3</v>
      </c>
      <c r="K72" s="47">
        <v>5</v>
      </c>
      <c r="L72" s="50">
        <f t="shared" si="93"/>
        <v>0.2</v>
      </c>
      <c r="M72" s="50">
        <f t="shared" si="94"/>
        <v>0.83333333333333337</v>
      </c>
      <c r="N72" s="51">
        <f t="shared" si="95"/>
        <v>30</v>
      </c>
      <c r="O72" s="48" t="s">
        <v>499</v>
      </c>
      <c r="P72" s="52" t="s">
        <v>499</v>
      </c>
      <c r="Q72" s="46">
        <v>40</v>
      </c>
      <c r="R72" s="47">
        <v>216</v>
      </c>
      <c r="S72" s="48">
        <f t="shared" si="96"/>
        <v>5.4</v>
      </c>
      <c r="T72" s="49">
        <f t="shared" si="97"/>
        <v>4.9090909090909092</v>
      </c>
      <c r="U72" s="47">
        <v>4</v>
      </c>
      <c r="V72" s="50">
        <f t="shared" si="98"/>
        <v>0.1</v>
      </c>
      <c r="W72" s="50">
        <f t="shared" si="99"/>
        <v>0.90909090909090906</v>
      </c>
      <c r="X72" s="51">
        <f t="shared" si="100"/>
        <v>44</v>
      </c>
      <c r="Y72" s="48" t="s">
        <v>499</v>
      </c>
      <c r="Z72" s="52" t="s">
        <v>499</v>
      </c>
      <c r="AA72" s="46">
        <v>34</v>
      </c>
      <c r="AB72" s="47">
        <v>172</v>
      </c>
      <c r="AC72" s="48">
        <f t="shared" si="101"/>
        <v>5.0588235294117645</v>
      </c>
      <c r="AD72" s="49">
        <f t="shared" si="102"/>
        <v>4.4102564102564106</v>
      </c>
      <c r="AE72" s="47">
        <v>5</v>
      </c>
      <c r="AF72" s="50">
        <f t="shared" si="103"/>
        <v>0.14705882352941177</v>
      </c>
      <c r="AG72" s="50">
        <f t="shared" si="104"/>
        <v>0.87179487179487181</v>
      </c>
      <c r="AH72" s="51">
        <f t="shared" si="105"/>
        <v>39</v>
      </c>
      <c r="AI72" s="48">
        <v>481.5</v>
      </c>
      <c r="AJ72" s="52">
        <v>0.32133609958506659</v>
      </c>
      <c r="AK72" s="46">
        <v>25</v>
      </c>
      <c r="AL72" s="47">
        <v>88</v>
      </c>
      <c r="AM72" s="48">
        <f t="shared" si="106"/>
        <v>3.52</v>
      </c>
      <c r="AN72" s="49">
        <f t="shared" si="107"/>
        <v>2.9333333333333331</v>
      </c>
      <c r="AO72" s="47">
        <v>5</v>
      </c>
      <c r="AP72" s="50">
        <f t="shared" si="108"/>
        <v>0.2</v>
      </c>
      <c r="AQ72" s="50">
        <f t="shared" si="109"/>
        <v>0.83333333333333337</v>
      </c>
      <c r="AR72" s="51">
        <f t="shared" si="110"/>
        <v>30</v>
      </c>
      <c r="AS72" s="48">
        <v>491.8</v>
      </c>
      <c r="AT72" s="52">
        <v>0.86</v>
      </c>
      <c r="AU72" s="46">
        <v>23</v>
      </c>
      <c r="AV72" s="47">
        <v>76</v>
      </c>
      <c r="AW72" s="48">
        <f t="shared" si="111"/>
        <v>3.3043478260869565</v>
      </c>
      <c r="AX72" s="49">
        <f t="shared" si="112"/>
        <v>2.7142857142857144</v>
      </c>
      <c r="AY72" s="47">
        <v>5</v>
      </c>
      <c r="AZ72" s="50">
        <f t="shared" si="113"/>
        <v>0.21739130434782608</v>
      </c>
      <c r="BA72" s="50">
        <f t="shared" si="114"/>
        <v>0.8214285714285714</v>
      </c>
      <c r="BB72" s="51">
        <f t="shared" si="115"/>
        <v>28</v>
      </c>
      <c r="BC72" s="48">
        <v>490.7</v>
      </c>
      <c r="BD72" s="52">
        <v>0.5807692307692307</v>
      </c>
      <c r="BE72" s="46">
        <v>17</v>
      </c>
      <c r="BF72" s="47">
        <v>16</v>
      </c>
      <c r="BG72" s="47">
        <v>50</v>
      </c>
      <c r="BH72" s="48">
        <f t="shared" si="116"/>
        <v>2.9411764705882355</v>
      </c>
      <c r="BI72" s="49">
        <f t="shared" si="117"/>
        <v>2.7777777777777777</v>
      </c>
      <c r="BJ72" s="47">
        <v>1</v>
      </c>
      <c r="BK72" s="50">
        <f t="shared" si="118"/>
        <v>5.8823529411764705E-2</v>
      </c>
      <c r="BL72" s="50">
        <f t="shared" si="119"/>
        <v>0.94444444444444442</v>
      </c>
      <c r="BM72" s="51">
        <f t="shared" si="120"/>
        <v>18</v>
      </c>
      <c r="BN72" s="48" t="s">
        <v>499</v>
      </c>
      <c r="BO72" s="52" t="s">
        <v>499</v>
      </c>
      <c r="BP72" s="46">
        <v>18</v>
      </c>
      <c r="BQ72" s="47">
        <v>17</v>
      </c>
      <c r="BR72" s="47">
        <v>81</v>
      </c>
      <c r="BS72" s="48">
        <f t="shared" si="121"/>
        <v>4.5</v>
      </c>
      <c r="BT72" s="49">
        <f t="shared" si="122"/>
        <v>4.2631578947368425</v>
      </c>
      <c r="BU72" s="47">
        <v>1</v>
      </c>
      <c r="BV72" s="50">
        <f t="shared" si="123"/>
        <v>5.5555555555555552E-2</v>
      </c>
      <c r="BW72" s="50">
        <f t="shared" si="124"/>
        <v>0.94736842105263153</v>
      </c>
      <c r="BX72" s="51">
        <f t="shared" si="125"/>
        <v>19</v>
      </c>
      <c r="BY72" s="48">
        <v>881.25</v>
      </c>
      <c r="BZ72" s="52">
        <v>0.60542280059119014</v>
      </c>
      <c r="CA72" s="46">
        <v>16</v>
      </c>
      <c r="CB72" s="47">
        <v>17</v>
      </c>
      <c r="CC72" s="47">
        <v>55</v>
      </c>
      <c r="CD72" s="48">
        <f t="shared" si="126"/>
        <v>3.4375</v>
      </c>
      <c r="CE72" s="49">
        <f t="shared" si="127"/>
        <v>2.8947368421052633</v>
      </c>
      <c r="CF72" s="47">
        <v>3</v>
      </c>
      <c r="CG72" s="50">
        <f t="shared" si="128"/>
        <v>0.1875</v>
      </c>
      <c r="CH72" s="50">
        <f t="shared" si="129"/>
        <v>0.84210526315789469</v>
      </c>
      <c r="CI72" s="51">
        <f t="shared" si="130"/>
        <v>19</v>
      </c>
      <c r="CJ72" s="48">
        <v>594.55999999999995</v>
      </c>
      <c r="CK72" s="52">
        <v>0.80472499934472685</v>
      </c>
      <c r="CL72" s="46">
        <v>12</v>
      </c>
      <c r="CM72" s="47">
        <v>12</v>
      </c>
      <c r="CN72" s="47">
        <v>33</v>
      </c>
      <c r="CO72" s="48">
        <f t="shared" si="131"/>
        <v>2.75</v>
      </c>
      <c r="CP72" s="49">
        <f t="shared" si="132"/>
        <v>1.9411764705882353</v>
      </c>
      <c r="CQ72" s="47">
        <v>5</v>
      </c>
      <c r="CR72" s="50">
        <f t="shared" si="133"/>
        <v>0.41666666666666669</v>
      </c>
      <c r="CS72" s="50">
        <f t="shared" si="134"/>
        <v>0.70588235294117652</v>
      </c>
      <c r="CT72" s="51">
        <f t="shared" si="135"/>
        <v>17</v>
      </c>
      <c r="CU72" s="48">
        <v>584.77333333333331</v>
      </c>
      <c r="CV72" s="52">
        <v>3.5405280227873859</v>
      </c>
      <c r="CW72" s="46" t="s">
        <v>499</v>
      </c>
      <c r="CX72" s="47">
        <v>6</v>
      </c>
      <c r="CY72" s="47" t="s">
        <v>499</v>
      </c>
      <c r="CZ72" s="48" t="str">
        <f t="shared" si="136"/>
        <v>-</v>
      </c>
      <c r="DA72" s="49" t="str">
        <f t="shared" si="137"/>
        <v>-</v>
      </c>
      <c r="DB72" s="47" t="s">
        <v>499</v>
      </c>
      <c r="DC72" s="50" t="str">
        <f t="shared" si="138"/>
        <v>-</v>
      </c>
      <c r="DD72" s="50" t="str">
        <f t="shared" si="139"/>
        <v>-</v>
      </c>
      <c r="DE72" s="51" t="str">
        <f t="shared" si="140"/>
        <v>-</v>
      </c>
      <c r="DF72" s="48" t="s">
        <v>499</v>
      </c>
      <c r="DG72" s="52" t="s">
        <v>499</v>
      </c>
    </row>
    <row r="73" spans="1:111" ht="20.100000000000001" customHeight="1" x14ac:dyDescent="0.3">
      <c r="A73" s="43" t="s">
        <v>33</v>
      </c>
      <c r="B73" s="44" t="s">
        <v>34</v>
      </c>
      <c r="C73" s="45" t="s">
        <v>271</v>
      </c>
      <c r="D73" s="45" t="str">
        <f t="shared" si="79"/>
        <v>고려대 보건정책관리학부</v>
      </c>
      <c r="E73" s="235" t="s">
        <v>352</v>
      </c>
      <c r="F73" s="235" t="str">
        <f t="shared" si="80"/>
        <v>고려대 보건정책</v>
      </c>
      <c r="G73" s="46">
        <v>24</v>
      </c>
      <c r="H73" s="47">
        <v>247</v>
      </c>
      <c r="I73" s="48">
        <f t="shared" si="91"/>
        <v>10.291666666666666</v>
      </c>
      <c r="J73" s="49">
        <f t="shared" si="92"/>
        <v>7.71875</v>
      </c>
      <c r="K73" s="47">
        <v>8</v>
      </c>
      <c r="L73" s="50">
        <f t="shared" si="93"/>
        <v>0.33333333333333331</v>
      </c>
      <c r="M73" s="50">
        <f t="shared" si="94"/>
        <v>0.75</v>
      </c>
      <c r="N73" s="51">
        <f t="shared" si="95"/>
        <v>32</v>
      </c>
      <c r="O73" s="48" t="s">
        <v>499</v>
      </c>
      <c r="P73" s="52" t="s">
        <v>499</v>
      </c>
      <c r="Q73" s="46">
        <v>21</v>
      </c>
      <c r="R73" s="47">
        <v>171</v>
      </c>
      <c r="S73" s="48">
        <f t="shared" si="96"/>
        <v>8.1428571428571423</v>
      </c>
      <c r="T73" s="49">
        <f t="shared" si="97"/>
        <v>6.84</v>
      </c>
      <c r="U73" s="47">
        <v>4</v>
      </c>
      <c r="V73" s="50">
        <f t="shared" si="98"/>
        <v>0.19047619047619047</v>
      </c>
      <c r="W73" s="50">
        <f t="shared" si="99"/>
        <v>0.84</v>
      </c>
      <c r="X73" s="51">
        <f t="shared" si="100"/>
        <v>25</v>
      </c>
      <c r="Y73" s="48" t="s">
        <v>499</v>
      </c>
      <c r="Z73" s="52" t="s">
        <v>499</v>
      </c>
      <c r="AA73" s="46">
        <v>21</v>
      </c>
      <c r="AB73" s="47">
        <v>121</v>
      </c>
      <c r="AC73" s="48">
        <f t="shared" si="101"/>
        <v>5.7619047619047619</v>
      </c>
      <c r="AD73" s="49">
        <f t="shared" si="102"/>
        <v>5.5</v>
      </c>
      <c r="AE73" s="47">
        <v>1</v>
      </c>
      <c r="AF73" s="50">
        <f t="shared" si="103"/>
        <v>4.7619047619047616E-2</v>
      </c>
      <c r="AG73" s="50">
        <f t="shared" si="104"/>
        <v>0.95454545454545459</v>
      </c>
      <c r="AH73" s="51">
        <f t="shared" si="105"/>
        <v>22</v>
      </c>
      <c r="AI73" s="48">
        <v>476.95</v>
      </c>
      <c r="AJ73" s="52">
        <v>0.6943150684931515</v>
      </c>
      <c r="AK73" s="46">
        <v>17</v>
      </c>
      <c r="AL73" s="47">
        <v>96</v>
      </c>
      <c r="AM73" s="48">
        <f t="shared" si="106"/>
        <v>5.6470588235294121</v>
      </c>
      <c r="AN73" s="49">
        <f t="shared" si="107"/>
        <v>4.5714285714285712</v>
      </c>
      <c r="AO73" s="47">
        <v>4</v>
      </c>
      <c r="AP73" s="50">
        <f t="shared" si="108"/>
        <v>0.23529411764705882</v>
      </c>
      <c r="AQ73" s="50">
        <f t="shared" si="109"/>
        <v>0.80952380952380953</v>
      </c>
      <c r="AR73" s="51">
        <f t="shared" si="110"/>
        <v>21</v>
      </c>
      <c r="AS73" s="48">
        <v>491.5</v>
      </c>
      <c r="AT73" s="52">
        <v>0.96285714285714263</v>
      </c>
      <c r="AU73" s="46">
        <v>17</v>
      </c>
      <c r="AV73" s="47">
        <v>70</v>
      </c>
      <c r="AW73" s="48">
        <f t="shared" si="111"/>
        <v>4.117647058823529</v>
      </c>
      <c r="AX73" s="49">
        <f t="shared" si="112"/>
        <v>3.6842105263157894</v>
      </c>
      <c r="AY73" s="47">
        <v>2</v>
      </c>
      <c r="AZ73" s="50">
        <f t="shared" si="113"/>
        <v>0.11764705882352941</v>
      </c>
      <c r="BA73" s="50">
        <f t="shared" si="114"/>
        <v>0.89473684210526316</v>
      </c>
      <c r="BB73" s="51">
        <f t="shared" si="115"/>
        <v>19</v>
      </c>
      <c r="BC73" s="48">
        <v>487.5</v>
      </c>
      <c r="BD73" s="52">
        <v>0.97749999999999981</v>
      </c>
      <c r="BE73" s="46">
        <v>18</v>
      </c>
      <c r="BF73" s="47">
        <v>17</v>
      </c>
      <c r="BG73" s="47">
        <v>67</v>
      </c>
      <c r="BH73" s="48">
        <f t="shared" si="116"/>
        <v>3.7222222222222223</v>
      </c>
      <c r="BI73" s="49">
        <f t="shared" si="117"/>
        <v>3.0454545454545454</v>
      </c>
      <c r="BJ73" s="47">
        <v>4</v>
      </c>
      <c r="BK73" s="50">
        <f t="shared" si="118"/>
        <v>0.22222222222222221</v>
      </c>
      <c r="BL73" s="50">
        <f t="shared" si="119"/>
        <v>0.81818181818181823</v>
      </c>
      <c r="BM73" s="51">
        <f t="shared" si="120"/>
        <v>22</v>
      </c>
      <c r="BN73" s="48">
        <v>485.5</v>
      </c>
      <c r="BO73" s="52">
        <v>0.93562500000000026</v>
      </c>
      <c r="BP73" s="46">
        <v>41</v>
      </c>
      <c r="BQ73" s="47">
        <v>40</v>
      </c>
      <c r="BR73" s="47">
        <v>169</v>
      </c>
      <c r="BS73" s="48">
        <f t="shared" si="121"/>
        <v>4.1219512195121952</v>
      </c>
      <c r="BT73" s="49">
        <f t="shared" si="122"/>
        <v>3.5957446808510638</v>
      </c>
      <c r="BU73" s="47">
        <v>6</v>
      </c>
      <c r="BV73" s="50">
        <f t="shared" si="123"/>
        <v>0.14634146341463414</v>
      </c>
      <c r="BW73" s="50">
        <f t="shared" si="124"/>
        <v>0.87234042553191493</v>
      </c>
      <c r="BX73" s="51">
        <f t="shared" si="125"/>
        <v>47</v>
      </c>
      <c r="BY73" s="48">
        <v>875.5</v>
      </c>
      <c r="BZ73" s="52">
        <v>1.1078199283969583</v>
      </c>
      <c r="CA73" s="46">
        <v>41</v>
      </c>
      <c r="CB73" s="47">
        <v>40</v>
      </c>
      <c r="CC73" s="47">
        <v>189</v>
      </c>
      <c r="CD73" s="48">
        <f t="shared" si="126"/>
        <v>4.6097560975609753</v>
      </c>
      <c r="CE73" s="49">
        <f t="shared" si="127"/>
        <v>3.9375</v>
      </c>
      <c r="CF73" s="47">
        <v>7</v>
      </c>
      <c r="CG73" s="50">
        <f t="shared" si="128"/>
        <v>0.17073170731707318</v>
      </c>
      <c r="CH73" s="50">
        <f t="shared" si="129"/>
        <v>0.85416666666666663</v>
      </c>
      <c r="CI73" s="51">
        <f t="shared" si="130"/>
        <v>48</v>
      </c>
      <c r="CJ73" s="48">
        <v>594.75</v>
      </c>
      <c r="CK73" s="52">
        <v>0.78216116313522599</v>
      </c>
      <c r="CL73" s="46">
        <v>30</v>
      </c>
      <c r="CM73" s="47">
        <v>30</v>
      </c>
      <c r="CN73" s="47">
        <v>105</v>
      </c>
      <c r="CO73" s="48">
        <f t="shared" si="131"/>
        <v>3.5</v>
      </c>
      <c r="CP73" s="49">
        <f t="shared" si="132"/>
        <v>3</v>
      </c>
      <c r="CQ73" s="47">
        <v>5</v>
      </c>
      <c r="CR73" s="50">
        <f t="shared" si="133"/>
        <v>0.16666666666666666</v>
      </c>
      <c r="CS73" s="50">
        <f t="shared" si="134"/>
        <v>0.8571428571428571</v>
      </c>
      <c r="CT73" s="51">
        <f t="shared" si="135"/>
        <v>35</v>
      </c>
      <c r="CU73" s="48">
        <v>603.71333333333325</v>
      </c>
      <c r="CV73" s="52">
        <v>0.81213126088904153</v>
      </c>
      <c r="CW73" s="46" t="s">
        <v>499</v>
      </c>
      <c r="CX73" s="47">
        <v>19</v>
      </c>
      <c r="CY73" s="47" t="s">
        <v>499</v>
      </c>
      <c r="CZ73" s="48" t="str">
        <f t="shared" si="136"/>
        <v>-</v>
      </c>
      <c r="DA73" s="49" t="str">
        <f t="shared" si="137"/>
        <v>-</v>
      </c>
      <c r="DB73" s="47" t="s">
        <v>499</v>
      </c>
      <c r="DC73" s="50" t="str">
        <f t="shared" si="138"/>
        <v>-</v>
      </c>
      <c r="DD73" s="50" t="str">
        <f t="shared" si="139"/>
        <v>-</v>
      </c>
      <c r="DE73" s="51" t="str">
        <f t="shared" si="140"/>
        <v>-</v>
      </c>
      <c r="DF73" s="48" t="s">
        <v>499</v>
      </c>
      <c r="DG73" s="52" t="s">
        <v>499</v>
      </c>
    </row>
    <row r="74" spans="1:111" ht="20.100000000000001" customHeight="1" x14ac:dyDescent="0.3">
      <c r="A74" s="43" t="s">
        <v>33</v>
      </c>
      <c r="B74" s="44" t="s">
        <v>34</v>
      </c>
      <c r="C74" s="45" t="s">
        <v>291</v>
      </c>
      <c r="D74" s="45" t="str">
        <f t="shared" si="79"/>
        <v>고려대 식품자원경제학과</v>
      </c>
      <c r="E74" s="235" t="s">
        <v>353</v>
      </c>
      <c r="F74" s="235" t="str">
        <f t="shared" si="80"/>
        <v>고려대 식자경</v>
      </c>
      <c r="G74" s="46">
        <v>25</v>
      </c>
      <c r="H74" s="47">
        <v>244</v>
      </c>
      <c r="I74" s="48">
        <f t="shared" si="91"/>
        <v>9.76</v>
      </c>
      <c r="J74" s="49">
        <f t="shared" si="92"/>
        <v>9.76</v>
      </c>
      <c r="K74" s="47">
        <v>0</v>
      </c>
      <c r="L74" s="50">
        <f t="shared" si="93"/>
        <v>0</v>
      </c>
      <c r="M74" s="50">
        <f t="shared" si="94"/>
        <v>1</v>
      </c>
      <c r="N74" s="51">
        <f t="shared" si="95"/>
        <v>25</v>
      </c>
      <c r="O74" s="48" t="s">
        <v>499</v>
      </c>
      <c r="P74" s="52" t="s">
        <v>499</v>
      </c>
      <c r="Q74" s="46">
        <v>24</v>
      </c>
      <c r="R74" s="47">
        <v>111</v>
      </c>
      <c r="S74" s="48">
        <f t="shared" si="96"/>
        <v>4.625</v>
      </c>
      <c r="T74" s="49">
        <f t="shared" si="97"/>
        <v>4.4400000000000004</v>
      </c>
      <c r="U74" s="47">
        <v>1</v>
      </c>
      <c r="V74" s="50">
        <f t="shared" si="98"/>
        <v>4.1666666666666664E-2</v>
      </c>
      <c r="W74" s="50">
        <f t="shared" si="99"/>
        <v>0.96</v>
      </c>
      <c r="X74" s="51">
        <f t="shared" si="100"/>
        <v>25</v>
      </c>
      <c r="Y74" s="48" t="s">
        <v>499</v>
      </c>
      <c r="Z74" s="52" t="s">
        <v>499</v>
      </c>
      <c r="AA74" s="46">
        <v>22</v>
      </c>
      <c r="AB74" s="47">
        <v>88</v>
      </c>
      <c r="AC74" s="48">
        <f t="shared" si="101"/>
        <v>4</v>
      </c>
      <c r="AD74" s="49">
        <f t="shared" si="102"/>
        <v>3.6666666666666665</v>
      </c>
      <c r="AE74" s="47">
        <v>2</v>
      </c>
      <c r="AF74" s="50">
        <f t="shared" si="103"/>
        <v>9.0909090909090912E-2</v>
      </c>
      <c r="AG74" s="50">
        <f t="shared" si="104"/>
        <v>0.91666666666666663</v>
      </c>
      <c r="AH74" s="51">
        <f t="shared" si="105"/>
        <v>24</v>
      </c>
      <c r="AI74" s="48">
        <v>480.44</v>
      </c>
      <c r="AJ74" s="52">
        <v>0.36633684210526102</v>
      </c>
      <c r="AK74" s="46">
        <v>18</v>
      </c>
      <c r="AL74" s="47">
        <v>72</v>
      </c>
      <c r="AM74" s="48">
        <f t="shared" si="106"/>
        <v>4</v>
      </c>
      <c r="AN74" s="49">
        <f t="shared" si="107"/>
        <v>2.6666666666666665</v>
      </c>
      <c r="AO74" s="47">
        <v>9</v>
      </c>
      <c r="AP74" s="50">
        <f t="shared" si="108"/>
        <v>0.5</v>
      </c>
      <c r="AQ74" s="50">
        <f t="shared" si="109"/>
        <v>0.66666666666666663</v>
      </c>
      <c r="AR74" s="51">
        <f t="shared" si="110"/>
        <v>27</v>
      </c>
      <c r="AS74" s="48">
        <v>493.4</v>
      </c>
      <c r="AT74" s="52">
        <v>0.52809523809523762</v>
      </c>
      <c r="AU74" s="46">
        <v>16</v>
      </c>
      <c r="AV74" s="47">
        <v>64</v>
      </c>
      <c r="AW74" s="48">
        <f t="shared" si="111"/>
        <v>4</v>
      </c>
      <c r="AX74" s="49">
        <f t="shared" si="112"/>
        <v>4</v>
      </c>
      <c r="AY74" s="47">
        <v>0</v>
      </c>
      <c r="AZ74" s="50">
        <f t="shared" si="113"/>
        <v>0</v>
      </c>
      <c r="BA74" s="50">
        <f t="shared" si="114"/>
        <v>1</v>
      </c>
      <c r="BB74" s="51">
        <f t="shared" si="115"/>
        <v>16</v>
      </c>
      <c r="BC74" s="48">
        <v>490</v>
      </c>
      <c r="BD74" s="52">
        <v>0.66250000000000031</v>
      </c>
      <c r="BE74" s="46">
        <v>18</v>
      </c>
      <c r="BF74" s="47">
        <v>17</v>
      </c>
      <c r="BG74" s="47">
        <v>49</v>
      </c>
      <c r="BH74" s="48">
        <f t="shared" si="116"/>
        <v>2.7222222222222223</v>
      </c>
      <c r="BI74" s="49">
        <f t="shared" si="117"/>
        <v>2.4500000000000002</v>
      </c>
      <c r="BJ74" s="47">
        <v>2</v>
      </c>
      <c r="BK74" s="50">
        <f t="shared" si="118"/>
        <v>0.1111111111111111</v>
      </c>
      <c r="BL74" s="50">
        <f t="shared" si="119"/>
        <v>0.9</v>
      </c>
      <c r="BM74" s="51">
        <f t="shared" si="120"/>
        <v>20</v>
      </c>
      <c r="BN74" s="48">
        <v>488.3</v>
      </c>
      <c r="BO74" s="52">
        <v>0.60403999999999902</v>
      </c>
      <c r="BP74" s="46">
        <v>18</v>
      </c>
      <c r="BQ74" s="47">
        <v>19</v>
      </c>
      <c r="BR74" s="47">
        <v>63</v>
      </c>
      <c r="BS74" s="48">
        <f t="shared" si="121"/>
        <v>3.5</v>
      </c>
      <c r="BT74" s="49">
        <f t="shared" si="122"/>
        <v>3</v>
      </c>
      <c r="BU74" s="47">
        <v>3</v>
      </c>
      <c r="BV74" s="50">
        <f t="shared" si="123"/>
        <v>0.16666666666666666</v>
      </c>
      <c r="BW74" s="50">
        <f t="shared" si="124"/>
        <v>0.8571428571428571</v>
      </c>
      <c r="BX74" s="51">
        <f t="shared" si="125"/>
        <v>21</v>
      </c>
      <c r="BY74" s="48">
        <v>878.78</v>
      </c>
      <c r="BZ74" s="52">
        <v>0.7958299173348804</v>
      </c>
      <c r="CA74" s="46">
        <v>19</v>
      </c>
      <c r="CB74" s="47">
        <v>19</v>
      </c>
      <c r="CC74" s="47">
        <v>61</v>
      </c>
      <c r="CD74" s="48">
        <f t="shared" si="126"/>
        <v>3.2105263157894739</v>
      </c>
      <c r="CE74" s="49">
        <f t="shared" si="127"/>
        <v>2.7727272727272729</v>
      </c>
      <c r="CF74" s="47">
        <v>3</v>
      </c>
      <c r="CG74" s="50">
        <f t="shared" si="128"/>
        <v>0.15789473684210525</v>
      </c>
      <c r="CH74" s="50">
        <f t="shared" si="129"/>
        <v>0.86363636363636365</v>
      </c>
      <c r="CI74" s="51">
        <f t="shared" si="130"/>
        <v>22</v>
      </c>
      <c r="CJ74" s="48">
        <v>597.12</v>
      </c>
      <c r="CK74" s="52">
        <v>0.52307709035125172</v>
      </c>
      <c r="CL74" s="46">
        <v>22</v>
      </c>
      <c r="CM74" s="47">
        <v>21</v>
      </c>
      <c r="CN74" s="47">
        <v>58</v>
      </c>
      <c r="CO74" s="48">
        <f t="shared" si="131"/>
        <v>2.6363636363636362</v>
      </c>
      <c r="CP74" s="49">
        <f t="shared" si="132"/>
        <v>2.5217391304347827</v>
      </c>
      <c r="CQ74" s="47">
        <v>1</v>
      </c>
      <c r="CR74" s="50">
        <f t="shared" si="133"/>
        <v>4.5454545454545456E-2</v>
      </c>
      <c r="CS74" s="50">
        <f t="shared" si="134"/>
        <v>0.95652173913043481</v>
      </c>
      <c r="CT74" s="51">
        <f t="shared" si="135"/>
        <v>23</v>
      </c>
      <c r="CU74" s="48">
        <v>604.13333333333333</v>
      </c>
      <c r="CV74" s="52">
        <v>0.77583467114548321</v>
      </c>
      <c r="CW74" s="46" t="s">
        <v>499</v>
      </c>
      <c r="CX74" s="47">
        <v>12</v>
      </c>
      <c r="CY74" s="47" t="s">
        <v>499</v>
      </c>
      <c r="CZ74" s="48" t="str">
        <f t="shared" si="136"/>
        <v>-</v>
      </c>
      <c r="DA74" s="49" t="str">
        <f t="shared" si="137"/>
        <v>-</v>
      </c>
      <c r="DB74" s="47" t="s">
        <v>499</v>
      </c>
      <c r="DC74" s="50" t="str">
        <f t="shared" si="138"/>
        <v>-</v>
      </c>
      <c r="DD74" s="50" t="str">
        <f t="shared" si="139"/>
        <v>-</v>
      </c>
      <c r="DE74" s="51" t="str">
        <f t="shared" si="140"/>
        <v>-</v>
      </c>
      <c r="DF74" s="48" t="s">
        <v>499</v>
      </c>
      <c r="DG74" s="52" t="s">
        <v>499</v>
      </c>
    </row>
    <row r="75" spans="1:111" ht="20.100000000000001" customHeight="1" x14ac:dyDescent="0.3">
      <c r="A75" s="43" t="s">
        <v>33</v>
      </c>
      <c r="B75" s="44" t="s">
        <v>34</v>
      </c>
      <c r="C75" s="45" t="s">
        <v>151</v>
      </c>
      <c r="D75" s="45" t="str">
        <f t="shared" si="79"/>
        <v>고려대 역사교육과</v>
      </c>
      <c r="E75" s="235" t="s">
        <v>354</v>
      </c>
      <c r="F75" s="235" t="str">
        <f t="shared" si="80"/>
        <v>고려대 역사교</v>
      </c>
      <c r="G75" s="46">
        <v>17</v>
      </c>
      <c r="H75" s="47">
        <v>51</v>
      </c>
      <c r="I75" s="48">
        <f t="shared" si="91"/>
        <v>3</v>
      </c>
      <c r="J75" s="49">
        <f t="shared" si="92"/>
        <v>2.3181818181818183</v>
      </c>
      <c r="K75" s="47">
        <v>5</v>
      </c>
      <c r="L75" s="50">
        <f t="shared" si="93"/>
        <v>0.29411764705882354</v>
      </c>
      <c r="M75" s="50">
        <f t="shared" si="94"/>
        <v>0.77272727272727271</v>
      </c>
      <c r="N75" s="51">
        <f t="shared" si="95"/>
        <v>22</v>
      </c>
      <c r="O75" s="48" t="s">
        <v>499</v>
      </c>
      <c r="P75" s="52" t="s">
        <v>499</v>
      </c>
      <c r="Q75" s="46">
        <v>19</v>
      </c>
      <c r="R75" s="47">
        <v>73</v>
      </c>
      <c r="S75" s="48">
        <f t="shared" si="96"/>
        <v>3.8421052631578947</v>
      </c>
      <c r="T75" s="49">
        <f t="shared" si="97"/>
        <v>2.8076923076923075</v>
      </c>
      <c r="U75" s="47">
        <v>7</v>
      </c>
      <c r="V75" s="50">
        <f t="shared" si="98"/>
        <v>0.36842105263157893</v>
      </c>
      <c r="W75" s="50">
        <f t="shared" si="99"/>
        <v>0.73076923076923073</v>
      </c>
      <c r="X75" s="51">
        <f t="shared" si="100"/>
        <v>26</v>
      </c>
      <c r="Y75" s="48" t="s">
        <v>499</v>
      </c>
      <c r="Z75" s="52" t="s">
        <v>499</v>
      </c>
      <c r="AA75" s="46">
        <v>14</v>
      </c>
      <c r="AB75" s="47">
        <v>38</v>
      </c>
      <c r="AC75" s="48">
        <f t="shared" si="101"/>
        <v>2.7142857142857144</v>
      </c>
      <c r="AD75" s="49">
        <f t="shared" si="102"/>
        <v>2.375</v>
      </c>
      <c r="AE75" s="47">
        <v>2</v>
      </c>
      <c r="AF75" s="50">
        <f t="shared" si="103"/>
        <v>0.14285714285714285</v>
      </c>
      <c r="AG75" s="50">
        <f t="shared" si="104"/>
        <v>0.875</v>
      </c>
      <c r="AH75" s="51">
        <f t="shared" si="105"/>
        <v>16</v>
      </c>
      <c r="AI75" s="48">
        <v>476.75</v>
      </c>
      <c r="AJ75" s="52">
        <v>0.71623287671232994</v>
      </c>
      <c r="AK75" s="46">
        <v>13</v>
      </c>
      <c r="AL75" s="47">
        <v>71</v>
      </c>
      <c r="AM75" s="48">
        <f t="shared" si="106"/>
        <v>5.4615384615384617</v>
      </c>
      <c r="AN75" s="49">
        <f t="shared" si="107"/>
        <v>3.9444444444444446</v>
      </c>
      <c r="AO75" s="47">
        <v>5</v>
      </c>
      <c r="AP75" s="50">
        <f t="shared" si="108"/>
        <v>0.38461538461538464</v>
      </c>
      <c r="AQ75" s="50">
        <f t="shared" si="109"/>
        <v>0.72222222222222221</v>
      </c>
      <c r="AR75" s="51">
        <f t="shared" si="110"/>
        <v>18</v>
      </c>
      <c r="AS75" s="48">
        <v>492.1</v>
      </c>
      <c r="AT75" s="52">
        <v>0.79368421052631644</v>
      </c>
      <c r="AU75" s="46">
        <v>14</v>
      </c>
      <c r="AV75" s="47">
        <v>58</v>
      </c>
      <c r="AW75" s="48">
        <f t="shared" si="111"/>
        <v>4.1428571428571432</v>
      </c>
      <c r="AX75" s="49">
        <f t="shared" si="112"/>
        <v>3.4117647058823528</v>
      </c>
      <c r="AY75" s="47">
        <v>3</v>
      </c>
      <c r="AZ75" s="50">
        <f t="shared" si="113"/>
        <v>0.21428571428571427</v>
      </c>
      <c r="BA75" s="50">
        <f t="shared" si="114"/>
        <v>0.82352941176470584</v>
      </c>
      <c r="BB75" s="51">
        <f t="shared" si="115"/>
        <v>17</v>
      </c>
      <c r="BC75" s="48">
        <v>487</v>
      </c>
      <c r="BD75" s="52">
        <v>1.0407692307692307</v>
      </c>
      <c r="BE75" s="46">
        <v>14</v>
      </c>
      <c r="BF75" s="47">
        <v>13</v>
      </c>
      <c r="BG75" s="47">
        <v>37</v>
      </c>
      <c r="BH75" s="48">
        <f t="shared" si="116"/>
        <v>2.6428571428571428</v>
      </c>
      <c r="BI75" s="49">
        <f t="shared" si="117"/>
        <v>1.9473684210526316</v>
      </c>
      <c r="BJ75" s="47">
        <v>5</v>
      </c>
      <c r="BK75" s="50">
        <f t="shared" si="118"/>
        <v>0.35714285714285715</v>
      </c>
      <c r="BL75" s="50">
        <f t="shared" si="119"/>
        <v>0.73684210526315785</v>
      </c>
      <c r="BM75" s="51">
        <f t="shared" si="120"/>
        <v>19</v>
      </c>
      <c r="BN75" s="48">
        <v>487.3</v>
      </c>
      <c r="BO75" s="52">
        <v>0.72599999999999998</v>
      </c>
      <c r="BP75" s="46">
        <v>10</v>
      </c>
      <c r="BQ75" s="47">
        <v>10</v>
      </c>
      <c r="BR75" s="47">
        <v>22</v>
      </c>
      <c r="BS75" s="48">
        <f t="shared" si="121"/>
        <v>2.2000000000000002</v>
      </c>
      <c r="BT75" s="49">
        <f t="shared" si="122"/>
        <v>1.8333333333333333</v>
      </c>
      <c r="BU75" s="47">
        <v>2</v>
      </c>
      <c r="BV75" s="50">
        <f t="shared" si="123"/>
        <v>0.2</v>
      </c>
      <c r="BW75" s="50">
        <f t="shared" si="124"/>
        <v>0.83333333333333337</v>
      </c>
      <c r="BX75" s="51">
        <f t="shared" si="125"/>
        <v>12</v>
      </c>
      <c r="BY75" s="48">
        <v>875.90000000000009</v>
      </c>
      <c r="BZ75" s="52">
        <v>1.0287259050241022</v>
      </c>
      <c r="CA75" s="46">
        <v>12</v>
      </c>
      <c r="CB75" s="47">
        <v>11</v>
      </c>
      <c r="CC75" s="47">
        <v>35</v>
      </c>
      <c r="CD75" s="48">
        <f t="shared" si="126"/>
        <v>2.9166666666666665</v>
      </c>
      <c r="CE75" s="49">
        <f t="shared" si="127"/>
        <v>2.5</v>
      </c>
      <c r="CF75" s="47">
        <v>2</v>
      </c>
      <c r="CG75" s="50">
        <f t="shared" si="128"/>
        <v>0.16666666666666666</v>
      </c>
      <c r="CH75" s="50">
        <f t="shared" si="129"/>
        <v>0.8571428571428571</v>
      </c>
      <c r="CI75" s="51">
        <f t="shared" si="130"/>
        <v>14</v>
      </c>
      <c r="CJ75" s="48">
        <v>594.22</v>
      </c>
      <c r="CK75" s="52">
        <v>0.84597475804056799</v>
      </c>
      <c r="CL75" s="46">
        <v>12</v>
      </c>
      <c r="CM75" s="47">
        <v>12</v>
      </c>
      <c r="CN75" s="47">
        <v>26</v>
      </c>
      <c r="CO75" s="48">
        <f t="shared" si="131"/>
        <v>2.1666666666666665</v>
      </c>
      <c r="CP75" s="49">
        <f t="shared" si="132"/>
        <v>1.7333333333333334</v>
      </c>
      <c r="CQ75" s="47">
        <v>3</v>
      </c>
      <c r="CR75" s="50">
        <f t="shared" si="133"/>
        <v>0.25</v>
      </c>
      <c r="CS75" s="50">
        <f t="shared" si="134"/>
        <v>0.8</v>
      </c>
      <c r="CT75" s="51">
        <f t="shared" si="135"/>
        <v>15</v>
      </c>
      <c r="CU75" s="48">
        <v>601.77333333333331</v>
      </c>
      <c r="CV75" s="52">
        <v>1.0190935756399668</v>
      </c>
      <c r="CW75" s="46" t="s">
        <v>499</v>
      </c>
      <c r="CX75" s="47">
        <v>8</v>
      </c>
      <c r="CY75" s="47" t="s">
        <v>499</v>
      </c>
      <c r="CZ75" s="48" t="str">
        <f t="shared" si="136"/>
        <v>-</v>
      </c>
      <c r="DA75" s="49" t="str">
        <f t="shared" si="137"/>
        <v>-</v>
      </c>
      <c r="DB75" s="47" t="s">
        <v>499</v>
      </c>
      <c r="DC75" s="50" t="str">
        <f t="shared" si="138"/>
        <v>-</v>
      </c>
      <c r="DD75" s="50" t="str">
        <f t="shared" si="139"/>
        <v>-</v>
      </c>
      <c r="DE75" s="51" t="str">
        <f t="shared" si="140"/>
        <v>-</v>
      </c>
      <c r="DF75" s="48" t="s">
        <v>499</v>
      </c>
      <c r="DG75" s="52" t="s">
        <v>499</v>
      </c>
    </row>
    <row r="76" spans="1:111" ht="20.100000000000001" customHeight="1" x14ac:dyDescent="0.3">
      <c r="A76" s="43" t="s">
        <v>33</v>
      </c>
      <c r="B76" s="44" t="s">
        <v>34</v>
      </c>
      <c r="C76" s="45" t="s">
        <v>138</v>
      </c>
      <c r="D76" s="45" t="str">
        <f t="shared" si="79"/>
        <v>고려대 영어교육과</v>
      </c>
      <c r="E76" s="235" t="s">
        <v>355</v>
      </c>
      <c r="F76" s="235" t="str">
        <f t="shared" si="80"/>
        <v>고려대 영어교</v>
      </c>
      <c r="G76" s="46">
        <v>25</v>
      </c>
      <c r="H76" s="47">
        <v>63</v>
      </c>
      <c r="I76" s="48">
        <f t="shared" si="91"/>
        <v>2.52</v>
      </c>
      <c r="J76" s="49">
        <f t="shared" si="92"/>
        <v>1.7027027027027026</v>
      </c>
      <c r="K76" s="47">
        <v>12</v>
      </c>
      <c r="L76" s="50">
        <f t="shared" si="93"/>
        <v>0.48</v>
      </c>
      <c r="M76" s="50">
        <f t="shared" si="94"/>
        <v>0.67567567567567566</v>
      </c>
      <c r="N76" s="51">
        <f t="shared" si="95"/>
        <v>37</v>
      </c>
      <c r="O76" s="48" t="s">
        <v>499</v>
      </c>
      <c r="P76" s="52" t="s">
        <v>499</v>
      </c>
      <c r="Q76" s="46">
        <v>28</v>
      </c>
      <c r="R76" s="47">
        <v>82</v>
      </c>
      <c r="S76" s="48">
        <f t="shared" si="96"/>
        <v>2.9285714285714284</v>
      </c>
      <c r="T76" s="49">
        <f t="shared" si="97"/>
        <v>2.6451612903225805</v>
      </c>
      <c r="U76" s="47">
        <v>3</v>
      </c>
      <c r="V76" s="50">
        <f t="shared" si="98"/>
        <v>0.10714285714285714</v>
      </c>
      <c r="W76" s="50">
        <f t="shared" si="99"/>
        <v>0.90322580645161288</v>
      </c>
      <c r="X76" s="51">
        <f t="shared" si="100"/>
        <v>31</v>
      </c>
      <c r="Y76" s="48" t="s">
        <v>499</v>
      </c>
      <c r="Z76" s="52" t="s">
        <v>499</v>
      </c>
      <c r="AA76" s="46">
        <v>26</v>
      </c>
      <c r="AB76" s="47">
        <v>171</v>
      </c>
      <c r="AC76" s="48">
        <f t="shared" si="101"/>
        <v>6.5769230769230766</v>
      </c>
      <c r="AD76" s="49">
        <f t="shared" si="102"/>
        <v>5.34375</v>
      </c>
      <c r="AE76" s="47">
        <v>6</v>
      </c>
      <c r="AF76" s="50">
        <f t="shared" si="103"/>
        <v>0.23076923076923078</v>
      </c>
      <c r="AG76" s="50">
        <f t="shared" si="104"/>
        <v>0.8125</v>
      </c>
      <c r="AH76" s="51">
        <f t="shared" si="105"/>
        <v>32</v>
      </c>
      <c r="AI76" s="48">
        <v>477.58</v>
      </c>
      <c r="AJ76" s="52">
        <v>0.6250273972602759</v>
      </c>
      <c r="AK76" s="46">
        <v>20</v>
      </c>
      <c r="AL76" s="47">
        <v>60</v>
      </c>
      <c r="AM76" s="48">
        <f t="shared" si="106"/>
        <v>3</v>
      </c>
      <c r="AN76" s="49">
        <f t="shared" si="107"/>
        <v>2.6086956521739131</v>
      </c>
      <c r="AO76" s="47">
        <v>3</v>
      </c>
      <c r="AP76" s="50">
        <f t="shared" si="108"/>
        <v>0.15</v>
      </c>
      <c r="AQ76" s="50">
        <f t="shared" si="109"/>
        <v>0.86956521739130432</v>
      </c>
      <c r="AR76" s="51">
        <f t="shared" si="110"/>
        <v>23</v>
      </c>
      <c r="AS76" s="48">
        <v>490.12</v>
      </c>
      <c r="AT76" s="52">
        <v>1.31</v>
      </c>
      <c r="AU76" s="46">
        <v>20</v>
      </c>
      <c r="AV76" s="47">
        <v>123</v>
      </c>
      <c r="AW76" s="48">
        <f t="shared" si="111"/>
        <v>6.15</v>
      </c>
      <c r="AX76" s="49">
        <f t="shared" si="112"/>
        <v>5.8571428571428568</v>
      </c>
      <c r="AY76" s="47">
        <v>1</v>
      </c>
      <c r="AZ76" s="50">
        <f t="shared" si="113"/>
        <v>0.05</v>
      </c>
      <c r="BA76" s="50">
        <f t="shared" si="114"/>
        <v>0.95238095238095233</v>
      </c>
      <c r="BB76" s="51">
        <f t="shared" si="115"/>
        <v>21</v>
      </c>
      <c r="BC76" s="48">
        <v>487.5</v>
      </c>
      <c r="BD76" s="52">
        <v>0.97749999999999981</v>
      </c>
      <c r="BE76" s="46">
        <v>19</v>
      </c>
      <c r="BF76" s="47">
        <v>18</v>
      </c>
      <c r="BG76" s="47">
        <v>43</v>
      </c>
      <c r="BH76" s="48">
        <f t="shared" si="116"/>
        <v>2.263157894736842</v>
      </c>
      <c r="BI76" s="49">
        <f t="shared" si="117"/>
        <v>1.9545454545454546</v>
      </c>
      <c r="BJ76" s="47">
        <v>3</v>
      </c>
      <c r="BK76" s="50">
        <f t="shared" si="118"/>
        <v>0.15789473684210525</v>
      </c>
      <c r="BL76" s="50">
        <f t="shared" si="119"/>
        <v>0.86363636363636365</v>
      </c>
      <c r="BM76" s="51">
        <f t="shared" si="120"/>
        <v>22</v>
      </c>
      <c r="BN76" s="48" t="s">
        <v>499</v>
      </c>
      <c r="BO76" s="52" t="s">
        <v>499</v>
      </c>
      <c r="BP76" s="46">
        <v>16</v>
      </c>
      <c r="BQ76" s="47">
        <v>14</v>
      </c>
      <c r="BR76" s="47">
        <v>53</v>
      </c>
      <c r="BS76" s="48">
        <f t="shared" si="121"/>
        <v>3.3125</v>
      </c>
      <c r="BT76" s="49">
        <f t="shared" si="122"/>
        <v>2.5238095238095237</v>
      </c>
      <c r="BU76" s="47">
        <v>5</v>
      </c>
      <c r="BV76" s="50">
        <f t="shared" si="123"/>
        <v>0.3125</v>
      </c>
      <c r="BW76" s="50">
        <f t="shared" si="124"/>
        <v>0.76190476190476186</v>
      </c>
      <c r="BX76" s="51">
        <f t="shared" si="125"/>
        <v>21</v>
      </c>
      <c r="BY76" s="48">
        <v>879.39</v>
      </c>
      <c r="BZ76" s="52">
        <v>0.75765061023062374</v>
      </c>
      <c r="CA76" s="46">
        <v>15</v>
      </c>
      <c r="CB76" s="47">
        <v>14</v>
      </c>
      <c r="CC76" s="47">
        <v>33</v>
      </c>
      <c r="CD76" s="48">
        <f t="shared" si="126"/>
        <v>2.2000000000000002</v>
      </c>
      <c r="CE76" s="49">
        <f t="shared" si="127"/>
        <v>1.9411764705882353</v>
      </c>
      <c r="CF76" s="47">
        <v>2</v>
      </c>
      <c r="CG76" s="50">
        <f t="shared" si="128"/>
        <v>0.13333333333333333</v>
      </c>
      <c r="CH76" s="50">
        <f t="shared" si="129"/>
        <v>0.88235294117647056</v>
      </c>
      <c r="CI76" s="51">
        <f t="shared" si="130"/>
        <v>17</v>
      </c>
      <c r="CJ76" s="48">
        <v>592.30999999999995</v>
      </c>
      <c r="CK76" s="52">
        <v>1.1346055817626519</v>
      </c>
      <c r="CL76" s="46">
        <v>13</v>
      </c>
      <c r="CM76" s="47">
        <v>11</v>
      </c>
      <c r="CN76" s="47">
        <v>28</v>
      </c>
      <c r="CO76" s="48">
        <f t="shared" si="131"/>
        <v>2.1538461538461537</v>
      </c>
      <c r="CP76" s="49">
        <f t="shared" si="132"/>
        <v>2</v>
      </c>
      <c r="CQ76" s="47">
        <v>1</v>
      </c>
      <c r="CR76" s="50">
        <f t="shared" si="133"/>
        <v>7.6923076923076927E-2</v>
      </c>
      <c r="CS76" s="50">
        <f t="shared" si="134"/>
        <v>0.9285714285714286</v>
      </c>
      <c r="CT76" s="51">
        <f t="shared" si="135"/>
        <v>14</v>
      </c>
      <c r="CU76" s="48">
        <v>597.44333333333327</v>
      </c>
      <c r="CV76" s="52">
        <v>1.5460666638084744</v>
      </c>
      <c r="CW76" s="46" t="s">
        <v>499</v>
      </c>
      <c r="CX76" s="47">
        <v>6</v>
      </c>
      <c r="CY76" s="47" t="s">
        <v>499</v>
      </c>
      <c r="CZ76" s="48" t="str">
        <f t="shared" si="136"/>
        <v>-</v>
      </c>
      <c r="DA76" s="49" t="str">
        <f t="shared" si="137"/>
        <v>-</v>
      </c>
      <c r="DB76" s="47" t="s">
        <v>499</v>
      </c>
      <c r="DC76" s="50" t="str">
        <f t="shared" si="138"/>
        <v>-</v>
      </c>
      <c r="DD76" s="50" t="str">
        <f t="shared" si="139"/>
        <v>-</v>
      </c>
      <c r="DE76" s="51" t="str">
        <f t="shared" si="140"/>
        <v>-</v>
      </c>
      <c r="DF76" s="48" t="s">
        <v>499</v>
      </c>
      <c r="DG76" s="52" t="s">
        <v>499</v>
      </c>
    </row>
    <row r="77" spans="1:111" ht="20.100000000000001" customHeight="1" x14ac:dyDescent="0.3">
      <c r="A77" s="63" t="s">
        <v>33</v>
      </c>
      <c r="B77" s="64" t="s">
        <v>34</v>
      </c>
      <c r="C77" s="65" t="s">
        <v>166</v>
      </c>
      <c r="D77" s="65" t="str">
        <f t="shared" si="79"/>
        <v>고려대 인문학부</v>
      </c>
      <c r="E77" s="237" t="s">
        <v>382</v>
      </c>
      <c r="F77" s="237" t="str">
        <f t="shared" si="80"/>
        <v>고려대 인문</v>
      </c>
      <c r="G77" s="66">
        <v>193</v>
      </c>
      <c r="H77" s="67">
        <v>758</v>
      </c>
      <c r="I77" s="68">
        <f t="shared" si="91"/>
        <v>3.9274611398963732</v>
      </c>
      <c r="J77" s="69">
        <f t="shared" si="92"/>
        <v>3.399103139013453</v>
      </c>
      <c r="K77" s="67">
        <v>30</v>
      </c>
      <c r="L77" s="70">
        <f t="shared" si="93"/>
        <v>0.15544041450777202</v>
      </c>
      <c r="M77" s="70">
        <f t="shared" si="94"/>
        <v>0.86547085201793716</v>
      </c>
      <c r="N77" s="71">
        <f t="shared" si="95"/>
        <v>223</v>
      </c>
      <c r="O77" s="68" t="s">
        <v>499</v>
      </c>
      <c r="P77" s="72" t="s">
        <v>499</v>
      </c>
      <c r="Q77" s="66">
        <v>165</v>
      </c>
      <c r="R77" s="67">
        <v>604</v>
      </c>
      <c r="S77" s="68">
        <f t="shared" si="96"/>
        <v>3.6606060606060606</v>
      </c>
      <c r="T77" s="69">
        <f t="shared" si="97"/>
        <v>3.3186813186813189</v>
      </c>
      <c r="U77" s="67">
        <v>17</v>
      </c>
      <c r="V77" s="70">
        <f t="shared" si="98"/>
        <v>0.10303030303030303</v>
      </c>
      <c r="W77" s="70">
        <f t="shared" si="99"/>
        <v>0.90659340659340659</v>
      </c>
      <c r="X77" s="71">
        <f t="shared" si="100"/>
        <v>182</v>
      </c>
      <c r="Y77" s="68" t="s">
        <v>499</v>
      </c>
      <c r="Z77" s="72" t="s">
        <v>499</v>
      </c>
      <c r="AA77" s="66">
        <v>154</v>
      </c>
      <c r="AB77" s="67">
        <v>533</v>
      </c>
      <c r="AC77" s="68">
        <f t="shared" si="101"/>
        <v>3.4610389610389611</v>
      </c>
      <c r="AD77" s="69">
        <f t="shared" si="102"/>
        <v>2.8967391304347827</v>
      </c>
      <c r="AE77" s="67">
        <v>30</v>
      </c>
      <c r="AF77" s="70">
        <f t="shared" si="103"/>
        <v>0.19480519480519481</v>
      </c>
      <c r="AG77" s="70">
        <f t="shared" si="104"/>
        <v>0.83695652173913049</v>
      </c>
      <c r="AH77" s="71">
        <f t="shared" si="105"/>
        <v>184</v>
      </c>
      <c r="AI77" s="68">
        <v>480.79</v>
      </c>
      <c r="AJ77" s="72">
        <v>0.35141578947368279</v>
      </c>
      <c r="AK77" s="66">
        <v>113</v>
      </c>
      <c r="AL77" s="67">
        <v>415</v>
      </c>
      <c r="AM77" s="68">
        <f t="shared" si="106"/>
        <v>3.6725663716814161</v>
      </c>
      <c r="AN77" s="69">
        <f t="shared" si="107"/>
        <v>2.6100628930817611</v>
      </c>
      <c r="AO77" s="67">
        <v>46</v>
      </c>
      <c r="AP77" s="70">
        <f t="shared" si="108"/>
        <v>0.40707964601769914</v>
      </c>
      <c r="AQ77" s="70">
        <f t="shared" si="109"/>
        <v>0.71069182389937102</v>
      </c>
      <c r="AR77" s="71">
        <f t="shared" si="110"/>
        <v>159</v>
      </c>
      <c r="AS77" s="68">
        <v>493.1</v>
      </c>
      <c r="AT77" s="72">
        <v>0.58809523809523756</v>
      </c>
      <c r="AU77" s="66">
        <v>99</v>
      </c>
      <c r="AV77" s="67">
        <v>338</v>
      </c>
      <c r="AW77" s="68">
        <f t="shared" si="111"/>
        <v>3.4141414141414139</v>
      </c>
      <c r="AX77" s="69">
        <f t="shared" si="112"/>
        <v>2.9391304347826086</v>
      </c>
      <c r="AY77" s="67">
        <v>16</v>
      </c>
      <c r="AZ77" s="70">
        <f t="shared" si="113"/>
        <v>0.16161616161616163</v>
      </c>
      <c r="BA77" s="70">
        <f t="shared" si="114"/>
        <v>0.86086956521739133</v>
      </c>
      <c r="BB77" s="71">
        <f t="shared" si="115"/>
        <v>115</v>
      </c>
      <c r="BC77" s="68">
        <v>490.3</v>
      </c>
      <c r="BD77" s="72">
        <v>0.63333333333333186</v>
      </c>
      <c r="BE77" s="66">
        <v>0</v>
      </c>
      <c r="BF77" s="67">
        <v>0</v>
      </c>
      <c r="BG77" s="67">
        <v>0</v>
      </c>
      <c r="BH77" s="68" t="str">
        <f t="shared" si="116"/>
        <v>-</v>
      </c>
      <c r="BI77" s="69" t="str">
        <f t="shared" si="117"/>
        <v>-</v>
      </c>
      <c r="BJ77" s="67">
        <v>0</v>
      </c>
      <c r="BK77" s="70" t="str">
        <f t="shared" si="118"/>
        <v>-</v>
      </c>
      <c r="BL77" s="70" t="str">
        <f t="shared" si="119"/>
        <v>-</v>
      </c>
      <c r="BM77" s="71">
        <f t="shared" si="120"/>
        <v>0</v>
      </c>
      <c r="BN77" s="68" t="s">
        <v>499</v>
      </c>
      <c r="BO77" s="72" t="s">
        <v>499</v>
      </c>
      <c r="BP77" s="66">
        <v>0</v>
      </c>
      <c r="BQ77" s="67">
        <v>0</v>
      </c>
      <c r="BR77" s="67">
        <v>0</v>
      </c>
      <c r="BS77" s="68" t="str">
        <f t="shared" si="121"/>
        <v>-</v>
      </c>
      <c r="BT77" s="69" t="str">
        <f t="shared" si="122"/>
        <v>-</v>
      </c>
      <c r="BU77" s="67">
        <v>0</v>
      </c>
      <c r="BV77" s="70" t="str">
        <f t="shared" si="123"/>
        <v>-</v>
      </c>
      <c r="BW77" s="70" t="str">
        <f t="shared" si="124"/>
        <v>-</v>
      </c>
      <c r="BX77" s="71">
        <f t="shared" si="125"/>
        <v>0</v>
      </c>
      <c r="BY77" s="68" t="s">
        <v>499</v>
      </c>
      <c r="BZ77" s="72" t="s">
        <v>499</v>
      </c>
      <c r="CA77" s="66">
        <v>0</v>
      </c>
      <c r="CB77" s="67">
        <v>0</v>
      </c>
      <c r="CC77" s="67">
        <v>0</v>
      </c>
      <c r="CD77" s="68" t="str">
        <f t="shared" si="126"/>
        <v>-</v>
      </c>
      <c r="CE77" s="69" t="str">
        <f t="shared" si="127"/>
        <v>-</v>
      </c>
      <c r="CF77" s="67">
        <v>0</v>
      </c>
      <c r="CG77" s="70" t="str">
        <f t="shared" si="128"/>
        <v>-</v>
      </c>
      <c r="CH77" s="70" t="str">
        <f t="shared" si="129"/>
        <v>-</v>
      </c>
      <c r="CI77" s="71">
        <f t="shared" si="130"/>
        <v>0</v>
      </c>
      <c r="CJ77" s="68" t="s">
        <v>499</v>
      </c>
      <c r="CK77" s="72" t="s">
        <v>499</v>
      </c>
      <c r="CL77" s="66">
        <v>0</v>
      </c>
      <c r="CM77" s="67">
        <v>0</v>
      </c>
      <c r="CN77" s="67">
        <v>0</v>
      </c>
      <c r="CO77" s="68" t="str">
        <f t="shared" si="131"/>
        <v>-</v>
      </c>
      <c r="CP77" s="69" t="str">
        <f t="shared" si="132"/>
        <v>-</v>
      </c>
      <c r="CQ77" s="67">
        <v>0</v>
      </c>
      <c r="CR77" s="70" t="str">
        <f t="shared" si="133"/>
        <v>-</v>
      </c>
      <c r="CS77" s="70" t="str">
        <f t="shared" si="134"/>
        <v>-</v>
      </c>
      <c r="CT77" s="71">
        <f t="shared" si="135"/>
        <v>0</v>
      </c>
      <c r="CU77" s="68" t="s">
        <v>499</v>
      </c>
      <c r="CV77" s="72" t="s">
        <v>499</v>
      </c>
      <c r="CW77" s="66" t="s">
        <v>499</v>
      </c>
      <c r="CX77" s="67">
        <v>0</v>
      </c>
      <c r="CY77" s="67" t="s">
        <v>499</v>
      </c>
      <c r="CZ77" s="68" t="str">
        <f t="shared" si="136"/>
        <v>-</v>
      </c>
      <c r="DA77" s="69" t="str">
        <f t="shared" si="137"/>
        <v>-</v>
      </c>
      <c r="DB77" s="67" t="s">
        <v>499</v>
      </c>
      <c r="DC77" s="70" t="str">
        <f t="shared" si="138"/>
        <v>-</v>
      </c>
      <c r="DD77" s="70" t="str">
        <f t="shared" si="139"/>
        <v>-</v>
      </c>
      <c r="DE77" s="71" t="str">
        <f t="shared" si="140"/>
        <v>-</v>
      </c>
      <c r="DF77" s="68" t="s">
        <v>499</v>
      </c>
      <c r="DG77" s="72" t="s">
        <v>499</v>
      </c>
    </row>
    <row r="78" spans="1:111" ht="20.100000000000001" customHeight="1" x14ac:dyDescent="0.3">
      <c r="A78" s="63" t="s">
        <v>33</v>
      </c>
      <c r="B78" s="64" t="s">
        <v>34</v>
      </c>
      <c r="C78" s="83" t="s">
        <v>237</v>
      </c>
      <c r="D78" s="83" t="str">
        <f t="shared" si="79"/>
        <v>고려대 국어국문학과</v>
      </c>
      <c r="E78" s="237" t="s">
        <v>13</v>
      </c>
      <c r="F78" s="237" t="str">
        <f t="shared" si="80"/>
        <v>고려대 국문</v>
      </c>
      <c r="G78" s="66">
        <v>0</v>
      </c>
      <c r="H78" s="67">
        <v>0</v>
      </c>
      <c r="I78" s="68" t="str">
        <f t="shared" si="91"/>
        <v>-</v>
      </c>
      <c r="J78" s="69" t="str">
        <f t="shared" si="92"/>
        <v>-</v>
      </c>
      <c r="K78" s="67">
        <v>0</v>
      </c>
      <c r="L78" s="70" t="str">
        <f t="shared" si="93"/>
        <v>-</v>
      </c>
      <c r="M78" s="70" t="str">
        <f t="shared" si="94"/>
        <v>-</v>
      </c>
      <c r="N78" s="71">
        <f t="shared" si="95"/>
        <v>0</v>
      </c>
      <c r="O78" s="68" t="s">
        <v>499</v>
      </c>
      <c r="P78" s="72" t="s">
        <v>499</v>
      </c>
      <c r="Q78" s="66">
        <v>0</v>
      </c>
      <c r="R78" s="67">
        <v>0</v>
      </c>
      <c r="S78" s="68" t="str">
        <f t="shared" si="96"/>
        <v>-</v>
      </c>
      <c r="T78" s="69" t="str">
        <f t="shared" si="97"/>
        <v>-</v>
      </c>
      <c r="U78" s="67">
        <v>0</v>
      </c>
      <c r="V78" s="70" t="str">
        <f t="shared" si="98"/>
        <v>-</v>
      </c>
      <c r="W78" s="70" t="str">
        <f t="shared" si="99"/>
        <v>-</v>
      </c>
      <c r="X78" s="71">
        <f t="shared" si="100"/>
        <v>0</v>
      </c>
      <c r="Y78" s="68" t="s">
        <v>499</v>
      </c>
      <c r="Z78" s="72" t="s">
        <v>499</v>
      </c>
      <c r="AA78" s="66">
        <v>0</v>
      </c>
      <c r="AB78" s="67">
        <v>0</v>
      </c>
      <c r="AC78" s="68" t="str">
        <f t="shared" si="101"/>
        <v>-</v>
      </c>
      <c r="AD78" s="69" t="str">
        <f t="shared" si="102"/>
        <v>-</v>
      </c>
      <c r="AE78" s="67">
        <v>0</v>
      </c>
      <c r="AF78" s="70" t="str">
        <f t="shared" si="103"/>
        <v>-</v>
      </c>
      <c r="AG78" s="70" t="str">
        <f t="shared" si="104"/>
        <v>-</v>
      </c>
      <c r="AH78" s="71">
        <f t="shared" si="105"/>
        <v>0</v>
      </c>
      <c r="AI78" s="68" t="s">
        <v>499</v>
      </c>
      <c r="AJ78" s="72" t="s">
        <v>499</v>
      </c>
      <c r="AK78" s="66">
        <v>0</v>
      </c>
      <c r="AL78" s="67">
        <v>0</v>
      </c>
      <c r="AM78" s="68" t="str">
        <f t="shared" si="106"/>
        <v>-</v>
      </c>
      <c r="AN78" s="69" t="str">
        <f t="shared" si="107"/>
        <v>-</v>
      </c>
      <c r="AO78" s="67">
        <v>0</v>
      </c>
      <c r="AP78" s="70" t="str">
        <f t="shared" si="108"/>
        <v>-</v>
      </c>
      <c r="AQ78" s="70" t="str">
        <f t="shared" si="109"/>
        <v>-</v>
      </c>
      <c r="AR78" s="71">
        <f t="shared" si="110"/>
        <v>0</v>
      </c>
      <c r="AS78" s="68" t="s">
        <v>499</v>
      </c>
      <c r="AT78" s="72" t="s">
        <v>499</v>
      </c>
      <c r="AU78" s="66">
        <v>0</v>
      </c>
      <c r="AV78" s="67">
        <v>0</v>
      </c>
      <c r="AW78" s="68" t="str">
        <f t="shared" si="111"/>
        <v>-</v>
      </c>
      <c r="AX78" s="69" t="str">
        <f t="shared" si="112"/>
        <v>-</v>
      </c>
      <c r="AY78" s="67">
        <v>0</v>
      </c>
      <c r="AZ78" s="70" t="str">
        <f t="shared" si="113"/>
        <v>-</v>
      </c>
      <c r="BA78" s="70" t="str">
        <f t="shared" si="114"/>
        <v>-</v>
      </c>
      <c r="BB78" s="71">
        <f t="shared" si="115"/>
        <v>0</v>
      </c>
      <c r="BC78" s="68" t="s">
        <v>499</v>
      </c>
      <c r="BD78" s="72" t="s">
        <v>499</v>
      </c>
      <c r="BE78" s="66">
        <v>18</v>
      </c>
      <c r="BF78" s="67">
        <v>14</v>
      </c>
      <c r="BG78" s="67">
        <v>105</v>
      </c>
      <c r="BH78" s="68">
        <f t="shared" si="116"/>
        <v>5.833333333333333</v>
      </c>
      <c r="BI78" s="69">
        <f t="shared" si="117"/>
        <v>5.833333333333333</v>
      </c>
      <c r="BJ78" s="67">
        <v>0</v>
      </c>
      <c r="BK78" s="70">
        <f t="shared" si="118"/>
        <v>0</v>
      </c>
      <c r="BL78" s="70">
        <f t="shared" si="119"/>
        <v>1</v>
      </c>
      <c r="BM78" s="71">
        <f t="shared" si="120"/>
        <v>18</v>
      </c>
      <c r="BN78" s="68" t="s">
        <v>499</v>
      </c>
      <c r="BO78" s="72" t="s">
        <v>499</v>
      </c>
      <c r="BP78" s="66">
        <v>23</v>
      </c>
      <c r="BQ78" s="67">
        <v>20</v>
      </c>
      <c r="BR78" s="67">
        <v>97</v>
      </c>
      <c r="BS78" s="68">
        <f t="shared" si="121"/>
        <v>4.2173913043478262</v>
      </c>
      <c r="BT78" s="69">
        <f t="shared" si="122"/>
        <v>4.041666666666667</v>
      </c>
      <c r="BU78" s="67">
        <v>1</v>
      </c>
      <c r="BV78" s="70">
        <f t="shared" si="123"/>
        <v>4.3478260869565216E-2</v>
      </c>
      <c r="BW78" s="70">
        <f t="shared" si="124"/>
        <v>0.95833333333333337</v>
      </c>
      <c r="BX78" s="71">
        <f t="shared" si="125"/>
        <v>24</v>
      </c>
      <c r="BY78" s="68">
        <v>873.68</v>
      </c>
      <c r="BZ78" s="72">
        <v>1.2716583368296632</v>
      </c>
      <c r="CA78" s="66">
        <v>19</v>
      </c>
      <c r="CB78" s="67">
        <v>19</v>
      </c>
      <c r="CC78" s="67">
        <v>161</v>
      </c>
      <c r="CD78" s="68">
        <f t="shared" si="126"/>
        <v>8.473684210526315</v>
      </c>
      <c r="CE78" s="69">
        <f t="shared" si="127"/>
        <v>8.0500000000000007</v>
      </c>
      <c r="CF78" s="67">
        <v>1</v>
      </c>
      <c r="CG78" s="70">
        <f t="shared" si="128"/>
        <v>5.2631578947368418E-2</v>
      </c>
      <c r="CH78" s="70">
        <f t="shared" si="129"/>
        <v>0.95</v>
      </c>
      <c r="CI78" s="71">
        <f t="shared" si="130"/>
        <v>20</v>
      </c>
      <c r="CJ78" s="68">
        <v>593.02</v>
      </c>
      <c r="CK78" s="72">
        <v>1.0056083145021777</v>
      </c>
      <c r="CL78" s="66">
        <v>21</v>
      </c>
      <c r="CM78" s="67">
        <v>21</v>
      </c>
      <c r="CN78" s="67">
        <v>48</v>
      </c>
      <c r="CO78" s="68">
        <f t="shared" si="131"/>
        <v>2.2857142857142856</v>
      </c>
      <c r="CP78" s="69">
        <f t="shared" si="132"/>
        <v>2.2857142857142856</v>
      </c>
      <c r="CQ78" s="67">
        <v>0</v>
      </c>
      <c r="CR78" s="70">
        <f t="shared" si="133"/>
        <v>0</v>
      </c>
      <c r="CS78" s="70">
        <f t="shared" si="134"/>
        <v>1</v>
      </c>
      <c r="CT78" s="71">
        <f t="shared" si="135"/>
        <v>21</v>
      </c>
      <c r="CU78" s="68">
        <v>596.84333333333325</v>
      </c>
      <c r="CV78" s="72">
        <v>1.6180529781783473</v>
      </c>
      <c r="CW78" s="66" t="s">
        <v>499</v>
      </c>
      <c r="CX78" s="67">
        <v>13</v>
      </c>
      <c r="CY78" s="67" t="s">
        <v>499</v>
      </c>
      <c r="CZ78" s="68" t="str">
        <f t="shared" si="136"/>
        <v>-</v>
      </c>
      <c r="DA78" s="69" t="str">
        <f t="shared" si="137"/>
        <v>-</v>
      </c>
      <c r="DB78" s="67" t="s">
        <v>499</v>
      </c>
      <c r="DC78" s="70" t="str">
        <f t="shared" si="138"/>
        <v>-</v>
      </c>
      <c r="DD78" s="70" t="str">
        <f t="shared" si="139"/>
        <v>-</v>
      </c>
      <c r="DE78" s="71" t="str">
        <f t="shared" si="140"/>
        <v>-</v>
      </c>
      <c r="DF78" s="68" t="s">
        <v>499</v>
      </c>
      <c r="DG78" s="72" t="s">
        <v>499</v>
      </c>
    </row>
    <row r="79" spans="1:111" ht="20.100000000000001" customHeight="1" x14ac:dyDescent="0.3">
      <c r="A79" s="63" t="s">
        <v>33</v>
      </c>
      <c r="B79" s="64" t="s">
        <v>34</v>
      </c>
      <c r="C79" s="83" t="s">
        <v>29</v>
      </c>
      <c r="D79" s="83" t="str">
        <f t="shared" si="79"/>
        <v>고려대 사학과</v>
      </c>
      <c r="E79" s="237" t="s">
        <v>11</v>
      </c>
      <c r="F79" s="237" t="str">
        <f t="shared" si="80"/>
        <v>고려대 사학</v>
      </c>
      <c r="G79" s="66">
        <v>0</v>
      </c>
      <c r="H79" s="67">
        <v>0</v>
      </c>
      <c r="I79" s="68" t="str">
        <f t="shared" si="91"/>
        <v>-</v>
      </c>
      <c r="J79" s="69" t="str">
        <f t="shared" si="92"/>
        <v>-</v>
      </c>
      <c r="K79" s="67">
        <v>0</v>
      </c>
      <c r="L79" s="70" t="str">
        <f t="shared" si="93"/>
        <v>-</v>
      </c>
      <c r="M79" s="70" t="str">
        <f t="shared" si="94"/>
        <v>-</v>
      </c>
      <c r="N79" s="71">
        <f t="shared" si="95"/>
        <v>0</v>
      </c>
      <c r="O79" s="68" t="s">
        <v>499</v>
      </c>
      <c r="P79" s="72" t="s">
        <v>499</v>
      </c>
      <c r="Q79" s="66">
        <v>0</v>
      </c>
      <c r="R79" s="67">
        <v>0</v>
      </c>
      <c r="S79" s="68" t="str">
        <f t="shared" si="96"/>
        <v>-</v>
      </c>
      <c r="T79" s="69" t="str">
        <f t="shared" si="97"/>
        <v>-</v>
      </c>
      <c r="U79" s="67">
        <v>0</v>
      </c>
      <c r="V79" s="70" t="str">
        <f t="shared" si="98"/>
        <v>-</v>
      </c>
      <c r="W79" s="70" t="str">
        <f t="shared" si="99"/>
        <v>-</v>
      </c>
      <c r="X79" s="71">
        <f t="shared" si="100"/>
        <v>0</v>
      </c>
      <c r="Y79" s="68" t="s">
        <v>499</v>
      </c>
      <c r="Z79" s="72" t="s">
        <v>499</v>
      </c>
      <c r="AA79" s="66">
        <v>0</v>
      </c>
      <c r="AB79" s="67">
        <v>0</v>
      </c>
      <c r="AC79" s="68" t="str">
        <f t="shared" si="101"/>
        <v>-</v>
      </c>
      <c r="AD79" s="69" t="str">
        <f t="shared" si="102"/>
        <v>-</v>
      </c>
      <c r="AE79" s="67">
        <v>0</v>
      </c>
      <c r="AF79" s="70" t="str">
        <f t="shared" si="103"/>
        <v>-</v>
      </c>
      <c r="AG79" s="70" t="str">
        <f t="shared" si="104"/>
        <v>-</v>
      </c>
      <c r="AH79" s="71">
        <f t="shared" si="105"/>
        <v>0</v>
      </c>
      <c r="AI79" s="68" t="s">
        <v>499</v>
      </c>
      <c r="AJ79" s="72" t="s">
        <v>499</v>
      </c>
      <c r="AK79" s="66">
        <v>0</v>
      </c>
      <c r="AL79" s="67">
        <v>0</v>
      </c>
      <c r="AM79" s="68" t="str">
        <f t="shared" si="106"/>
        <v>-</v>
      </c>
      <c r="AN79" s="69" t="str">
        <f t="shared" si="107"/>
        <v>-</v>
      </c>
      <c r="AO79" s="67">
        <v>0</v>
      </c>
      <c r="AP79" s="70" t="str">
        <f t="shared" si="108"/>
        <v>-</v>
      </c>
      <c r="AQ79" s="70" t="str">
        <f t="shared" si="109"/>
        <v>-</v>
      </c>
      <c r="AR79" s="71">
        <f t="shared" si="110"/>
        <v>0</v>
      </c>
      <c r="AS79" s="68" t="s">
        <v>499</v>
      </c>
      <c r="AT79" s="72" t="s">
        <v>499</v>
      </c>
      <c r="AU79" s="66">
        <v>0</v>
      </c>
      <c r="AV79" s="67">
        <v>0</v>
      </c>
      <c r="AW79" s="68" t="str">
        <f t="shared" si="111"/>
        <v>-</v>
      </c>
      <c r="AX79" s="69" t="str">
        <f t="shared" si="112"/>
        <v>-</v>
      </c>
      <c r="AY79" s="67">
        <v>0</v>
      </c>
      <c r="AZ79" s="70" t="str">
        <f t="shared" si="113"/>
        <v>-</v>
      </c>
      <c r="BA79" s="70" t="str">
        <f t="shared" si="114"/>
        <v>-</v>
      </c>
      <c r="BB79" s="71">
        <f t="shared" si="115"/>
        <v>0</v>
      </c>
      <c r="BC79" s="68" t="s">
        <v>499</v>
      </c>
      <c r="BD79" s="72" t="s">
        <v>499</v>
      </c>
      <c r="BE79" s="66">
        <v>12</v>
      </c>
      <c r="BF79" s="67">
        <v>13</v>
      </c>
      <c r="BG79" s="67">
        <v>27</v>
      </c>
      <c r="BH79" s="68">
        <f t="shared" si="116"/>
        <v>2.25</v>
      </c>
      <c r="BI79" s="69">
        <f t="shared" si="117"/>
        <v>1.6875</v>
      </c>
      <c r="BJ79" s="67">
        <v>4</v>
      </c>
      <c r="BK79" s="70">
        <f t="shared" si="118"/>
        <v>0.33333333333333331</v>
      </c>
      <c r="BL79" s="70">
        <f t="shared" si="119"/>
        <v>0.75</v>
      </c>
      <c r="BM79" s="71">
        <f t="shared" si="120"/>
        <v>16</v>
      </c>
      <c r="BN79" s="68" t="s">
        <v>499</v>
      </c>
      <c r="BO79" s="72" t="s">
        <v>499</v>
      </c>
      <c r="BP79" s="66">
        <v>16</v>
      </c>
      <c r="BQ79" s="67">
        <v>15</v>
      </c>
      <c r="BR79" s="67">
        <v>49</v>
      </c>
      <c r="BS79" s="68">
        <f t="shared" si="121"/>
        <v>3.0625</v>
      </c>
      <c r="BT79" s="69">
        <f t="shared" si="122"/>
        <v>2.4500000000000002</v>
      </c>
      <c r="BU79" s="67">
        <v>4</v>
      </c>
      <c r="BV79" s="70">
        <f t="shared" si="123"/>
        <v>0.25</v>
      </c>
      <c r="BW79" s="70">
        <f t="shared" si="124"/>
        <v>0.8</v>
      </c>
      <c r="BX79" s="71">
        <f t="shared" si="125"/>
        <v>20</v>
      </c>
      <c r="BY79" s="68">
        <v>877.36</v>
      </c>
      <c r="BZ79" s="72">
        <v>0.89928833486417969</v>
      </c>
      <c r="CA79" s="66">
        <v>16</v>
      </c>
      <c r="CB79" s="67">
        <v>16</v>
      </c>
      <c r="CC79" s="67">
        <v>46</v>
      </c>
      <c r="CD79" s="68">
        <f t="shared" si="126"/>
        <v>2.875</v>
      </c>
      <c r="CE79" s="69">
        <f t="shared" si="127"/>
        <v>2.2999999999999998</v>
      </c>
      <c r="CF79" s="67">
        <v>4</v>
      </c>
      <c r="CG79" s="70">
        <f t="shared" si="128"/>
        <v>0.25</v>
      </c>
      <c r="CH79" s="70">
        <f t="shared" si="129"/>
        <v>0.8</v>
      </c>
      <c r="CI79" s="71">
        <f t="shared" si="130"/>
        <v>20</v>
      </c>
      <c r="CJ79" s="68">
        <v>593.54999999999995</v>
      </c>
      <c r="CK79" s="72">
        <v>0.93719182463681183</v>
      </c>
      <c r="CL79" s="66">
        <v>17</v>
      </c>
      <c r="CM79" s="67">
        <v>17</v>
      </c>
      <c r="CN79" s="67">
        <v>45</v>
      </c>
      <c r="CO79" s="68">
        <f t="shared" si="131"/>
        <v>2.6470588235294117</v>
      </c>
      <c r="CP79" s="69">
        <f t="shared" si="132"/>
        <v>2.5</v>
      </c>
      <c r="CQ79" s="67">
        <v>1</v>
      </c>
      <c r="CR79" s="70">
        <f t="shared" si="133"/>
        <v>5.8823529411764705E-2</v>
      </c>
      <c r="CS79" s="70">
        <f t="shared" si="134"/>
        <v>0.94444444444444442</v>
      </c>
      <c r="CT79" s="71">
        <f t="shared" si="135"/>
        <v>18</v>
      </c>
      <c r="CU79" s="68">
        <v>602.60333333333335</v>
      </c>
      <c r="CV79" s="72">
        <v>0.94393984545330767</v>
      </c>
      <c r="CW79" s="66" t="s">
        <v>499</v>
      </c>
      <c r="CX79" s="67">
        <v>10</v>
      </c>
      <c r="CY79" s="67" t="s">
        <v>499</v>
      </c>
      <c r="CZ79" s="68" t="str">
        <f t="shared" si="136"/>
        <v>-</v>
      </c>
      <c r="DA79" s="69" t="str">
        <f t="shared" si="137"/>
        <v>-</v>
      </c>
      <c r="DB79" s="67" t="s">
        <v>499</v>
      </c>
      <c r="DC79" s="70" t="str">
        <f t="shared" si="138"/>
        <v>-</v>
      </c>
      <c r="DD79" s="70" t="str">
        <f t="shared" si="139"/>
        <v>-</v>
      </c>
      <c r="DE79" s="71" t="str">
        <f t="shared" si="140"/>
        <v>-</v>
      </c>
      <c r="DF79" s="68" t="s">
        <v>499</v>
      </c>
      <c r="DG79" s="72" t="s">
        <v>499</v>
      </c>
    </row>
    <row r="80" spans="1:111" ht="20.100000000000001" customHeight="1" x14ac:dyDescent="0.3">
      <c r="A80" s="63" t="s">
        <v>33</v>
      </c>
      <c r="B80" s="64" t="s">
        <v>34</v>
      </c>
      <c r="C80" s="83" t="s">
        <v>158</v>
      </c>
      <c r="D80" s="83" t="str">
        <f t="shared" si="79"/>
        <v>고려대 사회학과</v>
      </c>
      <c r="E80" s="237" t="s">
        <v>14</v>
      </c>
      <c r="F80" s="237" t="str">
        <f t="shared" si="80"/>
        <v>고려대 사회</v>
      </c>
      <c r="G80" s="66">
        <v>0</v>
      </c>
      <c r="H80" s="67">
        <v>0</v>
      </c>
      <c r="I80" s="68" t="str">
        <f t="shared" si="91"/>
        <v>-</v>
      </c>
      <c r="J80" s="69" t="str">
        <f t="shared" si="92"/>
        <v>-</v>
      </c>
      <c r="K80" s="67">
        <v>0</v>
      </c>
      <c r="L80" s="70" t="str">
        <f t="shared" si="93"/>
        <v>-</v>
      </c>
      <c r="M80" s="70" t="str">
        <f t="shared" si="94"/>
        <v>-</v>
      </c>
      <c r="N80" s="71">
        <f t="shared" si="95"/>
        <v>0</v>
      </c>
      <c r="O80" s="68" t="s">
        <v>499</v>
      </c>
      <c r="P80" s="72" t="s">
        <v>499</v>
      </c>
      <c r="Q80" s="66">
        <v>0</v>
      </c>
      <c r="R80" s="67">
        <v>0</v>
      </c>
      <c r="S80" s="68" t="str">
        <f t="shared" si="96"/>
        <v>-</v>
      </c>
      <c r="T80" s="69" t="str">
        <f t="shared" si="97"/>
        <v>-</v>
      </c>
      <c r="U80" s="67">
        <v>0</v>
      </c>
      <c r="V80" s="70" t="str">
        <f t="shared" si="98"/>
        <v>-</v>
      </c>
      <c r="W80" s="70" t="str">
        <f t="shared" si="99"/>
        <v>-</v>
      </c>
      <c r="X80" s="71">
        <f t="shared" si="100"/>
        <v>0</v>
      </c>
      <c r="Y80" s="68" t="s">
        <v>499</v>
      </c>
      <c r="Z80" s="72" t="s">
        <v>499</v>
      </c>
      <c r="AA80" s="66">
        <v>0</v>
      </c>
      <c r="AB80" s="67">
        <v>0</v>
      </c>
      <c r="AC80" s="68" t="str">
        <f t="shared" si="101"/>
        <v>-</v>
      </c>
      <c r="AD80" s="69" t="str">
        <f t="shared" si="102"/>
        <v>-</v>
      </c>
      <c r="AE80" s="67">
        <v>0</v>
      </c>
      <c r="AF80" s="70" t="str">
        <f t="shared" si="103"/>
        <v>-</v>
      </c>
      <c r="AG80" s="70" t="str">
        <f t="shared" si="104"/>
        <v>-</v>
      </c>
      <c r="AH80" s="71">
        <f t="shared" si="105"/>
        <v>0</v>
      </c>
      <c r="AI80" s="68" t="s">
        <v>499</v>
      </c>
      <c r="AJ80" s="72" t="s">
        <v>499</v>
      </c>
      <c r="AK80" s="66">
        <v>0</v>
      </c>
      <c r="AL80" s="67">
        <v>0</v>
      </c>
      <c r="AM80" s="68" t="str">
        <f t="shared" si="106"/>
        <v>-</v>
      </c>
      <c r="AN80" s="69" t="str">
        <f t="shared" si="107"/>
        <v>-</v>
      </c>
      <c r="AO80" s="67">
        <v>0</v>
      </c>
      <c r="AP80" s="70" t="str">
        <f t="shared" si="108"/>
        <v>-</v>
      </c>
      <c r="AQ80" s="70" t="str">
        <f t="shared" si="109"/>
        <v>-</v>
      </c>
      <c r="AR80" s="71">
        <f t="shared" si="110"/>
        <v>0</v>
      </c>
      <c r="AS80" s="68" t="s">
        <v>499</v>
      </c>
      <c r="AT80" s="72" t="s">
        <v>499</v>
      </c>
      <c r="AU80" s="66">
        <v>0</v>
      </c>
      <c r="AV80" s="67">
        <v>0</v>
      </c>
      <c r="AW80" s="68" t="str">
        <f t="shared" si="111"/>
        <v>-</v>
      </c>
      <c r="AX80" s="69" t="str">
        <f t="shared" si="112"/>
        <v>-</v>
      </c>
      <c r="AY80" s="67">
        <v>0</v>
      </c>
      <c r="AZ80" s="70" t="str">
        <f t="shared" si="113"/>
        <v>-</v>
      </c>
      <c r="BA80" s="70" t="str">
        <f t="shared" si="114"/>
        <v>-</v>
      </c>
      <c r="BB80" s="71">
        <f t="shared" si="115"/>
        <v>0</v>
      </c>
      <c r="BC80" s="68" t="s">
        <v>499</v>
      </c>
      <c r="BD80" s="72" t="s">
        <v>499</v>
      </c>
      <c r="BE80" s="66">
        <v>22</v>
      </c>
      <c r="BF80" s="67">
        <v>22</v>
      </c>
      <c r="BG80" s="67">
        <v>46</v>
      </c>
      <c r="BH80" s="68">
        <f t="shared" si="116"/>
        <v>2.0909090909090908</v>
      </c>
      <c r="BI80" s="69">
        <f t="shared" si="117"/>
        <v>1.5333333333333334</v>
      </c>
      <c r="BJ80" s="67">
        <v>8</v>
      </c>
      <c r="BK80" s="70">
        <f t="shared" si="118"/>
        <v>0.36363636363636365</v>
      </c>
      <c r="BL80" s="70">
        <f t="shared" si="119"/>
        <v>0.73333333333333328</v>
      </c>
      <c r="BM80" s="71">
        <f t="shared" si="120"/>
        <v>30</v>
      </c>
      <c r="BN80" s="68">
        <v>479.7</v>
      </c>
      <c r="BO80" s="72">
        <v>1.9242068965517229</v>
      </c>
      <c r="BP80" s="66">
        <v>28</v>
      </c>
      <c r="BQ80" s="67">
        <v>28</v>
      </c>
      <c r="BR80" s="67">
        <v>125</v>
      </c>
      <c r="BS80" s="68">
        <f t="shared" si="121"/>
        <v>4.4642857142857144</v>
      </c>
      <c r="BT80" s="69">
        <f t="shared" si="122"/>
        <v>4.032258064516129</v>
      </c>
      <c r="BU80" s="67">
        <v>3</v>
      </c>
      <c r="BV80" s="70">
        <f t="shared" si="123"/>
        <v>0.10714285714285714</v>
      </c>
      <c r="BW80" s="70">
        <f t="shared" si="124"/>
        <v>0.90322580645161288</v>
      </c>
      <c r="BX80" s="71">
        <f t="shared" si="125"/>
        <v>31</v>
      </c>
      <c r="BY80" s="68">
        <v>881.45</v>
      </c>
      <c r="BZ80" s="72">
        <v>0.58997533840338867</v>
      </c>
      <c r="CA80" s="66">
        <v>25</v>
      </c>
      <c r="CB80" s="67">
        <v>26</v>
      </c>
      <c r="CC80" s="67">
        <v>77</v>
      </c>
      <c r="CD80" s="68">
        <f t="shared" si="126"/>
        <v>3.08</v>
      </c>
      <c r="CE80" s="69">
        <f t="shared" si="127"/>
        <v>2.9615384615384617</v>
      </c>
      <c r="CF80" s="67">
        <v>1</v>
      </c>
      <c r="CG80" s="70">
        <f t="shared" si="128"/>
        <v>0.04</v>
      </c>
      <c r="CH80" s="70">
        <f t="shared" si="129"/>
        <v>0.96153846153846156</v>
      </c>
      <c r="CI80" s="71">
        <f t="shared" si="130"/>
        <v>26</v>
      </c>
      <c r="CJ80" s="68">
        <v>596.53</v>
      </c>
      <c r="CK80" s="72">
        <v>0.59572777669221966</v>
      </c>
      <c r="CL80" s="66">
        <v>31</v>
      </c>
      <c r="CM80" s="67">
        <v>28</v>
      </c>
      <c r="CN80" s="67">
        <v>85</v>
      </c>
      <c r="CO80" s="68">
        <f t="shared" si="131"/>
        <v>2.7419354838709675</v>
      </c>
      <c r="CP80" s="69">
        <f t="shared" si="132"/>
        <v>2.5757575757575757</v>
      </c>
      <c r="CQ80" s="67">
        <v>2</v>
      </c>
      <c r="CR80" s="70">
        <f t="shared" si="133"/>
        <v>6.4516129032258063E-2</v>
      </c>
      <c r="CS80" s="70">
        <f t="shared" si="134"/>
        <v>0.93939393939393945</v>
      </c>
      <c r="CT80" s="71">
        <f t="shared" si="135"/>
        <v>33</v>
      </c>
      <c r="CU80" s="68">
        <v>602.89333333333332</v>
      </c>
      <c r="CV80" s="72">
        <v>0.90065422394019035</v>
      </c>
      <c r="CW80" s="66" t="s">
        <v>499</v>
      </c>
      <c r="CX80" s="67">
        <v>18</v>
      </c>
      <c r="CY80" s="67" t="s">
        <v>499</v>
      </c>
      <c r="CZ80" s="68" t="str">
        <f t="shared" si="136"/>
        <v>-</v>
      </c>
      <c r="DA80" s="69" t="str">
        <f t="shared" si="137"/>
        <v>-</v>
      </c>
      <c r="DB80" s="67" t="s">
        <v>499</v>
      </c>
      <c r="DC80" s="70" t="str">
        <f t="shared" si="138"/>
        <v>-</v>
      </c>
      <c r="DD80" s="70" t="str">
        <f t="shared" si="139"/>
        <v>-</v>
      </c>
      <c r="DE80" s="71" t="str">
        <f t="shared" si="140"/>
        <v>-</v>
      </c>
      <c r="DF80" s="68" t="s">
        <v>499</v>
      </c>
      <c r="DG80" s="72" t="s">
        <v>499</v>
      </c>
    </row>
    <row r="81" spans="1:111" ht="20.100000000000001" customHeight="1" x14ac:dyDescent="0.3">
      <c r="A81" s="63" t="s">
        <v>33</v>
      </c>
      <c r="B81" s="64" t="s">
        <v>34</v>
      </c>
      <c r="C81" s="83" t="s">
        <v>175</v>
      </c>
      <c r="D81" s="83" t="str">
        <f t="shared" si="79"/>
        <v>고려대 심리학과</v>
      </c>
      <c r="E81" s="237" t="s">
        <v>12</v>
      </c>
      <c r="F81" s="237" t="str">
        <f t="shared" si="80"/>
        <v>고려대 심리</v>
      </c>
      <c r="G81" s="66">
        <v>0</v>
      </c>
      <c r="H81" s="67">
        <v>0</v>
      </c>
      <c r="I81" s="68" t="str">
        <f t="shared" si="91"/>
        <v>-</v>
      </c>
      <c r="J81" s="69" t="str">
        <f t="shared" si="92"/>
        <v>-</v>
      </c>
      <c r="K81" s="67">
        <v>0</v>
      </c>
      <c r="L81" s="70" t="str">
        <f t="shared" si="93"/>
        <v>-</v>
      </c>
      <c r="M81" s="70" t="str">
        <f t="shared" si="94"/>
        <v>-</v>
      </c>
      <c r="N81" s="71">
        <f t="shared" si="95"/>
        <v>0</v>
      </c>
      <c r="O81" s="68" t="s">
        <v>499</v>
      </c>
      <c r="P81" s="72" t="s">
        <v>499</v>
      </c>
      <c r="Q81" s="66">
        <v>0</v>
      </c>
      <c r="R81" s="67">
        <v>0</v>
      </c>
      <c r="S81" s="68" t="str">
        <f t="shared" si="96"/>
        <v>-</v>
      </c>
      <c r="T81" s="69" t="str">
        <f t="shared" si="97"/>
        <v>-</v>
      </c>
      <c r="U81" s="67">
        <v>0</v>
      </c>
      <c r="V81" s="70" t="str">
        <f t="shared" si="98"/>
        <v>-</v>
      </c>
      <c r="W81" s="70" t="str">
        <f t="shared" si="99"/>
        <v>-</v>
      </c>
      <c r="X81" s="71">
        <f t="shared" si="100"/>
        <v>0</v>
      </c>
      <c r="Y81" s="68" t="s">
        <v>499</v>
      </c>
      <c r="Z81" s="72" t="s">
        <v>499</v>
      </c>
      <c r="AA81" s="66">
        <v>0</v>
      </c>
      <c r="AB81" s="67">
        <v>0</v>
      </c>
      <c r="AC81" s="68" t="str">
        <f t="shared" si="101"/>
        <v>-</v>
      </c>
      <c r="AD81" s="69" t="str">
        <f t="shared" si="102"/>
        <v>-</v>
      </c>
      <c r="AE81" s="67">
        <v>0</v>
      </c>
      <c r="AF81" s="70" t="str">
        <f t="shared" si="103"/>
        <v>-</v>
      </c>
      <c r="AG81" s="70" t="str">
        <f t="shared" si="104"/>
        <v>-</v>
      </c>
      <c r="AH81" s="71">
        <f t="shared" si="105"/>
        <v>0</v>
      </c>
      <c r="AI81" s="68" t="s">
        <v>499</v>
      </c>
      <c r="AJ81" s="72" t="s">
        <v>499</v>
      </c>
      <c r="AK81" s="66">
        <v>0</v>
      </c>
      <c r="AL81" s="67">
        <v>0</v>
      </c>
      <c r="AM81" s="68" t="str">
        <f t="shared" si="106"/>
        <v>-</v>
      </c>
      <c r="AN81" s="69" t="str">
        <f t="shared" si="107"/>
        <v>-</v>
      </c>
      <c r="AO81" s="67">
        <v>0</v>
      </c>
      <c r="AP81" s="70" t="str">
        <f t="shared" si="108"/>
        <v>-</v>
      </c>
      <c r="AQ81" s="70" t="str">
        <f t="shared" si="109"/>
        <v>-</v>
      </c>
      <c r="AR81" s="71">
        <f t="shared" si="110"/>
        <v>0</v>
      </c>
      <c r="AS81" s="68" t="s">
        <v>499</v>
      </c>
      <c r="AT81" s="72" t="s">
        <v>499</v>
      </c>
      <c r="AU81" s="66">
        <v>0</v>
      </c>
      <c r="AV81" s="67">
        <v>0</v>
      </c>
      <c r="AW81" s="68" t="str">
        <f t="shared" si="111"/>
        <v>-</v>
      </c>
      <c r="AX81" s="69" t="str">
        <f t="shared" si="112"/>
        <v>-</v>
      </c>
      <c r="AY81" s="67">
        <v>0</v>
      </c>
      <c r="AZ81" s="70" t="str">
        <f t="shared" si="113"/>
        <v>-</v>
      </c>
      <c r="BA81" s="70" t="str">
        <f t="shared" si="114"/>
        <v>-</v>
      </c>
      <c r="BB81" s="71">
        <f t="shared" si="115"/>
        <v>0</v>
      </c>
      <c r="BC81" s="68" t="s">
        <v>499</v>
      </c>
      <c r="BD81" s="72" t="s">
        <v>499</v>
      </c>
      <c r="BE81" s="66">
        <v>15</v>
      </c>
      <c r="BF81" s="67">
        <v>16</v>
      </c>
      <c r="BG81" s="67">
        <v>33</v>
      </c>
      <c r="BH81" s="68">
        <f t="shared" si="116"/>
        <v>2.2000000000000002</v>
      </c>
      <c r="BI81" s="69">
        <f t="shared" si="117"/>
        <v>1.9411764705882353</v>
      </c>
      <c r="BJ81" s="67">
        <v>2</v>
      </c>
      <c r="BK81" s="70">
        <f t="shared" si="118"/>
        <v>0.13333333333333333</v>
      </c>
      <c r="BL81" s="70">
        <f t="shared" si="119"/>
        <v>0.88235294117647056</v>
      </c>
      <c r="BM81" s="71">
        <f t="shared" si="120"/>
        <v>17</v>
      </c>
      <c r="BN81" s="68" t="s">
        <v>499</v>
      </c>
      <c r="BO81" s="72" t="s">
        <v>499</v>
      </c>
      <c r="BP81" s="66">
        <v>18</v>
      </c>
      <c r="BQ81" s="67">
        <v>18</v>
      </c>
      <c r="BR81" s="67">
        <v>55</v>
      </c>
      <c r="BS81" s="68">
        <f t="shared" si="121"/>
        <v>3.0555555555555554</v>
      </c>
      <c r="BT81" s="69">
        <f t="shared" si="122"/>
        <v>2.3913043478260869</v>
      </c>
      <c r="BU81" s="67">
        <v>5</v>
      </c>
      <c r="BV81" s="70">
        <f t="shared" si="123"/>
        <v>0.27777777777777779</v>
      </c>
      <c r="BW81" s="70">
        <f t="shared" si="124"/>
        <v>0.78260869565217395</v>
      </c>
      <c r="BX81" s="71">
        <f t="shared" si="125"/>
        <v>23</v>
      </c>
      <c r="BY81" s="68">
        <v>880.03</v>
      </c>
      <c r="BZ81" s="72">
        <v>0.71637699113299347</v>
      </c>
      <c r="CA81" s="66">
        <v>18</v>
      </c>
      <c r="CB81" s="67">
        <v>7</v>
      </c>
      <c r="CC81" s="67">
        <v>46</v>
      </c>
      <c r="CD81" s="68">
        <f t="shared" si="126"/>
        <v>2.5555555555555554</v>
      </c>
      <c r="CE81" s="69">
        <f t="shared" si="127"/>
        <v>2</v>
      </c>
      <c r="CF81" s="67">
        <v>5</v>
      </c>
      <c r="CG81" s="70">
        <f t="shared" si="128"/>
        <v>0.27777777777777779</v>
      </c>
      <c r="CH81" s="70">
        <f t="shared" si="129"/>
        <v>0.78260869565217395</v>
      </c>
      <c r="CI81" s="71">
        <f t="shared" si="130"/>
        <v>23</v>
      </c>
      <c r="CJ81" s="68">
        <v>593.66</v>
      </c>
      <c r="CK81" s="72">
        <v>0.92594512327598544</v>
      </c>
      <c r="CL81" s="66">
        <v>20</v>
      </c>
      <c r="CM81" s="67">
        <v>19</v>
      </c>
      <c r="CN81" s="67">
        <v>46</v>
      </c>
      <c r="CO81" s="68">
        <f t="shared" si="131"/>
        <v>2.2999999999999998</v>
      </c>
      <c r="CP81" s="69">
        <f t="shared" si="132"/>
        <v>2</v>
      </c>
      <c r="CQ81" s="67">
        <v>3</v>
      </c>
      <c r="CR81" s="70">
        <f t="shared" si="133"/>
        <v>0.15</v>
      </c>
      <c r="CS81" s="70">
        <f t="shared" si="134"/>
        <v>0.86956521739130432</v>
      </c>
      <c r="CT81" s="71">
        <f t="shared" si="135"/>
        <v>23</v>
      </c>
      <c r="CU81" s="68">
        <v>604.47333333333324</v>
      </c>
      <c r="CV81" s="72">
        <v>0.74129473980021976</v>
      </c>
      <c r="CW81" s="66" t="s">
        <v>499</v>
      </c>
      <c r="CX81" s="67">
        <v>11</v>
      </c>
      <c r="CY81" s="67" t="s">
        <v>499</v>
      </c>
      <c r="CZ81" s="68" t="str">
        <f t="shared" si="136"/>
        <v>-</v>
      </c>
      <c r="DA81" s="69" t="str">
        <f t="shared" si="137"/>
        <v>-</v>
      </c>
      <c r="DB81" s="67" t="s">
        <v>499</v>
      </c>
      <c r="DC81" s="70" t="str">
        <f t="shared" si="138"/>
        <v>-</v>
      </c>
      <c r="DD81" s="70" t="str">
        <f t="shared" si="139"/>
        <v>-</v>
      </c>
      <c r="DE81" s="71" t="str">
        <f t="shared" si="140"/>
        <v>-</v>
      </c>
      <c r="DF81" s="68" t="s">
        <v>499</v>
      </c>
      <c r="DG81" s="72" t="s">
        <v>499</v>
      </c>
    </row>
    <row r="82" spans="1:111" ht="20.100000000000001" customHeight="1" x14ac:dyDescent="0.3">
      <c r="A82" s="63" t="s">
        <v>33</v>
      </c>
      <c r="B82" s="64" t="s">
        <v>34</v>
      </c>
      <c r="C82" s="83" t="s">
        <v>28</v>
      </c>
      <c r="D82" s="83" t="str">
        <f t="shared" si="79"/>
        <v>고려대 철학과</v>
      </c>
      <c r="E82" s="237" t="s">
        <v>16</v>
      </c>
      <c r="F82" s="237" t="str">
        <f t="shared" si="80"/>
        <v>고려대 철학</v>
      </c>
      <c r="G82" s="66">
        <v>0</v>
      </c>
      <c r="H82" s="67">
        <v>0</v>
      </c>
      <c r="I82" s="68" t="str">
        <f t="shared" si="91"/>
        <v>-</v>
      </c>
      <c r="J82" s="69" t="str">
        <f t="shared" si="92"/>
        <v>-</v>
      </c>
      <c r="K82" s="67">
        <v>0</v>
      </c>
      <c r="L82" s="70" t="str">
        <f t="shared" si="93"/>
        <v>-</v>
      </c>
      <c r="M82" s="70" t="str">
        <f t="shared" si="94"/>
        <v>-</v>
      </c>
      <c r="N82" s="71">
        <f t="shared" si="95"/>
        <v>0</v>
      </c>
      <c r="O82" s="68" t="s">
        <v>499</v>
      </c>
      <c r="P82" s="72" t="s">
        <v>499</v>
      </c>
      <c r="Q82" s="66">
        <v>0</v>
      </c>
      <c r="R82" s="67">
        <v>0</v>
      </c>
      <c r="S82" s="68" t="str">
        <f t="shared" si="96"/>
        <v>-</v>
      </c>
      <c r="T82" s="69" t="str">
        <f t="shared" si="97"/>
        <v>-</v>
      </c>
      <c r="U82" s="67">
        <v>0</v>
      </c>
      <c r="V82" s="70" t="str">
        <f t="shared" si="98"/>
        <v>-</v>
      </c>
      <c r="W82" s="70" t="str">
        <f t="shared" si="99"/>
        <v>-</v>
      </c>
      <c r="X82" s="71">
        <f t="shared" si="100"/>
        <v>0</v>
      </c>
      <c r="Y82" s="68" t="s">
        <v>499</v>
      </c>
      <c r="Z82" s="72" t="s">
        <v>499</v>
      </c>
      <c r="AA82" s="66">
        <v>0</v>
      </c>
      <c r="AB82" s="67">
        <v>0</v>
      </c>
      <c r="AC82" s="68" t="str">
        <f t="shared" si="101"/>
        <v>-</v>
      </c>
      <c r="AD82" s="69" t="str">
        <f t="shared" si="102"/>
        <v>-</v>
      </c>
      <c r="AE82" s="67">
        <v>0</v>
      </c>
      <c r="AF82" s="70" t="str">
        <f t="shared" si="103"/>
        <v>-</v>
      </c>
      <c r="AG82" s="70" t="str">
        <f t="shared" si="104"/>
        <v>-</v>
      </c>
      <c r="AH82" s="71">
        <f t="shared" si="105"/>
        <v>0</v>
      </c>
      <c r="AI82" s="68" t="s">
        <v>499</v>
      </c>
      <c r="AJ82" s="72" t="s">
        <v>499</v>
      </c>
      <c r="AK82" s="66">
        <v>0</v>
      </c>
      <c r="AL82" s="67">
        <v>0</v>
      </c>
      <c r="AM82" s="68" t="str">
        <f t="shared" si="106"/>
        <v>-</v>
      </c>
      <c r="AN82" s="69" t="str">
        <f t="shared" si="107"/>
        <v>-</v>
      </c>
      <c r="AO82" s="67">
        <v>0</v>
      </c>
      <c r="AP82" s="70" t="str">
        <f t="shared" si="108"/>
        <v>-</v>
      </c>
      <c r="AQ82" s="70" t="str">
        <f t="shared" si="109"/>
        <v>-</v>
      </c>
      <c r="AR82" s="71">
        <f t="shared" si="110"/>
        <v>0</v>
      </c>
      <c r="AS82" s="68" t="s">
        <v>499</v>
      </c>
      <c r="AT82" s="72" t="s">
        <v>499</v>
      </c>
      <c r="AU82" s="66">
        <v>0</v>
      </c>
      <c r="AV82" s="67">
        <v>0</v>
      </c>
      <c r="AW82" s="68" t="str">
        <f t="shared" si="111"/>
        <v>-</v>
      </c>
      <c r="AX82" s="69" t="str">
        <f t="shared" si="112"/>
        <v>-</v>
      </c>
      <c r="AY82" s="67">
        <v>0</v>
      </c>
      <c r="AZ82" s="70" t="str">
        <f t="shared" si="113"/>
        <v>-</v>
      </c>
      <c r="BA82" s="70" t="str">
        <f t="shared" si="114"/>
        <v>-</v>
      </c>
      <c r="BB82" s="71">
        <f t="shared" si="115"/>
        <v>0</v>
      </c>
      <c r="BC82" s="68" t="s">
        <v>499</v>
      </c>
      <c r="BD82" s="72" t="s">
        <v>499</v>
      </c>
      <c r="BE82" s="66">
        <v>13</v>
      </c>
      <c r="BF82" s="67">
        <v>12</v>
      </c>
      <c r="BG82" s="67">
        <v>30</v>
      </c>
      <c r="BH82" s="68">
        <f t="shared" si="116"/>
        <v>2.3076923076923075</v>
      </c>
      <c r="BI82" s="69">
        <f t="shared" si="117"/>
        <v>2.1428571428571428</v>
      </c>
      <c r="BJ82" s="67">
        <v>1</v>
      </c>
      <c r="BK82" s="70">
        <f t="shared" si="118"/>
        <v>7.6923076923076927E-2</v>
      </c>
      <c r="BL82" s="70">
        <f t="shared" si="119"/>
        <v>0.9285714285714286</v>
      </c>
      <c r="BM82" s="71">
        <f t="shared" si="120"/>
        <v>14</v>
      </c>
      <c r="BN82" s="68" t="s">
        <v>499</v>
      </c>
      <c r="BO82" s="72" t="s">
        <v>499</v>
      </c>
      <c r="BP82" s="66">
        <v>16</v>
      </c>
      <c r="BQ82" s="67">
        <v>16</v>
      </c>
      <c r="BR82" s="67">
        <v>49</v>
      </c>
      <c r="BS82" s="68">
        <f t="shared" si="121"/>
        <v>3.0625</v>
      </c>
      <c r="BT82" s="69">
        <f t="shared" si="122"/>
        <v>3.0625</v>
      </c>
      <c r="BU82" s="67">
        <v>0</v>
      </c>
      <c r="BV82" s="70">
        <f t="shared" si="123"/>
        <v>0</v>
      </c>
      <c r="BW82" s="70">
        <f t="shared" si="124"/>
        <v>1</v>
      </c>
      <c r="BX82" s="71">
        <f t="shared" si="125"/>
        <v>16</v>
      </c>
      <c r="BY82" s="68">
        <v>877.65</v>
      </c>
      <c r="BZ82" s="72">
        <v>0.85930315224647091</v>
      </c>
      <c r="CA82" s="66">
        <v>15</v>
      </c>
      <c r="CB82" s="67">
        <v>16</v>
      </c>
      <c r="CC82" s="67">
        <v>35</v>
      </c>
      <c r="CD82" s="68">
        <f t="shared" si="126"/>
        <v>2.3333333333333335</v>
      </c>
      <c r="CE82" s="69">
        <f t="shared" si="127"/>
        <v>1.9444444444444444</v>
      </c>
      <c r="CF82" s="67">
        <v>3</v>
      </c>
      <c r="CG82" s="70">
        <f t="shared" si="128"/>
        <v>0.2</v>
      </c>
      <c r="CH82" s="70">
        <f t="shared" si="129"/>
        <v>0.83333333333333337</v>
      </c>
      <c r="CI82" s="71">
        <f t="shared" si="130"/>
        <v>18</v>
      </c>
      <c r="CJ82" s="68">
        <v>592.84</v>
      </c>
      <c r="CK82" s="72">
        <v>1.0287259050241022</v>
      </c>
      <c r="CL82" s="66">
        <v>15</v>
      </c>
      <c r="CM82" s="67">
        <v>15</v>
      </c>
      <c r="CN82" s="67">
        <v>47</v>
      </c>
      <c r="CO82" s="68">
        <f t="shared" si="131"/>
        <v>3.1333333333333333</v>
      </c>
      <c r="CP82" s="69">
        <f t="shared" si="132"/>
        <v>3.1333333333333333</v>
      </c>
      <c r="CQ82" s="67">
        <v>0</v>
      </c>
      <c r="CR82" s="70">
        <f t="shared" si="133"/>
        <v>0</v>
      </c>
      <c r="CS82" s="70">
        <f t="shared" si="134"/>
        <v>1</v>
      </c>
      <c r="CT82" s="71">
        <f t="shared" si="135"/>
        <v>15</v>
      </c>
      <c r="CU82" s="68">
        <v>603.73333333333335</v>
      </c>
      <c r="CV82" s="72">
        <v>0.81213126088904153</v>
      </c>
      <c r="CW82" s="66" t="s">
        <v>499</v>
      </c>
      <c r="CX82" s="67">
        <v>11</v>
      </c>
      <c r="CY82" s="67" t="s">
        <v>499</v>
      </c>
      <c r="CZ82" s="68" t="str">
        <f t="shared" si="136"/>
        <v>-</v>
      </c>
      <c r="DA82" s="69" t="str">
        <f t="shared" si="137"/>
        <v>-</v>
      </c>
      <c r="DB82" s="67" t="s">
        <v>499</v>
      </c>
      <c r="DC82" s="70" t="str">
        <f t="shared" si="138"/>
        <v>-</v>
      </c>
      <c r="DD82" s="70" t="str">
        <f t="shared" si="139"/>
        <v>-</v>
      </c>
      <c r="DE82" s="71" t="str">
        <f t="shared" si="140"/>
        <v>-</v>
      </c>
      <c r="DF82" s="68" t="s">
        <v>499</v>
      </c>
      <c r="DG82" s="72" t="s">
        <v>499</v>
      </c>
    </row>
    <row r="83" spans="1:111" ht="20.100000000000001" customHeight="1" x14ac:dyDescent="0.3">
      <c r="A83" s="63" t="s">
        <v>33</v>
      </c>
      <c r="B83" s="64" t="s">
        <v>34</v>
      </c>
      <c r="C83" s="83" t="s">
        <v>203</v>
      </c>
      <c r="D83" s="83" t="str">
        <f t="shared" si="79"/>
        <v>고려대 한국사학과</v>
      </c>
      <c r="E83" s="237" t="s">
        <v>356</v>
      </c>
      <c r="F83" s="237" t="str">
        <f t="shared" si="80"/>
        <v>고려대 한국사</v>
      </c>
      <c r="G83" s="66">
        <v>0</v>
      </c>
      <c r="H83" s="67">
        <v>0</v>
      </c>
      <c r="I83" s="68" t="str">
        <f t="shared" si="91"/>
        <v>-</v>
      </c>
      <c r="J83" s="69" t="str">
        <f t="shared" si="92"/>
        <v>-</v>
      </c>
      <c r="K83" s="67">
        <v>0</v>
      </c>
      <c r="L83" s="70" t="str">
        <f t="shared" si="93"/>
        <v>-</v>
      </c>
      <c r="M83" s="70" t="str">
        <f t="shared" si="94"/>
        <v>-</v>
      </c>
      <c r="N83" s="71">
        <f t="shared" si="95"/>
        <v>0</v>
      </c>
      <c r="O83" s="68" t="s">
        <v>499</v>
      </c>
      <c r="P83" s="72" t="s">
        <v>499</v>
      </c>
      <c r="Q83" s="66">
        <v>0</v>
      </c>
      <c r="R83" s="67">
        <v>0</v>
      </c>
      <c r="S83" s="68" t="str">
        <f t="shared" si="96"/>
        <v>-</v>
      </c>
      <c r="T83" s="69" t="str">
        <f t="shared" si="97"/>
        <v>-</v>
      </c>
      <c r="U83" s="67">
        <v>0</v>
      </c>
      <c r="V83" s="70" t="str">
        <f t="shared" si="98"/>
        <v>-</v>
      </c>
      <c r="W83" s="70" t="str">
        <f t="shared" si="99"/>
        <v>-</v>
      </c>
      <c r="X83" s="71">
        <f t="shared" si="100"/>
        <v>0</v>
      </c>
      <c r="Y83" s="68" t="s">
        <v>499</v>
      </c>
      <c r="Z83" s="72" t="s">
        <v>499</v>
      </c>
      <c r="AA83" s="66">
        <v>0</v>
      </c>
      <c r="AB83" s="67">
        <v>0</v>
      </c>
      <c r="AC83" s="68" t="str">
        <f t="shared" si="101"/>
        <v>-</v>
      </c>
      <c r="AD83" s="69" t="str">
        <f t="shared" si="102"/>
        <v>-</v>
      </c>
      <c r="AE83" s="67">
        <v>0</v>
      </c>
      <c r="AF83" s="70" t="str">
        <f t="shared" si="103"/>
        <v>-</v>
      </c>
      <c r="AG83" s="70" t="str">
        <f t="shared" si="104"/>
        <v>-</v>
      </c>
      <c r="AH83" s="71">
        <f t="shared" si="105"/>
        <v>0</v>
      </c>
      <c r="AI83" s="68" t="s">
        <v>499</v>
      </c>
      <c r="AJ83" s="72" t="s">
        <v>499</v>
      </c>
      <c r="AK83" s="66">
        <v>0</v>
      </c>
      <c r="AL83" s="67">
        <v>0</v>
      </c>
      <c r="AM83" s="68" t="str">
        <f t="shared" si="106"/>
        <v>-</v>
      </c>
      <c r="AN83" s="69" t="str">
        <f t="shared" si="107"/>
        <v>-</v>
      </c>
      <c r="AO83" s="67">
        <v>0</v>
      </c>
      <c r="AP83" s="70" t="str">
        <f t="shared" si="108"/>
        <v>-</v>
      </c>
      <c r="AQ83" s="70" t="str">
        <f t="shared" si="109"/>
        <v>-</v>
      </c>
      <c r="AR83" s="71">
        <f t="shared" si="110"/>
        <v>0</v>
      </c>
      <c r="AS83" s="68" t="s">
        <v>499</v>
      </c>
      <c r="AT83" s="72" t="s">
        <v>499</v>
      </c>
      <c r="AU83" s="66">
        <v>0</v>
      </c>
      <c r="AV83" s="67">
        <v>0</v>
      </c>
      <c r="AW83" s="68" t="str">
        <f t="shared" si="111"/>
        <v>-</v>
      </c>
      <c r="AX83" s="69" t="str">
        <f t="shared" si="112"/>
        <v>-</v>
      </c>
      <c r="AY83" s="67">
        <v>0</v>
      </c>
      <c r="AZ83" s="70" t="str">
        <f t="shared" si="113"/>
        <v>-</v>
      </c>
      <c r="BA83" s="70" t="str">
        <f t="shared" si="114"/>
        <v>-</v>
      </c>
      <c r="BB83" s="71">
        <f t="shared" si="115"/>
        <v>0</v>
      </c>
      <c r="BC83" s="68" t="s">
        <v>499</v>
      </c>
      <c r="BD83" s="72" t="s">
        <v>499</v>
      </c>
      <c r="BE83" s="66">
        <v>8</v>
      </c>
      <c r="BF83" s="67">
        <v>8</v>
      </c>
      <c r="BG83" s="67">
        <v>24</v>
      </c>
      <c r="BH83" s="68">
        <f t="shared" si="116"/>
        <v>3</v>
      </c>
      <c r="BI83" s="69">
        <f t="shared" si="117"/>
        <v>2.4</v>
      </c>
      <c r="BJ83" s="67">
        <v>2</v>
      </c>
      <c r="BK83" s="70">
        <f t="shared" si="118"/>
        <v>0.25</v>
      </c>
      <c r="BL83" s="70">
        <f t="shared" si="119"/>
        <v>0.8</v>
      </c>
      <c r="BM83" s="71">
        <f t="shared" si="120"/>
        <v>10</v>
      </c>
      <c r="BN83" s="68">
        <v>479</v>
      </c>
      <c r="BO83" s="72">
        <v>2.0799565217391311</v>
      </c>
      <c r="BP83" s="66">
        <v>12</v>
      </c>
      <c r="BQ83" s="67">
        <v>9</v>
      </c>
      <c r="BR83" s="67">
        <v>52</v>
      </c>
      <c r="BS83" s="68">
        <f t="shared" si="121"/>
        <v>4.333333333333333</v>
      </c>
      <c r="BT83" s="69">
        <f t="shared" si="122"/>
        <v>4.333333333333333</v>
      </c>
      <c r="BU83" s="67">
        <v>0</v>
      </c>
      <c r="BV83" s="70">
        <f t="shared" si="123"/>
        <v>0</v>
      </c>
      <c r="BW83" s="70">
        <f t="shared" si="124"/>
        <v>1</v>
      </c>
      <c r="BX83" s="71">
        <f t="shared" si="125"/>
        <v>12</v>
      </c>
      <c r="BY83" s="68">
        <v>877.26</v>
      </c>
      <c r="BZ83" s="72">
        <v>0.91261672907008262</v>
      </c>
      <c r="CA83" s="66">
        <v>10</v>
      </c>
      <c r="CB83" s="67">
        <v>9</v>
      </c>
      <c r="CC83" s="67">
        <v>25</v>
      </c>
      <c r="CD83" s="68">
        <f t="shared" si="126"/>
        <v>2.5</v>
      </c>
      <c r="CE83" s="69">
        <f t="shared" si="127"/>
        <v>2.5</v>
      </c>
      <c r="CF83" s="67">
        <v>0</v>
      </c>
      <c r="CG83" s="70">
        <f t="shared" si="128"/>
        <v>0</v>
      </c>
      <c r="CH83" s="70">
        <f t="shared" si="129"/>
        <v>1</v>
      </c>
      <c r="CI83" s="71">
        <f t="shared" si="130"/>
        <v>10</v>
      </c>
      <c r="CJ83" s="68">
        <v>589.54999999999995</v>
      </c>
      <c r="CK83" s="72">
        <v>1.4821927703988349</v>
      </c>
      <c r="CL83" s="66">
        <v>10</v>
      </c>
      <c r="CM83" s="67">
        <v>10</v>
      </c>
      <c r="CN83" s="67">
        <v>37</v>
      </c>
      <c r="CO83" s="68">
        <f t="shared" si="131"/>
        <v>3.7</v>
      </c>
      <c r="CP83" s="69">
        <f t="shared" si="132"/>
        <v>3.0833333333333335</v>
      </c>
      <c r="CQ83" s="67">
        <v>2</v>
      </c>
      <c r="CR83" s="70">
        <f t="shared" si="133"/>
        <v>0.2</v>
      </c>
      <c r="CS83" s="70">
        <f t="shared" si="134"/>
        <v>0.83333333333333337</v>
      </c>
      <c r="CT83" s="71">
        <f t="shared" si="135"/>
        <v>12</v>
      </c>
      <c r="CU83" s="68">
        <v>599.31333333333328</v>
      </c>
      <c r="CV83" s="72">
        <v>1.2958185040432233</v>
      </c>
      <c r="CW83" s="66" t="s">
        <v>499</v>
      </c>
      <c r="CX83" s="67">
        <v>6</v>
      </c>
      <c r="CY83" s="67" t="s">
        <v>499</v>
      </c>
      <c r="CZ83" s="68" t="str">
        <f t="shared" si="136"/>
        <v>-</v>
      </c>
      <c r="DA83" s="69" t="str">
        <f t="shared" si="137"/>
        <v>-</v>
      </c>
      <c r="DB83" s="67" t="s">
        <v>499</v>
      </c>
      <c r="DC83" s="70" t="str">
        <f t="shared" si="138"/>
        <v>-</v>
      </c>
      <c r="DD83" s="70" t="str">
        <f t="shared" si="139"/>
        <v>-</v>
      </c>
      <c r="DE83" s="71" t="str">
        <f t="shared" si="140"/>
        <v>-</v>
      </c>
      <c r="DF83" s="68" t="s">
        <v>499</v>
      </c>
      <c r="DG83" s="72" t="s">
        <v>499</v>
      </c>
    </row>
    <row r="84" spans="1:111" ht="20.100000000000001" customHeight="1" x14ac:dyDescent="0.3">
      <c r="A84" s="63" t="s">
        <v>33</v>
      </c>
      <c r="B84" s="64" t="s">
        <v>34</v>
      </c>
      <c r="C84" s="83" t="s">
        <v>204</v>
      </c>
      <c r="D84" s="83" t="str">
        <f t="shared" si="79"/>
        <v>고려대 한문학과</v>
      </c>
      <c r="E84" s="237" t="s">
        <v>15</v>
      </c>
      <c r="F84" s="237" t="str">
        <f t="shared" si="80"/>
        <v>고려대 한문</v>
      </c>
      <c r="G84" s="66">
        <v>0</v>
      </c>
      <c r="H84" s="67">
        <v>0</v>
      </c>
      <c r="I84" s="68" t="str">
        <f t="shared" si="91"/>
        <v>-</v>
      </c>
      <c r="J84" s="69" t="str">
        <f t="shared" si="92"/>
        <v>-</v>
      </c>
      <c r="K84" s="67">
        <v>0</v>
      </c>
      <c r="L84" s="70" t="str">
        <f t="shared" si="93"/>
        <v>-</v>
      </c>
      <c r="M84" s="70" t="str">
        <f t="shared" si="94"/>
        <v>-</v>
      </c>
      <c r="N84" s="71">
        <f t="shared" si="95"/>
        <v>0</v>
      </c>
      <c r="O84" s="68" t="s">
        <v>499</v>
      </c>
      <c r="P84" s="72" t="s">
        <v>499</v>
      </c>
      <c r="Q84" s="66">
        <v>0</v>
      </c>
      <c r="R84" s="67">
        <v>0</v>
      </c>
      <c r="S84" s="68" t="str">
        <f t="shared" si="96"/>
        <v>-</v>
      </c>
      <c r="T84" s="69" t="str">
        <f t="shared" si="97"/>
        <v>-</v>
      </c>
      <c r="U84" s="67">
        <v>0</v>
      </c>
      <c r="V84" s="70" t="str">
        <f t="shared" si="98"/>
        <v>-</v>
      </c>
      <c r="W84" s="70" t="str">
        <f t="shared" si="99"/>
        <v>-</v>
      </c>
      <c r="X84" s="71">
        <f t="shared" si="100"/>
        <v>0</v>
      </c>
      <c r="Y84" s="68" t="s">
        <v>499</v>
      </c>
      <c r="Z84" s="72" t="s">
        <v>499</v>
      </c>
      <c r="AA84" s="66">
        <v>0</v>
      </c>
      <c r="AB84" s="67">
        <v>0</v>
      </c>
      <c r="AC84" s="68" t="str">
        <f t="shared" si="101"/>
        <v>-</v>
      </c>
      <c r="AD84" s="69" t="str">
        <f t="shared" si="102"/>
        <v>-</v>
      </c>
      <c r="AE84" s="67">
        <v>0</v>
      </c>
      <c r="AF84" s="70" t="str">
        <f t="shared" si="103"/>
        <v>-</v>
      </c>
      <c r="AG84" s="70" t="str">
        <f t="shared" si="104"/>
        <v>-</v>
      </c>
      <c r="AH84" s="71">
        <f t="shared" si="105"/>
        <v>0</v>
      </c>
      <c r="AI84" s="68" t="s">
        <v>499</v>
      </c>
      <c r="AJ84" s="72" t="s">
        <v>499</v>
      </c>
      <c r="AK84" s="66">
        <v>0</v>
      </c>
      <c r="AL84" s="67">
        <v>0</v>
      </c>
      <c r="AM84" s="68" t="str">
        <f t="shared" si="106"/>
        <v>-</v>
      </c>
      <c r="AN84" s="69" t="str">
        <f t="shared" si="107"/>
        <v>-</v>
      </c>
      <c r="AO84" s="67">
        <v>0</v>
      </c>
      <c r="AP84" s="70" t="str">
        <f t="shared" si="108"/>
        <v>-</v>
      </c>
      <c r="AQ84" s="70" t="str">
        <f t="shared" si="109"/>
        <v>-</v>
      </c>
      <c r="AR84" s="71">
        <f t="shared" si="110"/>
        <v>0</v>
      </c>
      <c r="AS84" s="68" t="s">
        <v>499</v>
      </c>
      <c r="AT84" s="72" t="s">
        <v>499</v>
      </c>
      <c r="AU84" s="66">
        <v>0</v>
      </c>
      <c r="AV84" s="67">
        <v>0</v>
      </c>
      <c r="AW84" s="68" t="str">
        <f t="shared" si="111"/>
        <v>-</v>
      </c>
      <c r="AX84" s="69" t="str">
        <f t="shared" si="112"/>
        <v>-</v>
      </c>
      <c r="AY84" s="67">
        <v>0</v>
      </c>
      <c r="AZ84" s="70" t="str">
        <f t="shared" si="113"/>
        <v>-</v>
      </c>
      <c r="BA84" s="70" t="str">
        <f t="shared" si="114"/>
        <v>-</v>
      </c>
      <c r="BB84" s="71">
        <f t="shared" si="115"/>
        <v>0</v>
      </c>
      <c r="BC84" s="68" t="s">
        <v>499</v>
      </c>
      <c r="BD84" s="72" t="s">
        <v>499</v>
      </c>
      <c r="BE84" s="66">
        <v>8</v>
      </c>
      <c r="BF84" s="67">
        <v>8</v>
      </c>
      <c r="BG84" s="67">
        <v>16</v>
      </c>
      <c r="BH84" s="68">
        <f t="shared" si="116"/>
        <v>2</v>
      </c>
      <c r="BI84" s="69">
        <f t="shared" si="117"/>
        <v>1.6</v>
      </c>
      <c r="BJ84" s="67">
        <v>2</v>
      </c>
      <c r="BK84" s="70">
        <f t="shared" si="118"/>
        <v>0.25</v>
      </c>
      <c r="BL84" s="70">
        <f t="shared" si="119"/>
        <v>0.8</v>
      </c>
      <c r="BM84" s="71">
        <f t="shared" si="120"/>
        <v>10</v>
      </c>
      <c r="BN84" s="68" t="s">
        <v>499</v>
      </c>
      <c r="BO84" s="72" t="s">
        <v>499</v>
      </c>
      <c r="BP84" s="66">
        <v>6</v>
      </c>
      <c r="BQ84" s="67">
        <v>6</v>
      </c>
      <c r="BR84" s="67">
        <v>23</v>
      </c>
      <c r="BS84" s="68">
        <f t="shared" si="121"/>
        <v>3.8333333333333335</v>
      </c>
      <c r="BT84" s="69">
        <f t="shared" si="122"/>
        <v>3.8333333333333335</v>
      </c>
      <c r="BU84" s="67">
        <v>0</v>
      </c>
      <c r="BV84" s="70">
        <f t="shared" si="123"/>
        <v>0</v>
      </c>
      <c r="BW84" s="70">
        <f t="shared" si="124"/>
        <v>1</v>
      </c>
      <c r="BX84" s="71">
        <f t="shared" si="125"/>
        <v>6</v>
      </c>
      <c r="BY84" s="68">
        <v>876.46</v>
      </c>
      <c r="BZ84" s="72">
        <v>0.97918821104854969</v>
      </c>
      <c r="CA84" s="66">
        <v>6</v>
      </c>
      <c r="CB84" s="67">
        <v>6</v>
      </c>
      <c r="CC84" s="67">
        <v>25</v>
      </c>
      <c r="CD84" s="68">
        <f t="shared" si="126"/>
        <v>4.166666666666667</v>
      </c>
      <c r="CE84" s="69">
        <f t="shared" si="127"/>
        <v>3.5714285714285716</v>
      </c>
      <c r="CF84" s="67">
        <v>1</v>
      </c>
      <c r="CG84" s="70">
        <f t="shared" si="128"/>
        <v>0.16666666666666666</v>
      </c>
      <c r="CH84" s="70">
        <f t="shared" si="129"/>
        <v>0.8571428571428571</v>
      </c>
      <c r="CI84" s="71">
        <f t="shared" si="130"/>
        <v>7</v>
      </c>
      <c r="CJ84" s="68">
        <v>589.33000000000004</v>
      </c>
      <c r="CK84" s="72">
        <v>1.5108758579655932</v>
      </c>
      <c r="CL84" s="66">
        <v>6</v>
      </c>
      <c r="CM84" s="67">
        <v>6</v>
      </c>
      <c r="CN84" s="67">
        <v>16</v>
      </c>
      <c r="CO84" s="68">
        <f t="shared" si="131"/>
        <v>2.6666666666666665</v>
      </c>
      <c r="CP84" s="69">
        <f t="shared" si="132"/>
        <v>2.6666666666666665</v>
      </c>
      <c r="CQ84" s="67">
        <v>0</v>
      </c>
      <c r="CR84" s="70">
        <f t="shared" si="133"/>
        <v>0</v>
      </c>
      <c r="CS84" s="70">
        <f t="shared" si="134"/>
        <v>1</v>
      </c>
      <c r="CT84" s="71">
        <f t="shared" si="135"/>
        <v>6</v>
      </c>
      <c r="CU84" s="68">
        <v>602.51333333333332</v>
      </c>
      <c r="CV84" s="72">
        <v>0.95293720654196878</v>
      </c>
      <c r="CW84" s="66" t="s">
        <v>499</v>
      </c>
      <c r="CX84" s="67">
        <v>3</v>
      </c>
      <c r="CY84" s="67" t="s">
        <v>499</v>
      </c>
      <c r="CZ84" s="68" t="str">
        <f t="shared" si="136"/>
        <v>-</v>
      </c>
      <c r="DA84" s="69" t="str">
        <f t="shared" si="137"/>
        <v>-</v>
      </c>
      <c r="DB84" s="67" t="s">
        <v>499</v>
      </c>
      <c r="DC84" s="70" t="str">
        <f t="shared" si="138"/>
        <v>-</v>
      </c>
      <c r="DD84" s="70" t="str">
        <f t="shared" si="139"/>
        <v>-</v>
      </c>
      <c r="DE84" s="71" t="str">
        <f t="shared" si="140"/>
        <v>-</v>
      </c>
      <c r="DF84" s="68" t="s">
        <v>499</v>
      </c>
      <c r="DG84" s="72" t="s">
        <v>499</v>
      </c>
    </row>
    <row r="85" spans="1:111" ht="20.100000000000001" customHeight="1" x14ac:dyDescent="0.3">
      <c r="A85" s="43" t="s">
        <v>33</v>
      </c>
      <c r="B85" s="44" t="s">
        <v>34</v>
      </c>
      <c r="C85" s="45" t="s">
        <v>127</v>
      </c>
      <c r="D85" s="45" t="str">
        <f t="shared" si="79"/>
        <v>고려대 자유전공학부</v>
      </c>
      <c r="E85" s="235" t="s">
        <v>451</v>
      </c>
      <c r="F85" s="235" t="str">
        <f t="shared" si="80"/>
        <v>고려대 자유전공</v>
      </c>
      <c r="G85" s="46">
        <v>87</v>
      </c>
      <c r="H85" s="47">
        <v>345</v>
      </c>
      <c r="I85" s="48">
        <f t="shared" si="91"/>
        <v>3.9655172413793105</v>
      </c>
      <c r="J85" s="49">
        <f t="shared" si="92"/>
        <v>3.2547169811320753</v>
      </c>
      <c r="K85" s="47">
        <v>19</v>
      </c>
      <c r="L85" s="50">
        <f t="shared" si="93"/>
        <v>0.21839080459770116</v>
      </c>
      <c r="M85" s="50">
        <f t="shared" si="94"/>
        <v>0.82075471698113212</v>
      </c>
      <c r="N85" s="51">
        <f t="shared" si="95"/>
        <v>106</v>
      </c>
      <c r="O85" s="48" t="s">
        <v>499</v>
      </c>
      <c r="P85" s="52" t="s">
        <v>499</v>
      </c>
      <c r="Q85" s="46">
        <v>65</v>
      </c>
      <c r="R85" s="47">
        <v>376</v>
      </c>
      <c r="S85" s="48">
        <f t="shared" si="96"/>
        <v>5.7846153846153845</v>
      </c>
      <c r="T85" s="49">
        <f t="shared" si="97"/>
        <v>4.9473684210526319</v>
      </c>
      <c r="U85" s="47">
        <v>11</v>
      </c>
      <c r="V85" s="50">
        <f t="shared" si="98"/>
        <v>0.16923076923076924</v>
      </c>
      <c r="W85" s="50">
        <f t="shared" si="99"/>
        <v>0.85526315789473684</v>
      </c>
      <c r="X85" s="51">
        <f t="shared" si="100"/>
        <v>76</v>
      </c>
      <c r="Y85" s="48" t="s">
        <v>499</v>
      </c>
      <c r="Z85" s="52" t="s">
        <v>499</v>
      </c>
      <c r="AA85" s="46">
        <v>46</v>
      </c>
      <c r="AB85" s="47">
        <v>292</v>
      </c>
      <c r="AC85" s="48">
        <f t="shared" si="101"/>
        <v>6.3478260869565215</v>
      </c>
      <c r="AD85" s="49">
        <f t="shared" si="102"/>
        <v>4.7868852459016393</v>
      </c>
      <c r="AE85" s="47">
        <v>15</v>
      </c>
      <c r="AF85" s="50">
        <f t="shared" si="103"/>
        <v>0.32608695652173914</v>
      </c>
      <c r="AG85" s="50">
        <f t="shared" si="104"/>
        <v>0.75409836065573765</v>
      </c>
      <c r="AH85" s="51">
        <f t="shared" si="105"/>
        <v>61</v>
      </c>
      <c r="AI85" s="48">
        <v>479.53</v>
      </c>
      <c r="AJ85" s="52">
        <v>0.40888235294117642</v>
      </c>
      <c r="AK85" s="46">
        <v>37</v>
      </c>
      <c r="AL85" s="47">
        <v>145</v>
      </c>
      <c r="AM85" s="48">
        <f t="shared" si="106"/>
        <v>3.9189189189189189</v>
      </c>
      <c r="AN85" s="49">
        <f t="shared" si="107"/>
        <v>2.8431372549019609</v>
      </c>
      <c r="AO85" s="47">
        <v>14</v>
      </c>
      <c r="AP85" s="50">
        <f t="shared" si="108"/>
        <v>0.3783783783783784</v>
      </c>
      <c r="AQ85" s="50">
        <f t="shared" si="109"/>
        <v>0.72549019607843135</v>
      </c>
      <c r="AR85" s="51">
        <f t="shared" si="110"/>
        <v>51</v>
      </c>
      <c r="AS85" s="48">
        <v>494</v>
      </c>
      <c r="AT85" s="52">
        <v>0.41074074074074063</v>
      </c>
      <c r="AU85" s="46">
        <v>27</v>
      </c>
      <c r="AV85" s="47">
        <v>102</v>
      </c>
      <c r="AW85" s="48">
        <f t="shared" si="111"/>
        <v>3.7777777777777777</v>
      </c>
      <c r="AX85" s="49">
        <f t="shared" si="112"/>
        <v>3</v>
      </c>
      <c r="AY85" s="47">
        <v>7</v>
      </c>
      <c r="AZ85" s="50">
        <f t="shared" si="113"/>
        <v>0.25925925925925924</v>
      </c>
      <c r="BA85" s="50">
        <f t="shared" si="114"/>
        <v>0.79411764705882348</v>
      </c>
      <c r="BB85" s="51">
        <f t="shared" si="115"/>
        <v>34</v>
      </c>
      <c r="BC85" s="48">
        <v>490.4</v>
      </c>
      <c r="BD85" s="52">
        <v>0.62222222222222123</v>
      </c>
      <c r="BE85" s="46">
        <v>28</v>
      </c>
      <c r="BF85" s="47">
        <v>26</v>
      </c>
      <c r="BG85" s="47">
        <v>114</v>
      </c>
      <c r="BH85" s="48">
        <f t="shared" si="116"/>
        <v>4.0714285714285712</v>
      </c>
      <c r="BI85" s="49">
        <f t="shared" si="117"/>
        <v>3.6774193548387095</v>
      </c>
      <c r="BJ85" s="47">
        <v>3</v>
      </c>
      <c r="BK85" s="50">
        <f t="shared" si="118"/>
        <v>0.10714285714285714</v>
      </c>
      <c r="BL85" s="50">
        <f t="shared" si="119"/>
        <v>0.90322580645161288</v>
      </c>
      <c r="BM85" s="51">
        <f t="shared" si="120"/>
        <v>31</v>
      </c>
      <c r="BN85" s="48" t="s">
        <v>499</v>
      </c>
      <c r="BO85" s="52" t="s">
        <v>499</v>
      </c>
      <c r="BP85" s="46">
        <v>22</v>
      </c>
      <c r="BQ85" s="47">
        <v>21</v>
      </c>
      <c r="BR85" s="47">
        <v>106</v>
      </c>
      <c r="BS85" s="48">
        <f t="shared" si="121"/>
        <v>4.8181818181818183</v>
      </c>
      <c r="BT85" s="49">
        <f t="shared" si="122"/>
        <v>4.24</v>
      </c>
      <c r="BU85" s="47">
        <v>3</v>
      </c>
      <c r="BV85" s="50">
        <f t="shared" si="123"/>
        <v>0.13636363636363635</v>
      </c>
      <c r="BW85" s="50">
        <f t="shared" si="124"/>
        <v>0.88</v>
      </c>
      <c r="BX85" s="51">
        <f t="shared" si="125"/>
        <v>25</v>
      </c>
      <c r="BY85" s="48">
        <v>878.23</v>
      </c>
      <c r="BZ85" s="52">
        <v>0.83280160372488499</v>
      </c>
      <c r="CA85" s="46">
        <v>22</v>
      </c>
      <c r="CB85" s="47">
        <v>22</v>
      </c>
      <c r="CC85" s="47">
        <v>62</v>
      </c>
      <c r="CD85" s="48">
        <f t="shared" si="126"/>
        <v>2.8181818181818183</v>
      </c>
      <c r="CE85" s="49">
        <f t="shared" si="127"/>
        <v>2.2962962962962963</v>
      </c>
      <c r="CF85" s="47">
        <v>5</v>
      </c>
      <c r="CG85" s="50">
        <f t="shared" si="128"/>
        <v>0.22727272727272727</v>
      </c>
      <c r="CH85" s="50">
        <f t="shared" si="129"/>
        <v>0.81481481481481477</v>
      </c>
      <c r="CI85" s="51">
        <f t="shared" si="130"/>
        <v>27</v>
      </c>
      <c r="CJ85" s="48">
        <v>594.47</v>
      </c>
      <c r="CK85" s="52">
        <v>0.81878202754880769</v>
      </c>
      <c r="CL85" s="46">
        <v>19</v>
      </c>
      <c r="CM85" s="47">
        <v>18</v>
      </c>
      <c r="CN85" s="47">
        <v>53</v>
      </c>
      <c r="CO85" s="48">
        <f t="shared" si="131"/>
        <v>2.7894736842105261</v>
      </c>
      <c r="CP85" s="49">
        <f t="shared" si="132"/>
        <v>2.12</v>
      </c>
      <c r="CQ85" s="47">
        <v>6</v>
      </c>
      <c r="CR85" s="50">
        <f t="shared" si="133"/>
        <v>0.31578947368421051</v>
      </c>
      <c r="CS85" s="50">
        <f t="shared" si="134"/>
        <v>0.76</v>
      </c>
      <c r="CT85" s="51">
        <f t="shared" si="135"/>
        <v>25</v>
      </c>
      <c r="CU85" s="48">
        <v>597.27333333333331</v>
      </c>
      <c r="CV85" s="52">
        <v>1.5588815521354553</v>
      </c>
      <c r="CW85" s="46" t="s">
        <v>499</v>
      </c>
      <c r="CX85" s="47">
        <v>11</v>
      </c>
      <c r="CY85" s="47" t="s">
        <v>499</v>
      </c>
      <c r="CZ85" s="48" t="str">
        <f t="shared" si="136"/>
        <v>-</v>
      </c>
      <c r="DA85" s="49" t="str">
        <f t="shared" si="137"/>
        <v>-</v>
      </c>
      <c r="DB85" s="47" t="s">
        <v>499</v>
      </c>
      <c r="DC85" s="50" t="str">
        <f t="shared" si="138"/>
        <v>-</v>
      </c>
      <c r="DD85" s="50" t="str">
        <f t="shared" si="139"/>
        <v>-</v>
      </c>
      <c r="DE85" s="51" t="str">
        <f t="shared" si="140"/>
        <v>-</v>
      </c>
      <c r="DF85" s="48" t="s">
        <v>499</v>
      </c>
      <c r="DG85" s="52" t="s">
        <v>499</v>
      </c>
    </row>
    <row r="86" spans="1:111" ht="20.100000000000001" customHeight="1" x14ac:dyDescent="0.3">
      <c r="A86" s="63" t="s">
        <v>33</v>
      </c>
      <c r="B86" s="64" t="s">
        <v>34</v>
      </c>
      <c r="C86" s="65" t="s">
        <v>150</v>
      </c>
      <c r="D86" s="65" t="str">
        <f t="shared" si="79"/>
        <v>고려대 정경대학</v>
      </c>
      <c r="E86" s="237" t="s">
        <v>124</v>
      </c>
      <c r="F86" s="237" t="str">
        <f t="shared" si="80"/>
        <v>고려대 정경</v>
      </c>
      <c r="G86" s="66">
        <v>181</v>
      </c>
      <c r="H86" s="67">
        <v>471</v>
      </c>
      <c r="I86" s="68">
        <f t="shared" si="91"/>
        <v>2.6022099447513813</v>
      </c>
      <c r="J86" s="69">
        <f t="shared" si="92"/>
        <v>1.7003610108303249</v>
      </c>
      <c r="K86" s="67">
        <v>96</v>
      </c>
      <c r="L86" s="70">
        <f t="shared" si="93"/>
        <v>0.53038674033149169</v>
      </c>
      <c r="M86" s="70">
        <f t="shared" si="94"/>
        <v>0.6534296028880866</v>
      </c>
      <c r="N86" s="71">
        <f t="shared" si="95"/>
        <v>277</v>
      </c>
      <c r="O86" s="68" t="s">
        <v>499</v>
      </c>
      <c r="P86" s="72" t="s">
        <v>499</v>
      </c>
      <c r="Q86" s="66">
        <v>204</v>
      </c>
      <c r="R86" s="67">
        <v>724</v>
      </c>
      <c r="S86" s="68">
        <f t="shared" si="96"/>
        <v>3.5490196078431371</v>
      </c>
      <c r="T86" s="69">
        <f t="shared" si="97"/>
        <v>2.5403508771929824</v>
      </c>
      <c r="U86" s="67">
        <v>81</v>
      </c>
      <c r="V86" s="70">
        <f t="shared" si="98"/>
        <v>0.39705882352941174</v>
      </c>
      <c r="W86" s="70">
        <f t="shared" si="99"/>
        <v>0.71578947368421053</v>
      </c>
      <c r="X86" s="71">
        <f t="shared" si="100"/>
        <v>285</v>
      </c>
      <c r="Y86" s="68" t="s">
        <v>499</v>
      </c>
      <c r="Z86" s="72" t="s">
        <v>499</v>
      </c>
      <c r="AA86" s="66">
        <v>178</v>
      </c>
      <c r="AB86" s="67">
        <v>621</v>
      </c>
      <c r="AC86" s="68">
        <f t="shared" si="101"/>
        <v>3.4887640449438204</v>
      </c>
      <c r="AD86" s="69">
        <f t="shared" si="102"/>
        <v>2.5450819672131146</v>
      </c>
      <c r="AE86" s="67">
        <v>66</v>
      </c>
      <c r="AF86" s="70">
        <f t="shared" si="103"/>
        <v>0.3707865168539326</v>
      </c>
      <c r="AG86" s="70">
        <f t="shared" si="104"/>
        <v>0.72950819672131151</v>
      </c>
      <c r="AH86" s="71">
        <f t="shared" si="105"/>
        <v>244</v>
      </c>
      <c r="AI86" s="68">
        <v>481.55</v>
      </c>
      <c r="AJ86" s="72">
        <v>0.31967634854772209</v>
      </c>
      <c r="AK86" s="66">
        <v>130</v>
      </c>
      <c r="AL86" s="67">
        <v>459</v>
      </c>
      <c r="AM86" s="68">
        <f t="shared" si="106"/>
        <v>3.5307692307692307</v>
      </c>
      <c r="AN86" s="69">
        <f t="shared" si="107"/>
        <v>2.4945652173913042</v>
      </c>
      <c r="AO86" s="67">
        <v>54</v>
      </c>
      <c r="AP86" s="70">
        <f t="shared" si="108"/>
        <v>0.41538461538461541</v>
      </c>
      <c r="AQ86" s="70">
        <f t="shared" si="109"/>
        <v>0.70652173913043481</v>
      </c>
      <c r="AR86" s="71">
        <f t="shared" si="110"/>
        <v>184</v>
      </c>
      <c r="AS86" s="68">
        <v>492.3</v>
      </c>
      <c r="AT86" s="72">
        <v>0.74111111111111105</v>
      </c>
      <c r="AU86" s="66">
        <v>113</v>
      </c>
      <c r="AV86" s="67">
        <v>431</v>
      </c>
      <c r="AW86" s="68">
        <f t="shared" si="111"/>
        <v>3.8141592920353982</v>
      </c>
      <c r="AX86" s="69">
        <f t="shared" si="112"/>
        <v>2.7278481012658227</v>
      </c>
      <c r="AY86" s="67">
        <v>45</v>
      </c>
      <c r="AZ86" s="70">
        <f t="shared" si="113"/>
        <v>0.39823008849557523</v>
      </c>
      <c r="BA86" s="70">
        <f t="shared" si="114"/>
        <v>0.71518987341772156</v>
      </c>
      <c r="BB86" s="71">
        <f t="shared" si="115"/>
        <v>158</v>
      </c>
      <c r="BC86" s="68">
        <v>491.4</v>
      </c>
      <c r="BD86" s="72">
        <v>0.49617021276595658</v>
      </c>
      <c r="BE86" s="66">
        <v>112</v>
      </c>
      <c r="BF86" s="67">
        <v>96</v>
      </c>
      <c r="BG86" s="67">
        <v>316</v>
      </c>
      <c r="BH86" s="68">
        <f t="shared" si="116"/>
        <v>2.8214285714285716</v>
      </c>
      <c r="BI86" s="69">
        <f t="shared" si="117"/>
        <v>2.1643835616438358</v>
      </c>
      <c r="BJ86" s="67">
        <v>34</v>
      </c>
      <c r="BK86" s="70">
        <f t="shared" si="118"/>
        <v>0.30357142857142855</v>
      </c>
      <c r="BL86" s="70">
        <f t="shared" si="119"/>
        <v>0.76712328767123283</v>
      </c>
      <c r="BM86" s="71">
        <f t="shared" si="120"/>
        <v>146</v>
      </c>
      <c r="BN86" s="68">
        <v>482.4</v>
      </c>
      <c r="BO86" s="72">
        <v>1.4418000000000011</v>
      </c>
      <c r="BP86" s="66">
        <v>89</v>
      </c>
      <c r="BQ86" s="67">
        <v>78</v>
      </c>
      <c r="BR86" s="67">
        <v>384</v>
      </c>
      <c r="BS86" s="68">
        <f t="shared" si="121"/>
        <v>4.3146067415730336</v>
      </c>
      <c r="BT86" s="69">
        <f t="shared" si="122"/>
        <v>3.1475409836065573</v>
      </c>
      <c r="BU86" s="67">
        <v>33</v>
      </c>
      <c r="BV86" s="70">
        <f t="shared" si="123"/>
        <v>0.3707865168539326</v>
      </c>
      <c r="BW86" s="70">
        <f t="shared" si="124"/>
        <v>0.72950819672131151</v>
      </c>
      <c r="BX86" s="71">
        <f t="shared" si="125"/>
        <v>122</v>
      </c>
      <c r="BY86" s="68">
        <v>882.10500000000002</v>
      </c>
      <c r="BZ86" s="72" t="s">
        <v>499</v>
      </c>
      <c r="CA86" s="66">
        <v>0</v>
      </c>
      <c r="CB86" s="67">
        <v>79</v>
      </c>
      <c r="CC86" s="67">
        <v>0</v>
      </c>
      <c r="CD86" s="68" t="str">
        <f t="shared" si="126"/>
        <v>-</v>
      </c>
      <c r="CE86" s="69" t="str">
        <f t="shared" si="127"/>
        <v>-</v>
      </c>
      <c r="CF86" s="67">
        <v>0</v>
      </c>
      <c r="CG86" s="70" t="str">
        <f t="shared" si="128"/>
        <v>-</v>
      </c>
      <c r="CH86" s="70" t="str">
        <f t="shared" si="129"/>
        <v>-</v>
      </c>
      <c r="CI86" s="71">
        <f t="shared" si="130"/>
        <v>0</v>
      </c>
      <c r="CJ86" s="68" t="s">
        <v>499</v>
      </c>
      <c r="CK86" s="72" t="s">
        <v>499</v>
      </c>
      <c r="CL86" s="66">
        <v>0</v>
      </c>
      <c r="CM86" s="67">
        <v>0</v>
      </c>
      <c r="CN86" s="67">
        <v>0</v>
      </c>
      <c r="CO86" s="68" t="str">
        <f t="shared" si="131"/>
        <v>-</v>
      </c>
      <c r="CP86" s="69" t="str">
        <f t="shared" si="132"/>
        <v>-</v>
      </c>
      <c r="CQ86" s="67">
        <v>0</v>
      </c>
      <c r="CR86" s="70" t="str">
        <f t="shared" si="133"/>
        <v>-</v>
      </c>
      <c r="CS86" s="70" t="str">
        <f t="shared" si="134"/>
        <v>-</v>
      </c>
      <c r="CT86" s="71">
        <f t="shared" si="135"/>
        <v>0</v>
      </c>
      <c r="CU86" s="68" t="s">
        <v>499</v>
      </c>
      <c r="CV86" s="72" t="s">
        <v>499</v>
      </c>
      <c r="CW86" s="66" t="s">
        <v>499</v>
      </c>
      <c r="CX86" s="67">
        <v>0</v>
      </c>
      <c r="CY86" s="67" t="s">
        <v>499</v>
      </c>
      <c r="CZ86" s="68" t="str">
        <f t="shared" si="136"/>
        <v>-</v>
      </c>
      <c r="DA86" s="69" t="str">
        <f t="shared" si="137"/>
        <v>-</v>
      </c>
      <c r="DB86" s="67" t="s">
        <v>499</v>
      </c>
      <c r="DC86" s="70" t="str">
        <f t="shared" si="138"/>
        <v>-</v>
      </c>
      <c r="DD86" s="70" t="str">
        <f t="shared" si="139"/>
        <v>-</v>
      </c>
      <c r="DE86" s="71" t="str">
        <f t="shared" si="140"/>
        <v>-</v>
      </c>
      <c r="DF86" s="68" t="s">
        <v>499</v>
      </c>
      <c r="DG86" s="72" t="s">
        <v>499</v>
      </c>
    </row>
    <row r="87" spans="1:111" ht="20.100000000000001" customHeight="1" x14ac:dyDescent="0.3">
      <c r="A87" s="63" t="s">
        <v>33</v>
      </c>
      <c r="B87" s="64" t="s">
        <v>34</v>
      </c>
      <c r="C87" s="83" t="s">
        <v>255</v>
      </c>
      <c r="D87" s="83" t="str">
        <f t="shared" ref="D87:D150" si="141">CONCATENATE(A87," ",C87)</f>
        <v>고려대 경제학과</v>
      </c>
      <c r="E87" s="237" t="s">
        <v>106</v>
      </c>
      <c r="F87" s="237" t="str">
        <f t="shared" si="80"/>
        <v>고려대 경제</v>
      </c>
      <c r="G87" s="66">
        <v>0</v>
      </c>
      <c r="H87" s="67">
        <v>0</v>
      </c>
      <c r="I87" s="68" t="str">
        <f t="shared" si="91"/>
        <v>-</v>
      </c>
      <c r="J87" s="69" t="str">
        <f t="shared" si="92"/>
        <v>-</v>
      </c>
      <c r="K87" s="67">
        <v>0</v>
      </c>
      <c r="L87" s="70" t="str">
        <f t="shared" si="93"/>
        <v>-</v>
      </c>
      <c r="M87" s="70" t="str">
        <f t="shared" si="94"/>
        <v>-</v>
      </c>
      <c r="N87" s="71">
        <f t="shared" si="95"/>
        <v>0</v>
      </c>
      <c r="O87" s="68" t="s">
        <v>499</v>
      </c>
      <c r="P87" s="72" t="s">
        <v>499</v>
      </c>
      <c r="Q87" s="66">
        <v>0</v>
      </c>
      <c r="R87" s="67">
        <v>0</v>
      </c>
      <c r="S87" s="68" t="str">
        <f t="shared" si="96"/>
        <v>-</v>
      </c>
      <c r="T87" s="69" t="str">
        <f t="shared" si="97"/>
        <v>-</v>
      </c>
      <c r="U87" s="67">
        <v>0</v>
      </c>
      <c r="V87" s="70" t="str">
        <f t="shared" si="98"/>
        <v>-</v>
      </c>
      <c r="W87" s="70" t="str">
        <f t="shared" si="99"/>
        <v>-</v>
      </c>
      <c r="X87" s="71">
        <f t="shared" si="100"/>
        <v>0</v>
      </c>
      <c r="Y87" s="68" t="s">
        <v>499</v>
      </c>
      <c r="Z87" s="72" t="s">
        <v>499</v>
      </c>
      <c r="AA87" s="66">
        <v>0</v>
      </c>
      <c r="AB87" s="67">
        <v>0</v>
      </c>
      <c r="AC87" s="68" t="str">
        <f t="shared" si="101"/>
        <v>-</v>
      </c>
      <c r="AD87" s="69" t="str">
        <f t="shared" si="102"/>
        <v>-</v>
      </c>
      <c r="AE87" s="67">
        <v>0</v>
      </c>
      <c r="AF87" s="70" t="str">
        <f t="shared" si="103"/>
        <v>-</v>
      </c>
      <c r="AG87" s="70" t="str">
        <f t="shared" si="104"/>
        <v>-</v>
      </c>
      <c r="AH87" s="71">
        <f t="shared" si="105"/>
        <v>0</v>
      </c>
      <c r="AI87" s="68" t="s">
        <v>499</v>
      </c>
      <c r="AJ87" s="72" t="s">
        <v>499</v>
      </c>
      <c r="AK87" s="66">
        <v>0</v>
      </c>
      <c r="AL87" s="67">
        <v>0</v>
      </c>
      <c r="AM87" s="68" t="str">
        <f t="shared" si="106"/>
        <v>-</v>
      </c>
      <c r="AN87" s="69" t="str">
        <f t="shared" si="107"/>
        <v>-</v>
      </c>
      <c r="AO87" s="67">
        <v>0</v>
      </c>
      <c r="AP87" s="70" t="str">
        <f t="shared" si="108"/>
        <v>-</v>
      </c>
      <c r="AQ87" s="70" t="str">
        <f t="shared" si="109"/>
        <v>-</v>
      </c>
      <c r="AR87" s="71">
        <f t="shared" si="110"/>
        <v>0</v>
      </c>
      <c r="AS87" s="68" t="s">
        <v>499</v>
      </c>
      <c r="AT87" s="72" t="s">
        <v>499</v>
      </c>
      <c r="AU87" s="66">
        <v>0</v>
      </c>
      <c r="AV87" s="67">
        <v>0</v>
      </c>
      <c r="AW87" s="68" t="str">
        <f t="shared" si="111"/>
        <v>-</v>
      </c>
      <c r="AX87" s="69" t="str">
        <f t="shared" si="112"/>
        <v>-</v>
      </c>
      <c r="AY87" s="67">
        <v>0</v>
      </c>
      <c r="AZ87" s="70" t="str">
        <f t="shared" si="113"/>
        <v>-</v>
      </c>
      <c r="BA87" s="70" t="str">
        <f t="shared" si="114"/>
        <v>-</v>
      </c>
      <c r="BB87" s="71">
        <f t="shared" si="115"/>
        <v>0</v>
      </c>
      <c r="BC87" s="68" t="s">
        <v>499</v>
      </c>
      <c r="BD87" s="72" t="s">
        <v>499</v>
      </c>
      <c r="BE87" s="66">
        <v>0</v>
      </c>
      <c r="BF87" s="67">
        <v>0</v>
      </c>
      <c r="BG87" s="67">
        <v>0</v>
      </c>
      <c r="BH87" s="68" t="str">
        <f t="shared" si="116"/>
        <v>-</v>
      </c>
      <c r="BI87" s="69" t="str">
        <f t="shared" si="117"/>
        <v>-</v>
      </c>
      <c r="BJ87" s="67">
        <v>0</v>
      </c>
      <c r="BK87" s="70" t="str">
        <f t="shared" si="118"/>
        <v>-</v>
      </c>
      <c r="BL87" s="70" t="str">
        <f t="shared" si="119"/>
        <v>-</v>
      </c>
      <c r="BM87" s="71">
        <f t="shared" si="120"/>
        <v>0</v>
      </c>
      <c r="BN87" s="68" t="s">
        <v>499</v>
      </c>
      <c r="BO87" s="72" t="s">
        <v>499</v>
      </c>
      <c r="BP87" s="66">
        <v>0</v>
      </c>
      <c r="BQ87" s="67">
        <v>0</v>
      </c>
      <c r="BR87" s="67">
        <v>0</v>
      </c>
      <c r="BS87" s="68" t="str">
        <f t="shared" si="121"/>
        <v>-</v>
      </c>
      <c r="BT87" s="69" t="str">
        <f t="shared" si="122"/>
        <v>-</v>
      </c>
      <c r="BU87" s="67">
        <v>0</v>
      </c>
      <c r="BV87" s="70" t="str">
        <f t="shared" si="123"/>
        <v>-</v>
      </c>
      <c r="BW87" s="70" t="str">
        <f t="shared" si="124"/>
        <v>-</v>
      </c>
      <c r="BX87" s="71">
        <f t="shared" si="125"/>
        <v>0</v>
      </c>
      <c r="BY87" s="68">
        <v>882.10500000000002</v>
      </c>
      <c r="BZ87" s="72">
        <v>0.54503390116707873</v>
      </c>
      <c r="CA87" s="66">
        <v>38</v>
      </c>
      <c r="CB87" s="67">
        <v>0</v>
      </c>
      <c r="CC87" s="67">
        <v>127</v>
      </c>
      <c r="CD87" s="68">
        <f t="shared" si="126"/>
        <v>3.3421052631578947</v>
      </c>
      <c r="CE87" s="69">
        <f t="shared" si="127"/>
        <v>2.54</v>
      </c>
      <c r="CF87" s="67">
        <v>12</v>
      </c>
      <c r="CG87" s="70">
        <f t="shared" si="128"/>
        <v>0.31578947368421051</v>
      </c>
      <c r="CH87" s="70">
        <f t="shared" si="129"/>
        <v>0.76</v>
      </c>
      <c r="CI87" s="71">
        <f t="shared" si="130"/>
        <v>50</v>
      </c>
      <c r="CJ87" s="68">
        <v>597.35</v>
      </c>
      <c r="CK87" s="72">
        <v>0.49668317495656383</v>
      </c>
      <c r="CL87" s="66">
        <v>31</v>
      </c>
      <c r="CM87" s="67">
        <v>26</v>
      </c>
      <c r="CN87" s="67">
        <v>103</v>
      </c>
      <c r="CO87" s="68">
        <f t="shared" si="131"/>
        <v>3.3225806451612905</v>
      </c>
      <c r="CP87" s="69">
        <f t="shared" si="132"/>
        <v>2.2391304347826089</v>
      </c>
      <c r="CQ87" s="67">
        <v>15</v>
      </c>
      <c r="CR87" s="70">
        <f t="shared" si="133"/>
        <v>0.4838709677419355</v>
      </c>
      <c r="CS87" s="70">
        <f t="shared" si="134"/>
        <v>0.67391304347826086</v>
      </c>
      <c r="CT87" s="71">
        <f t="shared" si="135"/>
        <v>46</v>
      </c>
      <c r="CU87" s="68">
        <v>597.5333333333333</v>
      </c>
      <c r="CV87" s="72">
        <v>1.5332517754814934</v>
      </c>
      <c r="CW87" s="66" t="s">
        <v>499</v>
      </c>
      <c r="CX87" s="67">
        <v>16</v>
      </c>
      <c r="CY87" s="67" t="s">
        <v>499</v>
      </c>
      <c r="CZ87" s="68" t="str">
        <f t="shared" si="136"/>
        <v>-</v>
      </c>
      <c r="DA87" s="69" t="str">
        <f t="shared" si="137"/>
        <v>-</v>
      </c>
      <c r="DB87" s="67" t="s">
        <v>499</v>
      </c>
      <c r="DC87" s="70" t="str">
        <f t="shared" si="138"/>
        <v>-</v>
      </c>
      <c r="DD87" s="70" t="str">
        <f t="shared" si="139"/>
        <v>-</v>
      </c>
      <c r="DE87" s="71" t="str">
        <f t="shared" si="140"/>
        <v>-</v>
      </c>
      <c r="DF87" s="68" t="s">
        <v>499</v>
      </c>
      <c r="DG87" s="72" t="s">
        <v>499</v>
      </c>
    </row>
    <row r="88" spans="1:111" ht="20.100000000000001" customHeight="1" x14ac:dyDescent="0.3">
      <c r="A88" s="63" t="s">
        <v>33</v>
      </c>
      <c r="B88" s="64" t="s">
        <v>34</v>
      </c>
      <c r="C88" s="83" t="s">
        <v>261</v>
      </c>
      <c r="D88" s="83" t="str">
        <f t="shared" si="141"/>
        <v>고려대 정치외교학과</v>
      </c>
      <c r="E88" s="237" t="s">
        <v>108</v>
      </c>
      <c r="F88" s="237" t="str">
        <f t="shared" si="80"/>
        <v>고려대 정외</v>
      </c>
      <c r="G88" s="66">
        <v>0</v>
      </c>
      <c r="H88" s="67">
        <v>0</v>
      </c>
      <c r="I88" s="68" t="str">
        <f t="shared" si="91"/>
        <v>-</v>
      </c>
      <c r="J88" s="69" t="str">
        <f t="shared" si="92"/>
        <v>-</v>
      </c>
      <c r="K88" s="67">
        <v>0</v>
      </c>
      <c r="L88" s="70" t="str">
        <f t="shared" si="93"/>
        <v>-</v>
      </c>
      <c r="M88" s="70" t="str">
        <f t="shared" si="94"/>
        <v>-</v>
      </c>
      <c r="N88" s="71">
        <f t="shared" si="95"/>
        <v>0</v>
      </c>
      <c r="O88" s="68" t="s">
        <v>499</v>
      </c>
      <c r="P88" s="72" t="s">
        <v>499</v>
      </c>
      <c r="Q88" s="66">
        <v>0</v>
      </c>
      <c r="R88" s="67">
        <v>0</v>
      </c>
      <c r="S88" s="68" t="str">
        <f t="shared" si="96"/>
        <v>-</v>
      </c>
      <c r="T88" s="69" t="str">
        <f t="shared" si="97"/>
        <v>-</v>
      </c>
      <c r="U88" s="67">
        <v>0</v>
      </c>
      <c r="V88" s="70" t="str">
        <f t="shared" si="98"/>
        <v>-</v>
      </c>
      <c r="W88" s="70" t="str">
        <f t="shared" si="99"/>
        <v>-</v>
      </c>
      <c r="X88" s="71">
        <f t="shared" si="100"/>
        <v>0</v>
      </c>
      <c r="Y88" s="68" t="s">
        <v>499</v>
      </c>
      <c r="Z88" s="72" t="s">
        <v>499</v>
      </c>
      <c r="AA88" s="66">
        <v>0</v>
      </c>
      <c r="AB88" s="67">
        <v>0</v>
      </c>
      <c r="AC88" s="68" t="str">
        <f t="shared" si="101"/>
        <v>-</v>
      </c>
      <c r="AD88" s="69" t="str">
        <f t="shared" si="102"/>
        <v>-</v>
      </c>
      <c r="AE88" s="67">
        <v>0</v>
      </c>
      <c r="AF88" s="70" t="str">
        <f t="shared" si="103"/>
        <v>-</v>
      </c>
      <c r="AG88" s="70" t="str">
        <f t="shared" si="104"/>
        <v>-</v>
      </c>
      <c r="AH88" s="71">
        <f t="shared" si="105"/>
        <v>0</v>
      </c>
      <c r="AI88" s="68" t="s">
        <v>499</v>
      </c>
      <c r="AJ88" s="72" t="s">
        <v>499</v>
      </c>
      <c r="AK88" s="66">
        <v>0</v>
      </c>
      <c r="AL88" s="67">
        <v>0</v>
      </c>
      <c r="AM88" s="68" t="str">
        <f t="shared" si="106"/>
        <v>-</v>
      </c>
      <c r="AN88" s="69" t="str">
        <f t="shared" si="107"/>
        <v>-</v>
      </c>
      <c r="AO88" s="67">
        <v>0</v>
      </c>
      <c r="AP88" s="70" t="str">
        <f t="shared" si="108"/>
        <v>-</v>
      </c>
      <c r="AQ88" s="70" t="str">
        <f t="shared" si="109"/>
        <v>-</v>
      </c>
      <c r="AR88" s="71">
        <f t="shared" si="110"/>
        <v>0</v>
      </c>
      <c r="AS88" s="68" t="s">
        <v>499</v>
      </c>
      <c r="AT88" s="72" t="s">
        <v>499</v>
      </c>
      <c r="AU88" s="66">
        <v>0</v>
      </c>
      <c r="AV88" s="67">
        <v>0</v>
      </c>
      <c r="AW88" s="68" t="str">
        <f t="shared" si="111"/>
        <v>-</v>
      </c>
      <c r="AX88" s="69" t="str">
        <f t="shared" si="112"/>
        <v>-</v>
      </c>
      <c r="AY88" s="67">
        <v>0</v>
      </c>
      <c r="AZ88" s="70" t="str">
        <f t="shared" si="113"/>
        <v>-</v>
      </c>
      <c r="BA88" s="70" t="str">
        <f t="shared" si="114"/>
        <v>-</v>
      </c>
      <c r="BB88" s="71">
        <f t="shared" si="115"/>
        <v>0</v>
      </c>
      <c r="BC88" s="68" t="s">
        <v>499</v>
      </c>
      <c r="BD88" s="72" t="s">
        <v>499</v>
      </c>
      <c r="BE88" s="66">
        <v>0</v>
      </c>
      <c r="BF88" s="67">
        <v>0</v>
      </c>
      <c r="BG88" s="67">
        <v>0</v>
      </c>
      <c r="BH88" s="68" t="str">
        <f t="shared" si="116"/>
        <v>-</v>
      </c>
      <c r="BI88" s="69" t="str">
        <f t="shared" si="117"/>
        <v>-</v>
      </c>
      <c r="BJ88" s="67">
        <v>0</v>
      </c>
      <c r="BK88" s="70" t="str">
        <f t="shared" si="118"/>
        <v>-</v>
      </c>
      <c r="BL88" s="70" t="str">
        <f t="shared" si="119"/>
        <v>-</v>
      </c>
      <c r="BM88" s="71">
        <f t="shared" si="120"/>
        <v>0</v>
      </c>
      <c r="BN88" s="68" t="s">
        <v>499</v>
      </c>
      <c r="BO88" s="72" t="s">
        <v>499</v>
      </c>
      <c r="BP88" s="66">
        <v>0</v>
      </c>
      <c r="BQ88" s="67">
        <v>0</v>
      </c>
      <c r="BR88" s="67">
        <v>0</v>
      </c>
      <c r="BS88" s="68" t="str">
        <f t="shared" si="121"/>
        <v>-</v>
      </c>
      <c r="BT88" s="69" t="str">
        <f t="shared" si="122"/>
        <v>-</v>
      </c>
      <c r="BU88" s="67">
        <v>0</v>
      </c>
      <c r="BV88" s="70" t="str">
        <f t="shared" si="123"/>
        <v>-</v>
      </c>
      <c r="BW88" s="70" t="str">
        <f t="shared" si="124"/>
        <v>-</v>
      </c>
      <c r="BX88" s="71">
        <f t="shared" si="125"/>
        <v>0</v>
      </c>
      <c r="BY88" s="68">
        <v>882.10500000000002</v>
      </c>
      <c r="BZ88" s="72">
        <v>0.54503390116707873</v>
      </c>
      <c r="CA88" s="66">
        <v>19</v>
      </c>
      <c r="CB88" s="67">
        <v>0</v>
      </c>
      <c r="CC88" s="67">
        <v>51</v>
      </c>
      <c r="CD88" s="68">
        <f t="shared" si="126"/>
        <v>2.6842105263157894</v>
      </c>
      <c r="CE88" s="69">
        <f t="shared" si="127"/>
        <v>2.04</v>
      </c>
      <c r="CF88" s="67">
        <v>6</v>
      </c>
      <c r="CG88" s="70">
        <f t="shared" si="128"/>
        <v>0.31578947368421051</v>
      </c>
      <c r="CH88" s="70">
        <f t="shared" si="129"/>
        <v>0.76</v>
      </c>
      <c r="CI88" s="71">
        <f t="shared" si="130"/>
        <v>25</v>
      </c>
      <c r="CJ88" s="68">
        <v>584.41</v>
      </c>
      <c r="CK88" s="72">
        <v>2.2692205936346768</v>
      </c>
      <c r="CL88" s="66">
        <v>22</v>
      </c>
      <c r="CM88" s="67">
        <v>15</v>
      </c>
      <c r="CN88" s="67">
        <v>75</v>
      </c>
      <c r="CO88" s="68">
        <f t="shared" si="131"/>
        <v>3.4090909090909092</v>
      </c>
      <c r="CP88" s="69">
        <f t="shared" si="132"/>
        <v>2.4193548387096775</v>
      </c>
      <c r="CQ88" s="67">
        <v>9</v>
      </c>
      <c r="CR88" s="70">
        <f t="shared" si="133"/>
        <v>0.40909090909090912</v>
      </c>
      <c r="CS88" s="70">
        <f t="shared" si="134"/>
        <v>0.70967741935483875</v>
      </c>
      <c r="CT88" s="71">
        <f t="shared" si="135"/>
        <v>31</v>
      </c>
      <c r="CU88" s="68">
        <v>600.29333333333329</v>
      </c>
      <c r="CV88" s="72">
        <v>1.1921792432039273</v>
      </c>
      <c r="CW88" s="66" t="s">
        <v>499</v>
      </c>
      <c r="CX88" s="67">
        <v>9</v>
      </c>
      <c r="CY88" s="67" t="s">
        <v>499</v>
      </c>
      <c r="CZ88" s="68" t="str">
        <f t="shared" si="136"/>
        <v>-</v>
      </c>
      <c r="DA88" s="69" t="str">
        <f t="shared" si="137"/>
        <v>-</v>
      </c>
      <c r="DB88" s="67" t="s">
        <v>499</v>
      </c>
      <c r="DC88" s="70" t="str">
        <f t="shared" si="138"/>
        <v>-</v>
      </c>
      <c r="DD88" s="70" t="str">
        <f t="shared" si="139"/>
        <v>-</v>
      </c>
      <c r="DE88" s="71" t="str">
        <f t="shared" si="140"/>
        <v>-</v>
      </c>
      <c r="DF88" s="68" t="s">
        <v>499</v>
      </c>
      <c r="DG88" s="72" t="s">
        <v>499</v>
      </c>
    </row>
    <row r="89" spans="1:111" ht="20.100000000000001" customHeight="1" x14ac:dyDescent="0.3">
      <c r="A89" s="63" t="s">
        <v>33</v>
      </c>
      <c r="B89" s="64" t="s">
        <v>34</v>
      </c>
      <c r="C89" s="83" t="s">
        <v>217</v>
      </c>
      <c r="D89" s="83" t="str">
        <f t="shared" si="141"/>
        <v>고려대 통계학과</v>
      </c>
      <c r="E89" s="237" t="s">
        <v>49</v>
      </c>
      <c r="F89" s="237" t="str">
        <f t="shared" ref="F89:F162" si="142">CONCATENATE(A89," ",E89)</f>
        <v>고려대 통계</v>
      </c>
      <c r="G89" s="66">
        <v>0</v>
      </c>
      <c r="H89" s="67">
        <v>0</v>
      </c>
      <c r="I89" s="68" t="str">
        <f t="shared" si="91"/>
        <v>-</v>
      </c>
      <c r="J89" s="69" t="str">
        <f t="shared" si="92"/>
        <v>-</v>
      </c>
      <c r="K89" s="67">
        <v>0</v>
      </c>
      <c r="L89" s="70" t="str">
        <f t="shared" si="93"/>
        <v>-</v>
      </c>
      <c r="M89" s="70" t="str">
        <f t="shared" si="94"/>
        <v>-</v>
      </c>
      <c r="N89" s="71">
        <f t="shared" si="95"/>
        <v>0</v>
      </c>
      <c r="O89" s="68" t="s">
        <v>499</v>
      </c>
      <c r="P89" s="72" t="s">
        <v>499</v>
      </c>
      <c r="Q89" s="66">
        <v>0</v>
      </c>
      <c r="R89" s="67">
        <v>0</v>
      </c>
      <c r="S89" s="68" t="str">
        <f t="shared" si="96"/>
        <v>-</v>
      </c>
      <c r="T89" s="69" t="str">
        <f t="shared" si="97"/>
        <v>-</v>
      </c>
      <c r="U89" s="67">
        <v>0</v>
      </c>
      <c r="V89" s="70" t="str">
        <f t="shared" si="98"/>
        <v>-</v>
      </c>
      <c r="W89" s="70" t="str">
        <f t="shared" si="99"/>
        <v>-</v>
      </c>
      <c r="X89" s="71">
        <f t="shared" si="100"/>
        <v>0</v>
      </c>
      <c r="Y89" s="68" t="s">
        <v>499</v>
      </c>
      <c r="Z89" s="72" t="s">
        <v>499</v>
      </c>
      <c r="AA89" s="66">
        <v>0</v>
      </c>
      <c r="AB89" s="67">
        <v>0</v>
      </c>
      <c r="AC89" s="68" t="str">
        <f t="shared" si="101"/>
        <v>-</v>
      </c>
      <c r="AD89" s="69" t="str">
        <f t="shared" si="102"/>
        <v>-</v>
      </c>
      <c r="AE89" s="67">
        <v>0</v>
      </c>
      <c r="AF89" s="70" t="str">
        <f t="shared" si="103"/>
        <v>-</v>
      </c>
      <c r="AG89" s="70" t="str">
        <f t="shared" si="104"/>
        <v>-</v>
      </c>
      <c r="AH89" s="71">
        <f t="shared" si="105"/>
        <v>0</v>
      </c>
      <c r="AI89" s="68" t="s">
        <v>499</v>
      </c>
      <c r="AJ89" s="72" t="s">
        <v>499</v>
      </c>
      <c r="AK89" s="66">
        <v>0</v>
      </c>
      <c r="AL89" s="67">
        <v>0</v>
      </c>
      <c r="AM89" s="68" t="str">
        <f t="shared" si="106"/>
        <v>-</v>
      </c>
      <c r="AN89" s="69" t="str">
        <f t="shared" si="107"/>
        <v>-</v>
      </c>
      <c r="AO89" s="67">
        <v>0</v>
      </c>
      <c r="AP89" s="70" t="str">
        <f t="shared" si="108"/>
        <v>-</v>
      </c>
      <c r="AQ89" s="70" t="str">
        <f t="shared" si="109"/>
        <v>-</v>
      </c>
      <c r="AR89" s="71">
        <f t="shared" si="110"/>
        <v>0</v>
      </c>
      <c r="AS89" s="68" t="s">
        <v>499</v>
      </c>
      <c r="AT89" s="72" t="s">
        <v>499</v>
      </c>
      <c r="AU89" s="66">
        <v>0</v>
      </c>
      <c r="AV89" s="67">
        <v>0</v>
      </c>
      <c r="AW89" s="68" t="str">
        <f t="shared" si="111"/>
        <v>-</v>
      </c>
      <c r="AX89" s="69" t="str">
        <f t="shared" si="112"/>
        <v>-</v>
      </c>
      <c r="AY89" s="67">
        <v>0</v>
      </c>
      <c r="AZ89" s="70" t="str">
        <f t="shared" si="113"/>
        <v>-</v>
      </c>
      <c r="BA89" s="70" t="str">
        <f t="shared" si="114"/>
        <v>-</v>
      </c>
      <c r="BB89" s="71">
        <f t="shared" si="115"/>
        <v>0</v>
      </c>
      <c r="BC89" s="68" t="s">
        <v>499</v>
      </c>
      <c r="BD89" s="72" t="s">
        <v>499</v>
      </c>
      <c r="BE89" s="66">
        <v>0</v>
      </c>
      <c r="BF89" s="67">
        <v>0</v>
      </c>
      <c r="BG89" s="67">
        <v>0</v>
      </c>
      <c r="BH89" s="68" t="str">
        <f t="shared" si="116"/>
        <v>-</v>
      </c>
      <c r="BI89" s="69" t="str">
        <f t="shared" si="117"/>
        <v>-</v>
      </c>
      <c r="BJ89" s="67">
        <v>0</v>
      </c>
      <c r="BK89" s="70" t="str">
        <f t="shared" si="118"/>
        <v>-</v>
      </c>
      <c r="BL89" s="70" t="str">
        <f t="shared" si="119"/>
        <v>-</v>
      </c>
      <c r="BM89" s="71">
        <f t="shared" si="120"/>
        <v>0</v>
      </c>
      <c r="BN89" s="68" t="s">
        <v>499</v>
      </c>
      <c r="BO89" s="72" t="s">
        <v>499</v>
      </c>
      <c r="BP89" s="66">
        <v>0</v>
      </c>
      <c r="BQ89" s="67">
        <v>0</v>
      </c>
      <c r="BR89" s="67">
        <v>0</v>
      </c>
      <c r="BS89" s="68" t="str">
        <f t="shared" si="121"/>
        <v>-</v>
      </c>
      <c r="BT89" s="69" t="str">
        <f t="shared" si="122"/>
        <v>-</v>
      </c>
      <c r="BU89" s="67">
        <v>0</v>
      </c>
      <c r="BV89" s="70" t="str">
        <f t="shared" si="123"/>
        <v>-</v>
      </c>
      <c r="BW89" s="70" t="str">
        <f t="shared" si="124"/>
        <v>-</v>
      </c>
      <c r="BX89" s="71">
        <f t="shared" si="125"/>
        <v>0</v>
      </c>
      <c r="BY89" s="68">
        <v>882.10500000000002</v>
      </c>
      <c r="BZ89" s="72">
        <v>0.54503390116707873</v>
      </c>
      <c r="CA89" s="66">
        <v>16</v>
      </c>
      <c r="CB89" s="67">
        <v>0</v>
      </c>
      <c r="CC89" s="67">
        <v>46</v>
      </c>
      <c r="CD89" s="68">
        <f t="shared" si="126"/>
        <v>2.875</v>
      </c>
      <c r="CE89" s="69">
        <f t="shared" si="127"/>
        <v>2.4210526315789473</v>
      </c>
      <c r="CF89" s="67">
        <v>3</v>
      </c>
      <c r="CG89" s="70">
        <f t="shared" si="128"/>
        <v>0.1875</v>
      </c>
      <c r="CH89" s="70">
        <f t="shared" si="129"/>
        <v>0.84210526315789469</v>
      </c>
      <c r="CI89" s="71">
        <f t="shared" si="130"/>
        <v>19</v>
      </c>
      <c r="CJ89" s="68">
        <v>596.25</v>
      </c>
      <c r="CK89" s="72">
        <v>0.61037520484644514</v>
      </c>
      <c r="CL89" s="66">
        <v>14</v>
      </c>
      <c r="CM89" s="67">
        <v>13</v>
      </c>
      <c r="CN89" s="67">
        <v>37</v>
      </c>
      <c r="CO89" s="68">
        <f t="shared" si="131"/>
        <v>2.6428571428571428</v>
      </c>
      <c r="CP89" s="69">
        <f t="shared" si="132"/>
        <v>2.1764705882352939</v>
      </c>
      <c r="CQ89" s="67">
        <v>3</v>
      </c>
      <c r="CR89" s="70">
        <f t="shared" si="133"/>
        <v>0.21428571428571427</v>
      </c>
      <c r="CS89" s="70">
        <f t="shared" si="134"/>
        <v>0.82352941176470584</v>
      </c>
      <c r="CT89" s="71">
        <f t="shared" si="135"/>
        <v>17</v>
      </c>
      <c r="CU89" s="68">
        <v>598.50333333333333</v>
      </c>
      <c r="CV89" s="72">
        <v>1.4175609068523376</v>
      </c>
      <c r="CW89" s="66" t="s">
        <v>499</v>
      </c>
      <c r="CX89" s="67">
        <v>8</v>
      </c>
      <c r="CY89" s="67" t="s">
        <v>499</v>
      </c>
      <c r="CZ89" s="68" t="str">
        <f t="shared" si="136"/>
        <v>-</v>
      </c>
      <c r="DA89" s="69" t="str">
        <f t="shared" si="137"/>
        <v>-</v>
      </c>
      <c r="DB89" s="67" t="s">
        <v>499</v>
      </c>
      <c r="DC89" s="70" t="str">
        <f t="shared" si="138"/>
        <v>-</v>
      </c>
      <c r="DD89" s="70" t="str">
        <f t="shared" si="139"/>
        <v>-</v>
      </c>
      <c r="DE89" s="71" t="str">
        <f t="shared" si="140"/>
        <v>-</v>
      </c>
      <c r="DF89" s="68" t="s">
        <v>499</v>
      </c>
      <c r="DG89" s="72" t="s">
        <v>499</v>
      </c>
    </row>
    <row r="90" spans="1:111" ht="20.100000000000001" customHeight="1" x14ac:dyDescent="0.3">
      <c r="A90" s="63" t="s">
        <v>33</v>
      </c>
      <c r="B90" s="64" t="s">
        <v>34</v>
      </c>
      <c r="C90" s="83" t="s">
        <v>164</v>
      </c>
      <c r="D90" s="83" t="str">
        <f t="shared" si="141"/>
        <v>고려대 행정학과</v>
      </c>
      <c r="E90" s="237" t="s">
        <v>107</v>
      </c>
      <c r="F90" s="237" t="str">
        <f t="shared" si="142"/>
        <v>고려대 행정</v>
      </c>
      <c r="G90" s="66">
        <v>0</v>
      </c>
      <c r="H90" s="67">
        <v>0</v>
      </c>
      <c r="I90" s="68" t="str">
        <f t="shared" si="91"/>
        <v>-</v>
      </c>
      <c r="J90" s="69" t="str">
        <f t="shared" si="92"/>
        <v>-</v>
      </c>
      <c r="K90" s="67">
        <v>0</v>
      </c>
      <c r="L90" s="70" t="str">
        <f t="shared" si="93"/>
        <v>-</v>
      </c>
      <c r="M90" s="70" t="str">
        <f t="shared" si="94"/>
        <v>-</v>
      </c>
      <c r="N90" s="71">
        <f t="shared" si="95"/>
        <v>0</v>
      </c>
      <c r="O90" s="68" t="s">
        <v>499</v>
      </c>
      <c r="P90" s="72" t="s">
        <v>499</v>
      </c>
      <c r="Q90" s="66">
        <v>0</v>
      </c>
      <c r="R90" s="67">
        <v>0</v>
      </c>
      <c r="S90" s="68" t="str">
        <f t="shared" si="96"/>
        <v>-</v>
      </c>
      <c r="T90" s="69" t="str">
        <f t="shared" si="97"/>
        <v>-</v>
      </c>
      <c r="U90" s="67">
        <v>0</v>
      </c>
      <c r="V90" s="70" t="str">
        <f t="shared" si="98"/>
        <v>-</v>
      </c>
      <c r="W90" s="70" t="str">
        <f t="shared" si="99"/>
        <v>-</v>
      </c>
      <c r="X90" s="71">
        <f t="shared" si="100"/>
        <v>0</v>
      </c>
      <c r="Y90" s="68" t="s">
        <v>499</v>
      </c>
      <c r="Z90" s="72" t="s">
        <v>499</v>
      </c>
      <c r="AA90" s="66">
        <v>0</v>
      </c>
      <c r="AB90" s="67">
        <v>0</v>
      </c>
      <c r="AC90" s="68" t="str">
        <f t="shared" si="101"/>
        <v>-</v>
      </c>
      <c r="AD90" s="69" t="str">
        <f t="shared" si="102"/>
        <v>-</v>
      </c>
      <c r="AE90" s="67">
        <v>0</v>
      </c>
      <c r="AF90" s="70" t="str">
        <f t="shared" si="103"/>
        <v>-</v>
      </c>
      <c r="AG90" s="70" t="str">
        <f t="shared" si="104"/>
        <v>-</v>
      </c>
      <c r="AH90" s="71">
        <f t="shared" si="105"/>
        <v>0</v>
      </c>
      <c r="AI90" s="68" t="s">
        <v>499</v>
      </c>
      <c r="AJ90" s="72" t="s">
        <v>499</v>
      </c>
      <c r="AK90" s="66">
        <v>0</v>
      </c>
      <c r="AL90" s="67">
        <v>0</v>
      </c>
      <c r="AM90" s="68" t="str">
        <f t="shared" si="106"/>
        <v>-</v>
      </c>
      <c r="AN90" s="69" t="str">
        <f t="shared" si="107"/>
        <v>-</v>
      </c>
      <c r="AO90" s="67">
        <v>0</v>
      </c>
      <c r="AP90" s="70" t="str">
        <f t="shared" si="108"/>
        <v>-</v>
      </c>
      <c r="AQ90" s="70" t="str">
        <f t="shared" si="109"/>
        <v>-</v>
      </c>
      <c r="AR90" s="71">
        <f t="shared" si="110"/>
        <v>0</v>
      </c>
      <c r="AS90" s="68" t="s">
        <v>499</v>
      </c>
      <c r="AT90" s="72" t="s">
        <v>499</v>
      </c>
      <c r="AU90" s="66">
        <v>0</v>
      </c>
      <c r="AV90" s="67">
        <v>0</v>
      </c>
      <c r="AW90" s="68" t="str">
        <f t="shared" si="111"/>
        <v>-</v>
      </c>
      <c r="AX90" s="69" t="str">
        <f t="shared" si="112"/>
        <v>-</v>
      </c>
      <c r="AY90" s="67">
        <v>0</v>
      </c>
      <c r="AZ90" s="70" t="str">
        <f t="shared" si="113"/>
        <v>-</v>
      </c>
      <c r="BA90" s="70" t="str">
        <f t="shared" si="114"/>
        <v>-</v>
      </c>
      <c r="BB90" s="71">
        <f t="shared" si="115"/>
        <v>0</v>
      </c>
      <c r="BC90" s="68" t="s">
        <v>499</v>
      </c>
      <c r="BD90" s="72" t="s">
        <v>499</v>
      </c>
      <c r="BE90" s="66">
        <v>0</v>
      </c>
      <c r="BF90" s="67">
        <v>0</v>
      </c>
      <c r="BG90" s="67">
        <v>0</v>
      </c>
      <c r="BH90" s="68" t="str">
        <f t="shared" si="116"/>
        <v>-</v>
      </c>
      <c r="BI90" s="69" t="str">
        <f t="shared" si="117"/>
        <v>-</v>
      </c>
      <c r="BJ90" s="67">
        <v>0</v>
      </c>
      <c r="BK90" s="70" t="str">
        <f t="shared" si="118"/>
        <v>-</v>
      </c>
      <c r="BL90" s="70" t="str">
        <f t="shared" si="119"/>
        <v>-</v>
      </c>
      <c r="BM90" s="71">
        <f t="shared" si="120"/>
        <v>0</v>
      </c>
      <c r="BN90" s="68" t="s">
        <v>499</v>
      </c>
      <c r="BO90" s="72" t="s">
        <v>499</v>
      </c>
      <c r="BP90" s="66">
        <v>0</v>
      </c>
      <c r="BQ90" s="67">
        <v>0</v>
      </c>
      <c r="BR90" s="67">
        <v>0</v>
      </c>
      <c r="BS90" s="68" t="str">
        <f t="shared" si="121"/>
        <v>-</v>
      </c>
      <c r="BT90" s="69" t="str">
        <f t="shared" si="122"/>
        <v>-</v>
      </c>
      <c r="BU90" s="67">
        <v>0</v>
      </c>
      <c r="BV90" s="70" t="str">
        <f t="shared" si="123"/>
        <v>-</v>
      </c>
      <c r="BW90" s="70" t="str">
        <f t="shared" si="124"/>
        <v>-</v>
      </c>
      <c r="BX90" s="71">
        <f t="shared" si="125"/>
        <v>0</v>
      </c>
      <c r="BY90" s="68">
        <v>882.10500000000002</v>
      </c>
      <c r="BZ90" s="72">
        <v>0.54503390116707873</v>
      </c>
      <c r="CA90" s="66">
        <v>16</v>
      </c>
      <c r="CB90" s="67">
        <v>0</v>
      </c>
      <c r="CC90" s="67">
        <v>57</v>
      </c>
      <c r="CD90" s="68">
        <f t="shared" si="126"/>
        <v>3.5625</v>
      </c>
      <c r="CE90" s="69">
        <f t="shared" si="127"/>
        <v>3.1666666666666665</v>
      </c>
      <c r="CF90" s="67">
        <v>2</v>
      </c>
      <c r="CG90" s="70">
        <f t="shared" si="128"/>
        <v>0.125</v>
      </c>
      <c r="CH90" s="70">
        <f t="shared" si="129"/>
        <v>0.88888888888888884</v>
      </c>
      <c r="CI90" s="71">
        <f t="shared" si="130"/>
        <v>18</v>
      </c>
      <c r="CJ90" s="68">
        <v>595.41</v>
      </c>
      <c r="CK90" s="72">
        <v>0.69377742989939495</v>
      </c>
      <c r="CL90" s="66">
        <v>15</v>
      </c>
      <c r="CM90" s="67">
        <v>15</v>
      </c>
      <c r="CN90" s="67">
        <v>38</v>
      </c>
      <c r="CO90" s="68">
        <f t="shared" si="131"/>
        <v>2.5333333333333332</v>
      </c>
      <c r="CP90" s="69">
        <f t="shared" si="132"/>
        <v>2.2352941176470589</v>
      </c>
      <c r="CQ90" s="67">
        <v>2</v>
      </c>
      <c r="CR90" s="70">
        <f t="shared" si="133"/>
        <v>0.13333333333333333</v>
      </c>
      <c r="CS90" s="70">
        <f t="shared" si="134"/>
        <v>0.88235294117647056</v>
      </c>
      <c r="CT90" s="71">
        <f t="shared" si="135"/>
        <v>17</v>
      </c>
      <c r="CU90" s="68">
        <v>595.13333333333333</v>
      </c>
      <c r="CV90" s="72">
        <v>1.8503494704822787</v>
      </c>
      <c r="CW90" s="66" t="s">
        <v>499</v>
      </c>
      <c r="CX90" s="67">
        <v>8</v>
      </c>
      <c r="CY90" s="67" t="s">
        <v>499</v>
      </c>
      <c r="CZ90" s="68" t="str">
        <f t="shared" si="136"/>
        <v>-</v>
      </c>
      <c r="DA90" s="69" t="str">
        <f t="shared" si="137"/>
        <v>-</v>
      </c>
      <c r="DB90" s="67" t="s">
        <v>499</v>
      </c>
      <c r="DC90" s="70" t="str">
        <f t="shared" si="138"/>
        <v>-</v>
      </c>
      <c r="DD90" s="70" t="str">
        <f t="shared" si="139"/>
        <v>-</v>
      </c>
      <c r="DE90" s="71" t="str">
        <f t="shared" si="140"/>
        <v>-</v>
      </c>
      <c r="DF90" s="68" t="s">
        <v>499</v>
      </c>
      <c r="DG90" s="72" t="s">
        <v>499</v>
      </c>
    </row>
    <row r="91" spans="1:111" ht="20.100000000000001" customHeight="1" x14ac:dyDescent="0.3">
      <c r="A91" s="43" t="s">
        <v>33</v>
      </c>
      <c r="B91" s="44" t="s">
        <v>34</v>
      </c>
      <c r="C91" s="45" t="s">
        <v>139</v>
      </c>
      <c r="D91" s="45" t="str">
        <f t="shared" si="141"/>
        <v>고려대 지리교육과</v>
      </c>
      <c r="E91" s="235" t="s">
        <v>357</v>
      </c>
      <c r="F91" s="235" t="str">
        <f t="shared" si="142"/>
        <v>고려대 지리교</v>
      </c>
      <c r="G91" s="46">
        <v>18</v>
      </c>
      <c r="H91" s="47">
        <v>66</v>
      </c>
      <c r="I91" s="48">
        <f t="shared" si="91"/>
        <v>3.6666666666666665</v>
      </c>
      <c r="J91" s="49">
        <f t="shared" si="92"/>
        <v>2.64</v>
      </c>
      <c r="K91" s="47">
        <v>7</v>
      </c>
      <c r="L91" s="50">
        <f t="shared" si="93"/>
        <v>0.3888888888888889</v>
      </c>
      <c r="M91" s="50">
        <f t="shared" si="94"/>
        <v>0.72</v>
      </c>
      <c r="N91" s="51">
        <f t="shared" si="95"/>
        <v>25</v>
      </c>
      <c r="O91" s="48" t="s">
        <v>499</v>
      </c>
      <c r="P91" s="52" t="s">
        <v>499</v>
      </c>
      <c r="Q91" s="46">
        <v>20</v>
      </c>
      <c r="R91" s="47">
        <v>112</v>
      </c>
      <c r="S91" s="48">
        <f t="shared" si="96"/>
        <v>5.6</v>
      </c>
      <c r="T91" s="49">
        <f t="shared" si="97"/>
        <v>5.333333333333333</v>
      </c>
      <c r="U91" s="47">
        <v>1</v>
      </c>
      <c r="V91" s="50">
        <f t="shared" si="98"/>
        <v>0.05</v>
      </c>
      <c r="W91" s="50">
        <f t="shared" si="99"/>
        <v>0.95238095238095233</v>
      </c>
      <c r="X91" s="51">
        <f t="shared" si="100"/>
        <v>21</v>
      </c>
      <c r="Y91" s="48" t="s">
        <v>499</v>
      </c>
      <c r="Z91" s="52" t="s">
        <v>499</v>
      </c>
      <c r="AA91" s="46">
        <v>18</v>
      </c>
      <c r="AB91" s="47">
        <v>80</v>
      </c>
      <c r="AC91" s="48">
        <f t="shared" si="101"/>
        <v>4.4444444444444446</v>
      </c>
      <c r="AD91" s="49">
        <f t="shared" si="102"/>
        <v>4.2105263157894735</v>
      </c>
      <c r="AE91" s="47">
        <v>1</v>
      </c>
      <c r="AF91" s="50">
        <f t="shared" si="103"/>
        <v>5.5555555555555552E-2</v>
      </c>
      <c r="AG91" s="50">
        <f t="shared" si="104"/>
        <v>0.94736842105263153</v>
      </c>
      <c r="AH91" s="51">
        <f t="shared" si="105"/>
        <v>19</v>
      </c>
      <c r="AI91" s="48">
        <v>476.5</v>
      </c>
      <c r="AJ91" s="52">
        <v>0.73905102040816351</v>
      </c>
      <c r="AK91" s="46">
        <v>16</v>
      </c>
      <c r="AL91" s="47">
        <v>68</v>
      </c>
      <c r="AM91" s="48">
        <f t="shared" si="106"/>
        <v>4.25</v>
      </c>
      <c r="AN91" s="49">
        <f t="shared" si="107"/>
        <v>3.4</v>
      </c>
      <c r="AO91" s="47">
        <v>4</v>
      </c>
      <c r="AP91" s="50">
        <f t="shared" si="108"/>
        <v>0.25</v>
      </c>
      <c r="AQ91" s="50">
        <f t="shared" si="109"/>
        <v>0.8</v>
      </c>
      <c r="AR91" s="51">
        <f t="shared" si="110"/>
        <v>20</v>
      </c>
      <c r="AS91" s="48">
        <v>491.6</v>
      </c>
      <c r="AT91" s="52">
        <v>0.92800000000000005</v>
      </c>
      <c r="AU91" s="46">
        <v>16</v>
      </c>
      <c r="AV91" s="47">
        <v>64</v>
      </c>
      <c r="AW91" s="48">
        <f t="shared" si="111"/>
        <v>4</v>
      </c>
      <c r="AX91" s="49">
        <f t="shared" si="112"/>
        <v>3.2</v>
      </c>
      <c r="AY91" s="47">
        <v>4</v>
      </c>
      <c r="AZ91" s="50">
        <f t="shared" si="113"/>
        <v>0.25</v>
      </c>
      <c r="BA91" s="50">
        <f t="shared" si="114"/>
        <v>0.8</v>
      </c>
      <c r="BB91" s="51">
        <f t="shared" si="115"/>
        <v>20</v>
      </c>
      <c r="BC91" s="48" t="s">
        <v>499</v>
      </c>
      <c r="BD91" s="52" t="s">
        <v>499</v>
      </c>
      <c r="BE91" s="46">
        <v>16</v>
      </c>
      <c r="BF91" s="47">
        <v>15</v>
      </c>
      <c r="BG91" s="47">
        <v>41</v>
      </c>
      <c r="BH91" s="48">
        <f t="shared" si="116"/>
        <v>2.5625</v>
      </c>
      <c r="BI91" s="49">
        <f t="shared" si="117"/>
        <v>2.1578947368421053</v>
      </c>
      <c r="BJ91" s="47">
        <v>3</v>
      </c>
      <c r="BK91" s="50">
        <f t="shared" si="118"/>
        <v>0.1875</v>
      </c>
      <c r="BL91" s="50">
        <f t="shared" si="119"/>
        <v>0.84210526315789469</v>
      </c>
      <c r="BM91" s="51">
        <f t="shared" si="120"/>
        <v>19</v>
      </c>
      <c r="BN91" s="48">
        <v>484.6</v>
      </c>
      <c r="BO91" s="52">
        <v>1.0883333333333338</v>
      </c>
      <c r="BP91" s="46">
        <v>14</v>
      </c>
      <c r="BQ91" s="47">
        <v>13</v>
      </c>
      <c r="BR91" s="47">
        <v>51</v>
      </c>
      <c r="BS91" s="48">
        <f t="shared" si="121"/>
        <v>3.6428571428571428</v>
      </c>
      <c r="BT91" s="49">
        <f t="shared" si="122"/>
        <v>3.4</v>
      </c>
      <c r="BU91" s="47">
        <v>1</v>
      </c>
      <c r="BV91" s="50">
        <f t="shared" si="123"/>
        <v>7.1428571428571425E-2</v>
      </c>
      <c r="BW91" s="50">
        <f t="shared" si="124"/>
        <v>0.93333333333333335</v>
      </c>
      <c r="BX91" s="51">
        <f t="shared" si="125"/>
        <v>15</v>
      </c>
      <c r="BY91" s="48">
        <v>871.6</v>
      </c>
      <c r="BZ91" s="52">
        <v>1.4917537995877541</v>
      </c>
      <c r="CA91" s="46">
        <v>12</v>
      </c>
      <c r="CB91" s="47">
        <v>12</v>
      </c>
      <c r="CC91" s="47">
        <v>41</v>
      </c>
      <c r="CD91" s="48">
        <f t="shared" si="126"/>
        <v>3.4166666666666665</v>
      </c>
      <c r="CE91" s="49">
        <f t="shared" si="127"/>
        <v>2.9285714285714284</v>
      </c>
      <c r="CF91" s="47">
        <v>2</v>
      </c>
      <c r="CG91" s="50">
        <f t="shared" si="128"/>
        <v>0.16666666666666666</v>
      </c>
      <c r="CH91" s="50">
        <f t="shared" si="129"/>
        <v>0.8571428571428571</v>
      </c>
      <c r="CI91" s="51">
        <f t="shared" si="130"/>
        <v>14</v>
      </c>
      <c r="CJ91" s="48">
        <v>593.57000000000005</v>
      </c>
      <c r="CK91" s="52">
        <v>0.93719182463681183</v>
      </c>
      <c r="CL91" s="46">
        <v>15</v>
      </c>
      <c r="CM91" s="47">
        <v>13</v>
      </c>
      <c r="CN91" s="47">
        <v>59</v>
      </c>
      <c r="CO91" s="48">
        <f t="shared" si="131"/>
        <v>3.9333333333333331</v>
      </c>
      <c r="CP91" s="49">
        <f t="shared" si="132"/>
        <v>3.4705882352941178</v>
      </c>
      <c r="CQ91" s="47">
        <v>2</v>
      </c>
      <c r="CR91" s="50">
        <f t="shared" si="133"/>
        <v>0.13333333333333333</v>
      </c>
      <c r="CS91" s="50">
        <f t="shared" si="134"/>
        <v>0.88235294117647056</v>
      </c>
      <c r="CT91" s="51">
        <f t="shared" si="135"/>
        <v>17</v>
      </c>
      <c r="CU91" s="48">
        <v>598.98333333333335</v>
      </c>
      <c r="CV91" s="52">
        <v>1.3297451313577482</v>
      </c>
      <c r="CW91" s="46" t="s">
        <v>499</v>
      </c>
      <c r="CX91" s="47">
        <v>7</v>
      </c>
      <c r="CY91" s="47" t="s">
        <v>499</v>
      </c>
      <c r="CZ91" s="48" t="str">
        <f t="shared" si="136"/>
        <v>-</v>
      </c>
      <c r="DA91" s="49" t="str">
        <f t="shared" si="137"/>
        <v>-</v>
      </c>
      <c r="DB91" s="47" t="s">
        <v>499</v>
      </c>
      <c r="DC91" s="50" t="str">
        <f t="shared" si="138"/>
        <v>-</v>
      </c>
      <c r="DD91" s="50" t="str">
        <f t="shared" si="139"/>
        <v>-</v>
      </c>
      <c r="DE91" s="51" t="str">
        <f t="shared" si="140"/>
        <v>-</v>
      </c>
      <c r="DF91" s="48" t="s">
        <v>499</v>
      </c>
      <c r="DG91" s="52" t="s">
        <v>499</v>
      </c>
    </row>
    <row r="92" spans="1:111" ht="20.100000000000001" customHeight="1" x14ac:dyDescent="0.3">
      <c r="A92" s="43" t="s">
        <v>33</v>
      </c>
      <c r="B92" s="44" t="s">
        <v>454</v>
      </c>
      <c r="C92" s="45" t="s">
        <v>455</v>
      </c>
      <c r="D92" s="45" t="str">
        <f t="shared" si="141"/>
        <v>고려대 컴퓨터학과(문과)</v>
      </c>
      <c r="E92" s="235" t="s">
        <v>456</v>
      </c>
      <c r="F92" s="235" t="str">
        <f>CONCATENATE(A92," ",E92)</f>
        <v>고려대 컴퓨터(문)</v>
      </c>
      <c r="G92" s="46">
        <v>0</v>
      </c>
      <c r="H92" s="47">
        <v>0</v>
      </c>
      <c r="I92" s="48" t="str">
        <f t="shared" si="91"/>
        <v>-</v>
      </c>
      <c r="J92" s="49" t="str">
        <f t="shared" si="92"/>
        <v>-</v>
      </c>
      <c r="K92" s="47">
        <v>0</v>
      </c>
      <c r="L92" s="50" t="str">
        <f t="shared" si="93"/>
        <v>-</v>
      </c>
      <c r="M92" s="50" t="str">
        <f t="shared" si="94"/>
        <v>-</v>
      </c>
      <c r="N92" s="51">
        <f t="shared" si="95"/>
        <v>0</v>
      </c>
      <c r="O92" s="48" t="s">
        <v>499</v>
      </c>
      <c r="P92" s="52" t="s">
        <v>499</v>
      </c>
      <c r="Q92" s="46">
        <v>0</v>
      </c>
      <c r="R92" s="47">
        <v>0</v>
      </c>
      <c r="S92" s="48" t="str">
        <f t="shared" si="96"/>
        <v>-</v>
      </c>
      <c r="T92" s="49" t="str">
        <f t="shared" si="97"/>
        <v>-</v>
      </c>
      <c r="U92" s="47">
        <v>0</v>
      </c>
      <c r="V92" s="50" t="str">
        <f t="shared" si="98"/>
        <v>-</v>
      </c>
      <c r="W92" s="50" t="str">
        <f t="shared" si="99"/>
        <v>-</v>
      </c>
      <c r="X92" s="51">
        <f t="shared" si="100"/>
        <v>0</v>
      </c>
      <c r="Y92" s="48" t="s">
        <v>499</v>
      </c>
      <c r="Z92" s="52" t="s">
        <v>499</v>
      </c>
      <c r="AA92" s="46">
        <v>0</v>
      </c>
      <c r="AB92" s="47">
        <v>0</v>
      </c>
      <c r="AC92" s="48" t="str">
        <f t="shared" si="101"/>
        <v>-</v>
      </c>
      <c r="AD92" s="49" t="str">
        <f t="shared" si="102"/>
        <v>-</v>
      </c>
      <c r="AE92" s="47">
        <v>0</v>
      </c>
      <c r="AF92" s="50" t="str">
        <f t="shared" si="103"/>
        <v>-</v>
      </c>
      <c r="AG92" s="50" t="str">
        <f t="shared" si="104"/>
        <v>-</v>
      </c>
      <c r="AH92" s="51">
        <f t="shared" si="105"/>
        <v>0</v>
      </c>
      <c r="AI92" s="48" t="s">
        <v>499</v>
      </c>
      <c r="AJ92" s="52" t="s">
        <v>499</v>
      </c>
      <c r="AK92" s="46">
        <v>0</v>
      </c>
      <c r="AL92" s="47">
        <v>0</v>
      </c>
      <c r="AM92" s="48" t="str">
        <f t="shared" si="106"/>
        <v>-</v>
      </c>
      <c r="AN92" s="49" t="str">
        <f t="shared" si="107"/>
        <v>-</v>
      </c>
      <c r="AO92" s="47">
        <v>0</v>
      </c>
      <c r="AP92" s="50" t="str">
        <f t="shared" si="108"/>
        <v>-</v>
      </c>
      <c r="AQ92" s="50" t="str">
        <f t="shared" si="109"/>
        <v>-</v>
      </c>
      <c r="AR92" s="51">
        <f t="shared" si="110"/>
        <v>0</v>
      </c>
      <c r="AS92" s="48" t="s">
        <v>499</v>
      </c>
      <c r="AT92" s="52" t="s">
        <v>499</v>
      </c>
      <c r="AU92" s="46">
        <v>0</v>
      </c>
      <c r="AV92" s="47">
        <v>0</v>
      </c>
      <c r="AW92" s="48" t="str">
        <f t="shared" si="111"/>
        <v>-</v>
      </c>
      <c r="AX92" s="49" t="str">
        <f t="shared" si="112"/>
        <v>-</v>
      </c>
      <c r="AY92" s="47">
        <v>0</v>
      </c>
      <c r="AZ92" s="50" t="str">
        <f t="shared" si="113"/>
        <v>-</v>
      </c>
      <c r="BA92" s="50" t="str">
        <f t="shared" si="114"/>
        <v>-</v>
      </c>
      <c r="BB92" s="51">
        <f t="shared" si="115"/>
        <v>0</v>
      </c>
      <c r="BC92" s="48" t="s">
        <v>499</v>
      </c>
      <c r="BD92" s="52" t="s">
        <v>499</v>
      </c>
      <c r="BE92" s="46">
        <v>0</v>
      </c>
      <c r="BF92" s="47">
        <v>0</v>
      </c>
      <c r="BG92" s="47">
        <v>0</v>
      </c>
      <c r="BH92" s="48" t="str">
        <f t="shared" si="116"/>
        <v>-</v>
      </c>
      <c r="BI92" s="49" t="str">
        <f t="shared" si="117"/>
        <v>-</v>
      </c>
      <c r="BJ92" s="47">
        <v>0</v>
      </c>
      <c r="BK92" s="50" t="str">
        <f t="shared" si="118"/>
        <v>-</v>
      </c>
      <c r="BL92" s="50" t="str">
        <f t="shared" si="119"/>
        <v>-</v>
      </c>
      <c r="BM92" s="51">
        <f t="shared" si="120"/>
        <v>0</v>
      </c>
      <c r="BN92" s="48" t="s">
        <v>499</v>
      </c>
      <c r="BO92" s="52" t="s">
        <v>499</v>
      </c>
      <c r="BP92" s="46">
        <v>0</v>
      </c>
      <c r="BQ92" s="47">
        <v>0</v>
      </c>
      <c r="BR92" s="47">
        <v>0</v>
      </c>
      <c r="BS92" s="48" t="str">
        <f t="shared" si="121"/>
        <v>-</v>
      </c>
      <c r="BT92" s="49" t="str">
        <f t="shared" si="122"/>
        <v>-</v>
      </c>
      <c r="BU92" s="47">
        <v>0</v>
      </c>
      <c r="BV92" s="50" t="str">
        <f t="shared" si="123"/>
        <v>-</v>
      </c>
      <c r="BW92" s="50" t="str">
        <f t="shared" si="124"/>
        <v>-</v>
      </c>
      <c r="BX92" s="51">
        <f t="shared" si="125"/>
        <v>0</v>
      </c>
      <c r="BY92" s="48">
        <v>878.19</v>
      </c>
      <c r="BZ92" s="52">
        <v>0.81183645315163167</v>
      </c>
      <c r="CA92" s="46">
        <v>0</v>
      </c>
      <c r="CB92" s="47">
        <v>0</v>
      </c>
      <c r="CC92" s="47">
        <v>0</v>
      </c>
      <c r="CD92" s="48" t="str">
        <f t="shared" si="126"/>
        <v>-</v>
      </c>
      <c r="CE92" s="49" t="str">
        <f t="shared" si="127"/>
        <v>-</v>
      </c>
      <c r="CF92" s="47">
        <v>0</v>
      </c>
      <c r="CG92" s="50" t="str">
        <f t="shared" si="128"/>
        <v>-</v>
      </c>
      <c r="CH92" s="50" t="str">
        <f t="shared" si="129"/>
        <v>-</v>
      </c>
      <c r="CI92" s="51">
        <f t="shared" si="130"/>
        <v>0</v>
      </c>
      <c r="CJ92" s="48">
        <v>595.53</v>
      </c>
      <c r="CK92" s="52">
        <v>0.68045412229482427</v>
      </c>
      <c r="CL92" s="46">
        <v>12</v>
      </c>
      <c r="CM92" s="47">
        <v>0</v>
      </c>
      <c r="CN92" s="47">
        <v>38</v>
      </c>
      <c r="CO92" s="48">
        <f t="shared" si="131"/>
        <v>3.1666666666666665</v>
      </c>
      <c r="CP92" s="49">
        <f t="shared" si="132"/>
        <v>2.7142857142857144</v>
      </c>
      <c r="CQ92" s="47">
        <v>2</v>
      </c>
      <c r="CR92" s="50">
        <f t="shared" si="133"/>
        <v>0.16666666666666666</v>
      </c>
      <c r="CS92" s="50">
        <f t="shared" si="134"/>
        <v>0.8571428571428571</v>
      </c>
      <c r="CT92" s="51">
        <f t="shared" si="135"/>
        <v>14</v>
      </c>
      <c r="CU92" s="48">
        <v>605.11792857142859</v>
      </c>
      <c r="CV92" s="52">
        <v>0.65396897765392525</v>
      </c>
      <c r="CW92" s="46" t="s">
        <v>499</v>
      </c>
      <c r="CX92" s="47">
        <v>0</v>
      </c>
      <c r="CY92" s="47" t="s">
        <v>499</v>
      </c>
      <c r="CZ92" s="48" t="str">
        <f t="shared" si="136"/>
        <v>-</v>
      </c>
      <c r="DA92" s="49" t="str">
        <f t="shared" si="137"/>
        <v>-</v>
      </c>
      <c r="DB92" s="47" t="s">
        <v>499</v>
      </c>
      <c r="DC92" s="50" t="str">
        <f t="shared" si="138"/>
        <v>-</v>
      </c>
      <c r="DD92" s="50" t="str">
        <f t="shared" si="139"/>
        <v>-</v>
      </c>
      <c r="DE92" s="51" t="str">
        <f t="shared" si="140"/>
        <v>-</v>
      </c>
      <c r="DF92" s="48" t="s">
        <v>499</v>
      </c>
      <c r="DG92" s="52" t="s">
        <v>499</v>
      </c>
    </row>
    <row r="93" spans="1:111" ht="20.100000000000001" customHeight="1" x14ac:dyDescent="0.3">
      <c r="A93" s="85" t="s">
        <v>35</v>
      </c>
      <c r="B93" s="86" t="s">
        <v>36</v>
      </c>
      <c r="C93" s="87" t="s">
        <v>129</v>
      </c>
      <c r="D93" s="87" t="str">
        <f t="shared" si="141"/>
        <v>서울대 간호대학</v>
      </c>
      <c r="E93" s="239" t="s">
        <v>238</v>
      </c>
      <c r="F93" s="239" t="str">
        <f t="shared" si="142"/>
        <v>서울대 간호(이)</v>
      </c>
      <c r="G93" s="88">
        <v>36</v>
      </c>
      <c r="H93" s="89">
        <v>120</v>
      </c>
      <c r="I93" s="90">
        <f t="shared" si="91"/>
        <v>3.3333333333333335</v>
      </c>
      <c r="J93" s="91">
        <f t="shared" si="92"/>
        <v>2.8571428571428572</v>
      </c>
      <c r="K93" s="89">
        <v>6</v>
      </c>
      <c r="L93" s="92">
        <f t="shared" si="93"/>
        <v>0.16666666666666666</v>
      </c>
      <c r="M93" s="92">
        <f t="shared" si="94"/>
        <v>0.8571428571428571</v>
      </c>
      <c r="N93" s="93">
        <f t="shared" si="95"/>
        <v>42</v>
      </c>
      <c r="O93" s="90" t="s">
        <v>499</v>
      </c>
      <c r="P93" s="94" t="s">
        <v>499</v>
      </c>
      <c r="Q93" s="88">
        <v>24</v>
      </c>
      <c r="R93" s="89">
        <v>142</v>
      </c>
      <c r="S93" s="90">
        <f t="shared" si="96"/>
        <v>5.916666666666667</v>
      </c>
      <c r="T93" s="91">
        <f t="shared" si="97"/>
        <v>5.0714285714285712</v>
      </c>
      <c r="U93" s="89">
        <v>4</v>
      </c>
      <c r="V93" s="92">
        <f t="shared" si="98"/>
        <v>0.16666666666666666</v>
      </c>
      <c r="W93" s="92">
        <f t="shared" si="99"/>
        <v>0.8571428571428571</v>
      </c>
      <c r="X93" s="93">
        <f t="shared" si="100"/>
        <v>28</v>
      </c>
      <c r="Y93" s="90" t="s">
        <v>499</v>
      </c>
      <c r="Z93" s="94" t="s">
        <v>499</v>
      </c>
      <c r="AA93" s="88">
        <v>31</v>
      </c>
      <c r="AB93" s="89">
        <v>101</v>
      </c>
      <c r="AC93" s="90">
        <f t="shared" si="101"/>
        <v>3.2580645161290325</v>
      </c>
      <c r="AD93" s="91">
        <f t="shared" si="102"/>
        <v>2.4047619047619047</v>
      </c>
      <c r="AE93" s="89">
        <v>11</v>
      </c>
      <c r="AF93" s="92">
        <f t="shared" si="103"/>
        <v>0.35483870967741937</v>
      </c>
      <c r="AG93" s="92">
        <f t="shared" si="104"/>
        <v>0.73809523809523814</v>
      </c>
      <c r="AH93" s="93">
        <f t="shared" si="105"/>
        <v>42</v>
      </c>
      <c r="AI93" s="90">
        <v>558.62</v>
      </c>
      <c r="AJ93" s="94">
        <v>2.8830955631399275</v>
      </c>
      <c r="AK93" s="88">
        <v>43</v>
      </c>
      <c r="AL93" s="89">
        <v>93</v>
      </c>
      <c r="AM93" s="90">
        <f t="shared" si="106"/>
        <v>2.1627906976744184</v>
      </c>
      <c r="AN93" s="91">
        <f t="shared" si="107"/>
        <v>1.603448275862069</v>
      </c>
      <c r="AO93" s="89">
        <v>15</v>
      </c>
      <c r="AP93" s="92">
        <f t="shared" si="108"/>
        <v>0.34883720930232559</v>
      </c>
      <c r="AQ93" s="92">
        <f t="shared" si="109"/>
        <v>0.74137931034482762</v>
      </c>
      <c r="AR93" s="93">
        <f t="shared" si="110"/>
        <v>58</v>
      </c>
      <c r="AS93" s="90">
        <v>520.76</v>
      </c>
      <c r="AT93" s="94">
        <v>2.0342693236714946</v>
      </c>
      <c r="AU93" s="88">
        <v>26</v>
      </c>
      <c r="AV93" s="89">
        <v>119</v>
      </c>
      <c r="AW93" s="90">
        <f t="shared" si="111"/>
        <v>4.5769230769230766</v>
      </c>
      <c r="AX93" s="91">
        <f t="shared" si="112"/>
        <v>3.606060606060606</v>
      </c>
      <c r="AY93" s="89">
        <v>7</v>
      </c>
      <c r="AZ93" s="92">
        <f t="shared" si="113"/>
        <v>0.26923076923076922</v>
      </c>
      <c r="BA93" s="92">
        <f t="shared" si="114"/>
        <v>0.78787878787878785</v>
      </c>
      <c r="BB93" s="93">
        <f t="shared" si="115"/>
        <v>33</v>
      </c>
      <c r="BC93" s="90">
        <v>527.29999999999995</v>
      </c>
      <c r="BD93" s="94">
        <v>1.1645021645021645</v>
      </c>
      <c r="BE93" s="88">
        <v>25</v>
      </c>
      <c r="BF93" s="89">
        <v>13</v>
      </c>
      <c r="BG93" s="89">
        <v>126</v>
      </c>
      <c r="BH93" s="90">
        <f t="shared" si="116"/>
        <v>5.04</v>
      </c>
      <c r="BI93" s="91">
        <f t="shared" si="117"/>
        <v>4.3448275862068968</v>
      </c>
      <c r="BJ93" s="89">
        <v>4</v>
      </c>
      <c r="BK93" s="92">
        <f t="shared" si="118"/>
        <v>0.16</v>
      </c>
      <c r="BL93" s="92">
        <f t="shared" si="119"/>
        <v>0.86206896551724133</v>
      </c>
      <c r="BM93" s="93">
        <f t="shared" si="120"/>
        <v>29</v>
      </c>
      <c r="BN93" s="90" t="s">
        <v>499</v>
      </c>
      <c r="BO93" s="94" t="s">
        <v>499</v>
      </c>
      <c r="BP93" s="88">
        <v>0</v>
      </c>
      <c r="BQ93" s="89">
        <v>0</v>
      </c>
      <c r="BR93" s="89">
        <v>0</v>
      </c>
      <c r="BS93" s="90" t="str">
        <f t="shared" si="121"/>
        <v>-</v>
      </c>
      <c r="BT93" s="91" t="str">
        <f t="shared" si="122"/>
        <v>-</v>
      </c>
      <c r="BU93" s="89">
        <v>0</v>
      </c>
      <c r="BV93" s="92" t="str">
        <f t="shared" si="123"/>
        <v>-</v>
      </c>
      <c r="BW93" s="92" t="str">
        <f t="shared" si="124"/>
        <v>-</v>
      </c>
      <c r="BX93" s="93">
        <f t="shared" si="125"/>
        <v>0</v>
      </c>
      <c r="BY93" s="90" t="s">
        <v>499</v>
      </c>
      <c r="BZ93" s="94" t="s">
        <v>499</v>
      </c>
      <c r="CA93" s="88">
        <v>0</v>
      </c>
      <c r="CB93" s="89">
        <v>0</v>
      </c>
      <c r="CC93" s="89">
        <v>0</v>
      </c>
      <c r="CD93" s="90" t="str">
        <f t="shared" si="126"/>
        <v>-</v>
      </c>
      <c r="CE93" s="91" t="str">
        <f t="shared" si="127"/>
        <v>-</v>
      </c>
      <c r="CF93" s="89">
        <v>0</v>
      </c>
      <c r="CG93" s="92" t="str">
        <f t="shared" si="128"/>
        <v>-</v>
      </c>
      <c r="CH93" s="92" t="str">
        <f t="shared" si="129"/>
        <v>-</v>
      </c>
      <c r="CI93" s="93">
        <f t="shared" si="130"/>
        <v>0</v>
      </c>
      <c r="CJ93" s="90" t="s">
        <v>499</v>
      </c>
      <c r="CK93" s="94" t="s">
        <v>499</v>
      </c>
      <c r="CL93" s="88">
        <v>0</v>
      </c>
      <c r="CM93" s="89">
        <v>0</v>
      </c>
      <c r="CN93" s="89">
        <v>0</v>
      </c>
      <c r="CO93" s="90" t="str">
        <f t="shared" si="131"/>
        <v>-</v>
      </c>
      <c r="CP93" s="91" t="str">
        <f t="shared" si="132"/>
        <v>-</v>
      </c>
      <c r="CQ93" s="89">
        <v>0</v>
      </c>
      <c r="CR93" s="92" t="str">
        <f t="shared" si="133"/>
        <v>-</v>
      </c>
      <c r="CS93" s="92" t="str">
        <f t="shared" si="134"/>
        <v>-</v>
      </c>
      <c r="CT93" s="93">
        <f t="shared" si="135"/>
        <v>0</v>
      </c>
      <c r="CU93" s="90" t="s">
        <v>499</v>
      </c>
      <c r="CV93" s="94" t="s">
        <v>499</v>
      </c>
      <c r="CW93" s="88" t="s">
        <v>499</v>
      </c>
      <c r="CX93" s="89">
        <v>10</v>
      </c>
      <c r="CY93" s="89" t="s">
        <v>499</v>
      </c>
      <c r="CZ93" s="90" t="str">
        <f t="shared" si="136"/>
        <v>-</v>
      </c>
      <c r="DA93" s="91" t="str">
        <f t="shared" si="137"/>
        <v>-</v>
      </c>
      <c r="DB93" s="89" t="s">
        <v>499</v>
      </c>
      <c r="DC93" s="92" t="str">
        <f t="shared" si="138"/>
        <v>-</v>
      </c>
      <c r="DD93" s="92" t="str">
        <f t="shared" si="139"/>
        <v>-</v>
      </c>
      <c r="DE93" s="93" t="str">
        <f t="shared" si="140"/>
        <v>-</v>
      </c>
      <c r="DF93" s="90" t="s">
        <v>499</v>
      </c>
      <c r="DG93" s="94" t="s">
        <v>499</v>
      </c>
    </row>
    <row r="94" spans="1:111" ht="20.100000000000001" customHeight="1" x14ac:dyDescent="0.3">
      <c r="A94" s="85" t="s">
        <v>35</v>
      </c>
      <c r="B94" s="86" t="s">
        <v>36</v>
      </c>
      <c r="C94" s="87" t="s">
        <v>236</v>
      </c>
      <c r="D94" s="87" t="str">
        <f t="shared" si="141"/>
        <v>서울대 건설환경공학부</v>
      </c>
      <c r="E94" s="239" t="s">
        <v>437</v>
      </c>
      <c r="F94" s="239" t="str">
        <f t="shared" si="142"/>
        <v>서울대 건설환경</v>
      </c>
      <c r="G94" s="88">
        <v>20</v>
      </c>
      <c r="H94" s="89">
        <v>91</v>
      </c>
      <c r="I94" s="90">
        <f t="shared" si="91"/>
        <v>4.55</v>
      </c>
      <c r="J94" s="91">
        <f t="shared" si="92"/>
        <v>3.9565217391304346</v>
      </c>
      <c r="K94" s="89">
        <v>3</v>
      </c>
      <c r="L94" s="92">
        <f t="shared" si="93"/>
        <v>0.15</v>
      </c>
      <c r="M94" s="92">
        <f t="shared" si="94"/>
        <v>0.86956521739130432</v>
      </c>
      <c r="N94" s="93">
        <f t="shared" si="95"/>
        <v>23</v>
      </c>
      <c r="O94" s="90" t="s">
        <v>499</v>
      </c>
      <c r="P94" s="94" t="s">
        <v>499</v>
      </c>
      <c r="Q94" s="88">
        <v>17</v>
      </c>
      <c r="R94" s="89">
        <v>104</v>
      </c>
      <c r="S94" s="90">
        <f t="shared" si="96"/>
        <v>6.117647058823529</v>
      </c>
      <c r="T94" s="91">
        <f t="shared" si="97"/>
        <v>4.7272727272727275</v>
      </c>
      <c r="U94" s="89">
        <v>5</v>
      </c>
      <c r="V94" s="92">
        <f t="shared" si="98"/>
        <v>0.29411764705882354</v>
      </c>
      <c r="W94" s="92">
        <f t="shared" si="99"/>
        <v>0.77272727272727271</v>
      </c>
      <c r="X94" s="93">
        <f t="shared" si="100"/>
        <v>22</v>
      </c>
      <c r="Y94" s="90" t="s">
        <v>499</v>
      </c>
      <c r="Z94" s="94" t="s">
        <v>499</v>
      </c>
      <c r="AA94" s="88">
        <v>16</v>
      </c>
      <c r="AB94" s="89">
        <v>54</v>
      </c>
      <c r="AC94" s="90">
        <f t="shared" si="101"/>
        <v>3.375</v>
      </c>
      <c r="AD94" s="91">
        <f t="shared" si="102"/>
        <v>3</v>
      </c>
      <c r="AE94" s="89">
        <v>2</v>
      </c>
      <c r="AF94" s="92">
        <f t="shared" si="103"/>
        <v>0.125</v>
      </c>
      <c r="AG94" s="92">
        <f t="shared" si="104"/>
        <v>0.88888888888888884</v>
      </c>
      <c r="AH94" s="93">
        <f t="shared" si="105"/>
        <v>18</v>
      </c>
      <c r="AI94" s="90">
        <v>566.66</v>
      </c>
      <c r="AJ94" s="94">
        <v>1.5982205882352938</v>
      </c>
      <c r="AK94" s="88">
        <v>19</v>
      </c>
      <c r="AL94" s="89">
        <v>63</v>
      </c>
      <c r="AM94" s="90">
        <f t="shared" si="106"/>
        <v>3.3157894736842106</v>
      </c>
      <c r="AN94" s="91">
        <f t="shared" si="107"/>
        <v>2.8636363636363638</v>
      </c>
      <c r="AO94" s="89">
        <v>3</v>
      </c>
      <c r="AP94" s="92">
        <f t="shared" si="108"/>
        <v>0.15789473684210525</v>
      </c>
      <c r="AQ94" s="92">
        <f t="shared" si="109"/>
        <v>0.86363636363636365</v>
      </c>
      <c r="AR94" s="93">
        <f t="shared" si="110"/>
        <v>22</v>
      </c>
      <c r="AS94" s="90">
        <v>525.78</v>
      </c>
      <c r="AT94" s="94">
        <v>1.2491732804232802</v>
      </c>
      <c r="AU94" s="88">
        <v>9</v>
      </c>
      <c r="AV94" s="89">
        <v>40</v>
      </c>
      <c r="AW94" s="90">
        <f t="shared" si="111"/>
        <v>4.4444444444444446</v>
      </c>
      <c r="AX94" s="91">
        <f t="shared" si="112"/>
        <v>2.3529411764705883</v>
      </c>
      <c r="AY94" s="89">
        <v>8</v>
      </c>
      <c r="AZ94" s="92">
        <f t="shared" si="113"/>
        <v>0.88888888888888884</v>
      </c>
      <c r="BA94" s="92">
        <f t="shared" si="114"/>
        <v>0.52941176470588236</v>
      </c>
      <c r="BB94" s="93">
        <f t="shared" si="115"/>
        <v>17</v>
      </c>
      <c r="BC94" s="90">
        <v>532.75</v>
      </c>
      <c r="BD94" s="94">
        <v>0.62429138321995403</v>
      </c>
      <c r="BE94" s="88">
        <v>5</v>
      </c>
      <c r="BF94" s="89">
        <v>0</v>
      </c>
      <c r="BG94" s="89">
        <v>24</v>
      </c>
      <c r="BH94" s="90">
        <f t="shared" si="116"/>
        <v>4.8</v>
      </c>
      <c r="BI94" s="91">
        <f t="shared" si="117"/>
        <v>3.4285714285714284</v>
      </c>
      <c r="BJ94" s="89">
        <v>2</v>
      </c>
      <c r="BK94" s="92">
        <f t="shared" si="118"/>
        <v>0.4</v>
      </c>
      <c r="BL94" s="92">
        <f t="shared" si="119"/>
        <v>0.7142857142857143</v>
      </c>
      <c r="BM94" s="93">
        <f t="shared" si="120"/>
        <v>7</v>
      </c>
      <c r="BN94" s="90" t="s">
        <v>499</v>
      </c>
      <c r="BO94" s="94" t="s">
        <v>499</v>
      </c>
      <c r="BP94" s="88">
        <v>22</v>
      </c>
      <c r="BQ94" s="89">
        <v>14</v>
      </c>
      <c r="BR94" s="89">
        <v>97</v>
      </c>
      <c r="BS94" s="90">
        <f t="shared" si="121"/>
        <v>4.4090909090909092</v>
      </c>
      <c r="BT94" s="91">
        <f t="shared" si="122"/>
        <v>3.88</v>
      </c>
      <c r="BU94" s="89">
        <v>3</v>
      </c>
      <c r="BV94" s="92">
        <f t="shared" si="123"/>
        <v>0.13636363636363635</v>
      </c>
      <c r="BW94" s="92">
        <f t="shared" si="124"/>
        <v>0.88</v>
      </c>
      <c r="BX94" s="93">
        <f t="shared" si="125"/>
        <v>25</v>
      </c>
      <c r="BY94" s="90">
        <v>513.76</v>
      </c>
      <c r="BZ94" s="94">
        <v>1.952737679666753</v>
      </c>
      <c r="CA94" s="88">
        <v>20</v>
      </c>
      <c r="CB94" s="89">
        <v>14</v>
      </c>
      <c r="CC94" s="89">
        <v>91</v>
      </c>
      <c r="CD94" s="90">
        <f t="shared" si="126"/>
        <v>4.55</v>
      </c>
      <c r="CE94" s="91">
        <f t="shared" si="127"/>
        <v>3.64</v>
      </c>
      <c r="CF94" s="89">
        <v>5</v>
      </c>
      <c r="CG94" s="92">
        <f t="shared" si="128"/>
        <v>0.25</v>
      </c>
      <c r="CH94" s="92">
        <f t="shared" si="129"/>
        <v>0.8</v>
      </c>
      <c r="CI94" s="93">
        <f t="shared" si="130"/>
        <v>25</v>
      </c>
      <c r="CJ94" s="90">
        <v>512.35</v>
      </c>
      <c r="CK94" s="94">
        <v>2.0242755409410313</v>
      </c>
      <c r="CL94" s="88">
        <v>22</v>
      </c>
      <c r="CM94" s="89">
        <v>14</v>
      </c>
      <c r="CN94" s="89">
        <v>91</v>
      </c>
      <c r="CO94" s="90">
        <f t="shared" si="131"/>
        <v>4.1363636363636367</v>
      </c>
      <c r="CP94" s="91">
        <f t="shared" si="132"/>
        <v>3.7916666666666665</v>
      </c>
      <c r="CQ94" s="89">
        <v>2</v>
      </c>
      <c r="CR94" s="92">
        <f t="shared" si="133"/>
        <v>9.0909090909090912E-2</v>
      </c>
      <c r="CS94" s="92">
        <f t="shared" si="134"/>
        <v>0.91666666666666663</v>
      </c>
      <c r="CT94" s="93">
        <f t="shared" si="135"/>
        <v>24</v>
      </c>
      <c r="CU94" s="90">
        <v>518.6</v>
      </c>
      <c r="CV94" s="94">
        <v>1.8866282686589164</v>
      </c>
      <c r="CW94" s="88" t="s">
        <v>499</v>
      </c>
      <c r="CX94" s="89">
        <v>14</v>
      </c>
      <c r="CY94" s="89" t="s">
        <v>499</v>
      </c>
      <c r="CZ94" s="90" t="str">
        <f t="shared" si="136"/>
        <v>-</v>
      </c>
      <c r="DA94" s="91" t="str">
        <f t="shared" si="137"/>
        <v>-</v>
      </c>
      <c r="DB94" s="89" t="s">
        <v>499</v>
      </c>
      <c r="DC94" s="92" t="str">
        <f t="shared" si="138"/>
        <v>-</v>
      </c>
      <c r="DD94" s="92" t="str">
        <f t="shared" si="139"/>
        <v>-</v>
      </c>
      <c r="DE94" s="93" t="str">
        <f t="shared" si="140"/>
        <v>-</v>
      </c>
      <c r="DF94" s="90" t="s">
        <v>499</v>
      </c>
      <c r="DG94" s="94" t="s">
        <v>499</v>
      </c>
    </row>
    <row r="95" spans="1:111" ht="20.100000000000001" customHeight="1" x14ac:dyDescent="0.3">
      <c r="A95" s="85" t="s">
        <v>35</v>
      </c>
      <c r="B95" s="86" t="s">
        <v>36</v>
      </c>
      <c r="C95" s="87" t="s">
        <v>270</v>
      </c>
      <c r="D95" s="87" t="str">
        <f t="shared" si="141"/>
        <v>서울대 건축학과(건축학)</v>
      </c>
      <c r="E95" s="239" t="s">
        <v>439</v>
      </c>
      <c r="F95" s="239" t="str">
        <f t="shared" si="142"/>
        <v>서울대 건축학</v>
      </c>
      <c r="G95" s="88">
        <v>8</v>
      </c>
      <c r="H95" s="89">
        <v>27</v>
      </c>
      <c r="I95" s="90">
        <f t="shared" si="91"/>
        <v>3.375</v>
      </c>
      <c r="J95" s="91">
        <f t="shared" si="92"/>
        <v>3</v>
      </c>
      <c r="K95" s="89">
        <v>1</v>
      </c>
      <c r="L95" s="92">
        <f t="shared" si="93"/>
        <v>0.125</v>
      </c>
      <c r="M95" s="92">
        <f t="shared" si="94"/>
        <v>0.88888888888888884</v>
      </c>
      <c r="N95" s="93">
        <f t="shared" si="95"/>
        <v>9</v>
      </c>
      <c r="O95" s="90" t="s">
        <v>499</v>
      </c>
      <c r="P95" s="94" t="s">
        <v>499</v>
      </c>
      <c r="Q95" s="88">
        <v>8</v>
      </c>
      <c r="R95" s="89">
        <v>27</v>
      </c>
      <c r="S95" s="90">
        <f t="shared" si="96"/>
        <v>3.375</v>
      </c>
      <c r="T95" s="91">
        <f t="shared" si="97"/>
        <v>2.4545454545454546</v>
      </c>
      <c r="U95" s="89">
        <v>3</v>
      </c>
      <c r="V95" s="92">
        <f t="shared" si="98"/>
        <v>0.375</v>
      </c>
      <c r="W95" s="92">
        <f t="shared" si="99"/>
        <v>0.72727272727272729</v>
      </c>
      <c r="X95" s="93">
        <f t="shared" si="100"/>
        <v>11</v>
      </c>
      <c r="Y95" s="90" t="s">
        <v>499</v>
      </c>
      <c r="Z95" s="94" t="s">
        <v>499</v>
      </c>
      <c r="AA95" s="88">
        <v>8</v>
      </c>
      <c r="AB95" s="89">
        <v>20</v>
      </c>
      <c r="AC95" s="90">
        <f t="shared" si="101"/>
        <v>2.5</v>
      </c>
      <c r="AD95" s="91">
        <f t="shared" si="102"/>
        <v>2.5</v>
      </c>
      <c r="AE95" s="89">
        <v>0</v>
      </c>
      <c r="AF95" s="92">
        <f t="shared" si="103"/>
        <v>0</v>
      </c>
      <c r="AG95" s="92">
        <f t="shared" si="104"/>
        <v>1</v>
      </c>
      <c r="AH95" s="93">
        <f t="shared" si="105"/>
        <v>8</v>
      </c>
      <c r="AI95" s="90">
        <v>575.57000000000005</v>
      </c>
      <c r="AJ95" s="94">
        <v>0.87612254901961184</v>
      </c>
      <c r="AK95" s="88">
        <v>9</v>
      </c>
      <c r="AL95" s="89">
        <v>25</v>
      </c>
      <c r="AM95" s="90">
        <f t="shared" si="106"/>
        <v>2.7777777777777777</v>
      </c>
      <c r="AN95" s="91">
        <f t="shared" si="107"/>
        <v>2.5</v>
      </c>
      <c r="AO95" s="89">
        <v>1</v>
      </c>
      <c r="AP95" s="92">
        <f t="shared" si="108"/>
        <v>0.1111111111111111</v>
      </c>
      <c r="AQ95" s="92">
        <f t="shared" si="109"/>
        <v>0.9</v>
      </c>
      <c r="AR95" s="93">
        <f t="shared" si="110"/>
        <v>10</v>
      </c>
      <c r="AS95" s="90">
        <v>527.71</v>
      </c>
      <c r="AT95" s="94">
        <v>1.0057471264367848</v>
      </c>
      <c r="AU95" s="88">
        <v>1</v>
      </c>
      <c r="AV95" s="89">
        <v>0</v>
      </c>
      <c r="AW95" s="90">
        <f t="shared" si="111"/>
        <v>0</v>
      </c>
      <c r="AX95" s="91">
        <f t="shared" si="112"/>
        <v>0</v>
      </c>
      <c r="AY95" s="89">
        <v>0</v>
      </c>
      <c r="AZ95" s="92">
        <f t="shared" si="113"/>
        <v>0</v>
      </c>
      <c r="BA95" s="92">
        <f t="shared" si="114"/>
        <v>1</v>
      </c>
      <c r="BB95" s="93">
        <f t="shared" si="115"/>
        <v>1</v>
      </c>
      <c r="BC95" s="90">
        <v>531.33000000000004</v>
      </c>
      <c r="BD95" s="94">
        <v>0.73299319727891332</v>
      </c>
      <c r="BE95" s="88">
        <v>1</v>
      </c>
      <c r="BF95" s="89">
        <v>0</v>
      </c>
      <c r="BG95" s="89">
        <v>10</v>
      </c>
      <c r="BH95" s="90">
        <f t="shared" si="116"/>
        <v>10</v>
      </c>
      <c r="BI95" s="91">
        <f t="shared" si="117"/>
        <v>10</v>
      </c>
      <c r="BJ95" s="89">
        <v>0</v>
      </c>
      <c r="BK95" s="92">
        <f t="shared" si="118"/>
        <v>0</v>
      </c>
      <c r="BL95" s="92">
        <f t="shared" si="119"/>
        <v>1</v>
      </c>
      <c r="BM95" s="93">
        <f t="shared" si="120"/>
        <v>1</v>
      </c>
      <c r="BN95" s="90" t="s">
        <v>499</v>
      </c>
      <c r="BO95" s="94" t="s">
        <v>499</v>
      </c>
      <c r="BP95" s="88">
        <v>1</v>
      </c>
      <c r="BQ95" s="89">
        <v>0</v>
      </c>
      <c r="BR95" s="89">
        <v>11</v>
      </c>
      <c r="BS95" s="90">
        <f t="shared" si="121"/>
        <v>11</v>
      </c>
      <c r="BT95" s="91">
        <f t="shared" si="122"/>
        <v>11</v>
      </c>
      <c r="BU95" s="89">
        <v>0</v>
      </c>
      <c r="BV95" s="92">
        <f t="shared" si="123"/>
        <v>0</v>
      </c>
      <c r="BW95" s="92">
        <f t="shared" si="124"/>
        <v>1</v>
      </c>
      <c r="BX95" s="93">
        <f t="shared" si="125"/>
        <v>1</v>
      </c>
      <c r="BY95" s="90">
        <v>516.22</v>
      </c>
      <c r="BZ95" s="94">
        <v>1.4092382831978765</v>
      </c>
      <c r="CA95" s="88">
        <v>15</v>
      </c>
      <c r="CB95" s="89">
        <v>0</v>
      </c>
      <c r="CC95" s="89">
        <v>80</v>
      </c>
      <c r="CD95" s="90">
        <f t="shared" si="126"/>
        <v>5.333333333333333</v>
      </c>
      <c r="CE95" s="91">
        <f t="shared" si="127"/>
        <v>4.2105263157894735</v>
      </c>
      <c r="CF95" s="89">
        <v>4</v>
      </c>
      <c r="CG95" s="92">
        <f t="shared" si="128"/>
        <v>0.26666666666666666</v>
      </c>
      <c r="CH95" s="92">
        <f t="shared" si="129"/>
        <v>0.78947368421052633</v>
      </c>
      <c r="CI95" s="93">
        <f t="shared" si="130"/>
        <v>19</v>
      </c>
      <c r="CJ95" s="90">
        <v>509.38</v>
      </c>
      <c r="CK95" s="94">
        <v>2.8824551450516376</v>
      </c>
      <c r="CL95" s="88">
        <v>18</v>
      </c>
      <c r="CM95" s="89">
        <v>10</v>
      </c>
      <c r="CN95" s="89">
        <v>52</v>
      </c>
      <c r="CO95" s="90">
        <f t="shared" si="131"/>
        <v>2.8888888888888888</v>
      </c>
      <c r="CP95" s="91">
        <f t="shared" si="132"/>
        <v>2.8888888888888888</v>
      </c>
      <c r="CQ95" s="89">
        <v>0</v>
      </c>
      <c r="CR95" s="92">
        <f t="shared" si="133"/>
        <v>0</v>
      </c>
      <c r="CS95" s="92">
        <f t="shared" si="134"/>
        <v>1</v>
      </c>
      <c r="CT95" s="93">
        <f t="shared" si="135"/>
        <v>18</v>
      </c>
      <c r="CU95" s="90">
        <v>516.6</v>
      </c>
      <c r="CV95" s="94">
        <v>2.3454447183114793</v>
      </c>
      <c r="CW95" s="88" t="s">
        <v>499</v>
      </c>
      <c r="CX95" s="89">
        <v>10</v>
      </c>
      <c r="CY95" s="89" t="s">
        <v>499</v>
      </c>
      <c r="CZ95" s="90" t="str">
        <f t="shared" si="136"/>
        <v>-</v>
      </c>
      <c r="DA95" s="91" t="str">
        <f t="shared" si="137"/>
        <v>-</v>
      </c>
      <c r="DB95" s="89" t="s">
        <v>499</v>
      </c>
      <c r="DC95" s="92" t="str">
        <f t="shared" si="138"/>
        <v>-</v>
      </c>
      <c r="DD95" s="92" t="str">
        <f t="shared" si="139"/>
        <v>-</v>
      </c>
      <c r="DE95" s="93" t="str">
        <f t="shared" si="140"/>
        <v>-</v>
      </c>
      <c r="DF95" s="90" t="s">
        <v>499</v>
      </c>
      <c r="DG95" s="94" t="s">
        <v>499</v>
      </c>
    </row>
    <row r="96" spans="1:111" ht="20.100000000000001" customHeight="1" x14ac:dyDescent="0.3">
      <c r="A96" s="252" t="s">
        <v>35</v>
      </c>
      <c r="B96" s="95" t="s">
        <v>36</v>
      </c>
      <c r="C96" s="96" t="s">
        <v>262</v>
      </c>
      <c r="D96" s="96" t="str">
        <f t="shared" si="141"/>
        <v>서울대 공학계열</v>
      </c>
      <c r="E96" s="240" t="s">
        <v>50</v>
      </c>
      <c r="F96" s="240" t="str">
        <f t="shared" si="142"/>
        <v>서울대 공학</v>
      </c>
      <c r="G96" s="97">
        <v>49</v>
      </c>
      <c r="H96" s="98">
        <v>209</v>
      </c>
      <c r="I96" s="99">
        <f t="shared" si="91"/>
        <v>4.2653061224489797</v>
      </c>
      <c r="J96" s="100">
        <f t="shared" si="92"/>
        <v>3.5423728813559321</v>
      </c>
      <c r="K96" s="98">
        <v>10</v>
      </c>
      <c r="L96" s="101">
        <f t="shared" si="93"/>
        <v>0.20408163265306123</v>
      </c>
      <c r="M96" s="101">
        <f t="shared" si="94"/>
        <v>0.83050847457627119</v>
      </c>
      <c r="N96" s="102">
        <f t="shared" si="95"/>
        <v>59</v>
      </c>
      <c r="O96" s="99" t="s">
        <v>499</v>
      </c>
      <c r="P96" s="103" t="s">
        <v>499</v>
      </c>
      <c r="Q96" s="97">
        <v>50</v>
      </c>
      <c r="R96" s="98">
        <v>156</v>
      </c>
      <c r="S96" s="99">
        <f t="shared" si="96"/>
        <v>3.12</v>
      </c>
      <c r="T96" s="100">
        <f t="shared" si="97"/>
        <v>2.5161290322580645</v>
      </c>
      <c r="U96" s="98">
        <v>12</v>
      </c>
      <c r="V96" s="101">
        <f t="shared" si="98"/>
        <v>0.24</v>
      </c>
      <c r="W96" s="101">
        <f t="shared" si="99"/>
        <v>0.80645161290322576</v>
      </c>
      <c r="X96" s="102">
        <f t="shared" si="100"/>
        <v>62</v>
      </c>
      <c r="Y96" s="99" t="s">
        <v>499</v>
      </c>
      <c r="Z96" s="103" t="s">
        <v>499</v>
      </c>
      <c r="AA96" s="97">
        <v>53</v>
      </c>
      <c r="AB96" s="98">
        <v>185</v>
      </c>
      <c r="AC96" s="99">
        <f t="shared" si="101"/>
        <v>3.4905660377358489</v>
      </c>
      <c r="AD96" s="100">
        <f t="shared" si="102"/>
        <v>3.0327868852459017</v>
      </c>
      <c r="AE96" s="98">
        <v>8</v>
      </c>
      <c r="AF96" s="101">
        <f t="shared" si="103"/>
        <v>0.15094339622641509</v>
      </c>
      <c r="AG96" s="101">
        <f t="shared" si="104"/>
        <v>0.86885245901639341</v>
      </c>
      <c r="AH96" s="102">
        <f t="shared" si="105"/>
        <v>61</v>
      </c>
      <c r="AI96" s="99">
        <v>573.41999999999996</v>
      </c>
      <c r="AJ96" s="103">
        <v>1.0618461538461601</v>
      </c>
      <c r="AK96" s="97">
        <v>52</v>
      </c>
      <c r="AL96" s="98">
        <v>149</v>
      </c>
      <c r="AM96" s="99">
        <f t="shared" si="106"/>
        <v>2.8653846153846154</v>
      </c>
      <c r="AN96" s="100">
        <f t="shared" si="107"/>
        <v>2.2238805970149254</v>
      </c>
      <c r="AO96" s="98">
        <v>15</v>
      </c>
      <c r="AP96" s="101">
        <f t="shared" si="108"/>
        <v>0.28846153846153844</v>
      </c>
      <c r="AQ96" s="101">
        <f t="shared" si="109"/>
        <v>0.77611940298507465</v>
      </c>
      <c r="AR96" s="102">
        <f t="shared" si="110"/>
        <v>67</v>
      </c>
      <c r="AS96" s="99">
        <v>526.79999999999995</v>
      </c>
      <c r="AT96" s="103">
        <v>1.123031874039939</v>
      </c>
      <c r="AU96" s="97">
        <v>0</v>
      </c>
      <c r="AV96" s="98">
        <v>0</v>
      </c>
      <c r="AW96" s="99" t="str">
        <f t="shared" si="111"/>
        <v>-</v>
      </c>
      <c r="AX96" s="100" t="str">
        <f t="shared" si="112"/>
        <v>-</v>
      </c>
      <c r="AY96" s="98">
        <v>0</v>
      </c>
      <c r="AZ96" s="101" t="str">
        <f t="shared" si="113"/>
        <v>-</v>
      </c>
      <c r="BA96" s="101" t="str">
        <f t="shared" si="114"/>
        <v>-</v>
      </c>
      <c r="BB96" s="102">
        <f t="shared" si="115"/>
        <v>0</v>
      </c>
      <c r="BC96" s="99" t="s">
        <v>499</v>
      </c>
      <c r="BD96" s="103" t="s">
        <v>499</v>
      </c>
      <c r="BE96" s="97">
        <v>0</v>
      </c>
      <c r="BF96" s="98">
        <v>0</v>
      </c>
      <c r="BG96" s="98">
        <v>0</v>
      </c>
      <c r="BH96" s="99" t="str">
        <f t="shared" si="116"/>
        <v>-</v>
      </c>
      <c r="BI96" s="100" t="str">
        <f t="shared" si="117"/>
        <v>-</v>
      </c>
      <c r="BJ96" s="98">
        <v>0</v>
      </c>
      <c r="BK96" s="101" t="str">
        <f t="shared" si="118"/>
        <v>-</v>
      </c>
      <c r="BL96" s="101" t="str">
        <f t="shared" si="119"/>
        <v>-</v>
      </c>
      <c r="BM96" s="102">
        <f t="shared" si="120"/>
        <v>0</v>
      </c>
      <c r="BN96" s="99" t="s">
        <v>499</v>
      </c>
      <c r="BO96" s="103" t="s">
        <v>499</v>
      </c>
      <c r="BP96" s="97">
        <v>0</v>
      </c>
      <c r="BQ96" s="98">
        <v>0</v>
      </c>
      <c r="BR96" s="98">
        <v>0</v>
      </c>
      <c r="BS96" s="99" t="str">
        <f t="shared" si="121"/>
        <v>-</v>
      </c>
      <c r="BT96" s="100" t="str">
        <f t="shared" si="122"/>
        <v>-</v>
      </c>
      <c r="BU96" s="98">
        <v>0</v>
      </c>
      <c r="BV96" s="101" t="str">
        <f t="shared" si="123"/>
        <v>-</v>
      </c>
      <c r="BW96" s="101" t="str">
        <f t="shared" si="124"/>
        <v>-</v>
      </c>
      <c r="BX96" s="102">
        <f t="shared" si="125"/>
        <v>0</v>
      </c>
      <c r="BY96" s="99" t="s">
        <v>499</v>
      </c>
      <c r="BZ96" s="103" t="s">
        <v>499</v>
      </c>
      <c r="CA96" s="97">
        <v>0</v>
      </c>
      <c r="CB96" s="98">
        <v>0</v>
      </c>
      <c r="CC96" s="98">
        <v>0</v>
      </c>
      <c r="CD96" s="99" t="str">
        <f t="shared" si="126"/>
        <v>-</v>
      </c>
      <c r="CE96" s="100" t="str">
        <f t="shared" si="127"/>
        <v>-</v>
      </c>
      <c r="CF96" s="98">
        <v>0</v>
      </c>
      <c r="CG96" s="101" t="str">
        <f t="shared" si="128"/>
        <v>-</v>
      </c>
      <c r="CH96" s="101" t="str">
        <f t="shared" si="129"/>
        <v>-</v>
      </c>
      <c r="CI96" s="102">
        <f t="shared" si="130"/>
        <v>0</v>
      </c>
      <c r="CJ96" s="99" t="s">
        <v>499</v>
      </c>
      <c r="CK96" s="103" t="s">
        <v>499</v>
      </c>
      <c r="CL96" s="97">
        <v>0</v>
      </c>
      <c r="CM96" s="98">
        <v>0</v>
      </c>
      <c r="CN96" s="98">
        <v>0</v>
      </c>
      <c r="CO96" s="99" t="str">
        <f t="shared" si="131"/>
        <v>-</v>
      </c>
      <c r="CP96" s="100" t="str">
        <f t="shared" si="132"/>
        <v>-</v>
      </c>
      <c r="CQ96" s="98">
        <v>0</v>
      </c>
      <c r="CR96" s="101" t="str">
        <f t="shared" si="133"/>
        <v>-</v>
      </c>
      <c r="CS96" s="101" t="str">
        <f t="shared" si="134"/>
        <v>-</v>
      </c>
      <c r="CT96" s="102">
        <f t="shared" si="135"/>
        <v>0</v>
      </c>
      <c r="CU96" s="99" t="s">
        <v>499</v>
      </c>
      <c r="CV96" s="103" t="s">
        <v>499</v>
      </c>
      <c r="CW96" s="97" t="s">
        <v>499</v>
      </c>
      <c r="CX96" s="98">
        <v>0</v>
      </c>
      <c r="CY96" s="98" t="s">
        <v>499</v>
      </c>
      <c r="CZ96" s="99" t="str">
        <f t="shared" si="136"/>
        <v>-</v>
      </c>
      <c r="DA96" s="100" t="str">
        <f t="shared" si="137"/>
        <v>-</v>
      </c>
      <c r="DB96" s="98" t="s">
        <v>499</v>
      </c>
      <c r="DC96" s="101" t="str">
        <f t="shared" si="138"/>
        <v>-</v>
      </c>
      <c r="DD96" s="101" t="str">
        <f t="shared" si="139"/>
        <v>-</v>
      </c>
      <c r="DE96" s="102" t="str">
        <f t="shared" si="140"/>
        <v>-</v>
      </c>
      <c r="DF96" s="99" t="s">
        <v>499</v>
      </c>
      <c r="DG96" s="103" t="s">
        <v>499</v>
      </c>
    </row>
    <row r="97" spans="1:111" ht="20.100000000000001" customHeight="1" x14ac:dyDescent="0.3">
      <c r="A97" s="252" t="s">
        <v>35</v>
      </c>
      <c r="B97" s="95" t="s">
        <v>36</v>
      </c>
      <c r="C97" s="104" t="s">
        <v>284</v>
      </c>
      <c r="D97" s="104" t="str">
        <f t="shared" si="141"/>
        <v>서울대 건축학과(건축공학)</v>
      </c>
      <c r="E97" s="240" t="s">
        <v>333</v>
      </c>
      <c r="F97" s="240" t="str">
        <f t="shared" si="142"/>
        <v>서울대 건축공</v>
      </c>
      <c r="G97" s="97">
        <v>0</v>
      </c>
      <c r="H97" s="98">
        <v>0</v>
      </c>
      <c r="I97" s="99" t="str">
        <f t="shared" si="91"/>
        <v>-</v>
      </c>
      <c r="J97" s="100" t="str">
        <f t="shared" si="92"/>
        <v>-</v>
      </c>
      <c r="K97" s="98">
        <v>0</v>
      </c>
      <c r="L97" s="101" t="str">
        <f t="shared" si="93"/>
        <v>-</v>
      </c>
      <c r="M97" s="101" t="str">
        <f t="shared" si="94"/>
        <v>-</v>
      </c>
      <c r="N97" s="102">
        <f t="shared" si="95"/>
        <v>0</v>
      </c>
      <c r="O97" s="99" t="s">
        <v>499</v>
      </c>
      <c r="P97" s="103" t="s">
        <v>499</v>
      </c>
      <c r="Q97" s="97">
        <v>0</v>
      </c>
      <c r="R97" s="98">
        <v>0</v>
      </c>
      <c r="S97" s="99" t="str">
        <f t="shared" si="96"/>
        <v>-</v>
      </c>
      <c r="T97" s="100" t="str">
        <f t="shared" si="97"/>
        <v>-</v>
      </c>
      <c r="U97" s="98">
        <v>0</v>
      </c>
      <c r="V97" s="101" t="str">
        <f t="shared" si="98"/>
        <v>-</v>
      </c>
      <c r="W97" s="101" t="str">
        <f t="shared" si="99"/>
        <v>-</v>
      </c>
      <c r="X97" s="102">
        <f t="shared" si="100"/>
        <v>0</v>
      </c>
      <c r="Y97" s="99" t="s">
        <v>499</v>
      </c>
      <c r="Z97" s="103" t="s">
        <v>499</v>
      </c>
      <c r="AA97" s="97">
        <v>0</v>
      </c>
      <c r="AB97" s="98">
        <v>0</v>
      </c>
      <c r="AC97" s="99" t="str">
        <f t="shared" si="101"/>
        <v>-</v>
      </c>
      <c r="AD97" s="100" t="str">
        <f t="shared" si="102"/>
        <v>-</v>
      </c>
      <c r="AE97" s="98">
        <v>0</v>
      </c>
      <c r="AF97" s="101" t="str">
        <f t="shared" si="103"/>
        <v>-</v>
      </c>
      <c r="AG97" s="101" t="str">
        <f t="shared" si="104"/>
        <v>-</v>
      </c>
      <c r="AH97" s="102">
        <f t="shared" si="105"/>
        <v>0</v>
      </c>
      <c r="AI97" s="99" t="s">
        <v>499</v>
      </c>
      <c r="AJ97" s="103" t="s">
        <v>499</v>
      </c>
      <c r="AK97" s="97">
        <v>0</v>
      </c>
      <c r="AL97" s="98">
        <v>0</v>
      </c>
      <c r="AM97" s="99" t="str">
        <f t="shared" si="106"/>
        <v>-</v>
      </c>
      <c r="AN97" s="100" t="str">
        <f t="shared" si="107"/>
        <v>-</v>
      </c>
      <c r="AO97" s="98">
        <v>0</v>
      </c>
      <c r="AP97" s="101" t="str">
        <f t="shared" si="108"/>
        <v>-</v>
      </c>
      <c r="AQ97" s="101" t="str">
        <f t="shared" si="109"/>
        <v>-</v>
      </c>
      <c r="AR97" s="102">
        <f t="shared" si="110"/>
        <v>0</v>
      </c>
      <c r="AS97" s="99" t="s">
        <v>499</v>
      </c>
      <c r="AT97" s="103" t="s">
        <v>499</v>
      </c>
      <c r="AU97" s="97">
        <v>1</v>
      </c>
      <c r="AV97" s="98">
        <v>7</v>
      </c>
      <c r="AW97" s="99">
        <f t="shared" si="111"/>
        <v>7</v>
      </c>
      <c r="AX97" s="100">
        <f t="shared" si="112"/>
        <v>7</v>
      </c>
      <c r="AY97" s="98">
        <v>0</v>
      </c>
      <c r="AZ97" s="101">
        <f t="shared" si="113"/>
        <v>0</v>
      </c>
      <c r="BA97" s="101">
        <f t="shared" si="114"/>
        <v>1</v>
      </c>
      <c r="BB97" s="102">
        <f t="shared" si="115"/>
        <v>1</v>
      </c>
      <c r="BC97" s="99" t="s">
        <v>499</v>
      </c>
      <c r="BD97" s="103" t="s">
        <v>499</v>
      </c>
      <c r="BE97" s="97">
        <v>3</v>
      </c>
      <c r="BF97" s="98">
        <v>0</v>
      </c>
      <c r="BG97" s="98">
        <v>19</v>
      </c>
      <c r="BH97" s="99">
        <f t="shared" si="116"/>
        <v>6.333333333333333</v>
      </c>
      <c r="BI97" s="100">
        <f t="shared" si="117"/>
        <v>3.8</v>
      </c>
      <c r="BJ97" s="98">
        <v>2</v>
      </c>
      <c r="BK97" s="101">
        <f t="shared" si="118"/>
        <v>0.66666666666666663</v>
      </c>
      <c r="BL97" s="101">
        <f t="shared" si="119"/>
        <v>0.6</v>
      </c>
      <c r="BM97" s="102">
        <f t="shared" si="120"/>
        <v>5</v>
      </c>
      <c r="BN97" s="99" t="s">
        <v>499</v>
      </c>
      <c r="BO97" s="103" t="s">
        <v>499</v>
      </c>
      <c r="BP97" s="97">
        <v>12</v>
      </c>
      <c r="BQ97" s="98">
        <v>10</v>
      </c>
      <c r="BR97" s="98">
        <v>38</v>
      </c>
      <c r="BS97" s="99">
        <f t="shared" si="121"/>
        <v>3.1666666666666665</v>
      </c>
      <c r="BT97" s="100">
        <f t="shared" si="122"/>
        <v>2.9230769230769229</v>
      </c>
      <c r="BU97" s="98">
        <v>1</v>
      </c>
      <c r="BV97" s="101">
        <f t="shared" si="123"/>
        <v>8.3333333333333329E-2</v>
      </c>
      <c r="BW97" s="101">
        <f t="shared" si="124"/>
        <v>0.92307692307692313</v>
      </c>
      <c r="BX97" s="102">
        <f t="shared" si="125"/>
        <v>13</v>
      </c>
      <c r="BY97" s="99">
        <v>510.23</v>
      </c>
      <c r="BZ97" s="103" t="s">
        <v>499</v>
      </c>
      <c r="CA97" s="97">
        <v>0</v>
      </c>
      <c r="CB97" s="98">
        <v>10</v>
      </c>
      <c r="CC97" s="98">
        <v>0</v>
      </c>
      <c r="CD97" s="99" t="str">
        <f t="shared" si="126"/>
        <v>-</v>
      </c>
      <c r="CE97" s="100" t="str">
        <f t="shared" si="127"/>
        <v>-</v>
      </c>
      <c r="CF97" s="98">
        <v>0</v>
      </c>
      <c r="CG97" s="101" t="str">
        <f t="shared" si="128"/>
        <v>-</v>
      </c>
      <c r="CH97" s="101" t="str">
        <f t="shared" si="129"/>
        <v>-</v>
      </c>
      <c r="CI97" s="102">
        <f t="shared" si="130"/>
        <v>0</v>
      </c>
      <c r="CJ97" s="99" t="s">
        <v>499</v>
      </c>
      <c r="CK97" s="103" t="s">
        <v>499</v>
      </c>
      <c r="CL97" s="97">
        <v>0</v>
      </c>
      <c r="CM97" s="98">
        <v>0</v>
      </c>
      <c r="CN97" s="98">
        <v>0</v>
      </c>
      <c r="CO97" s="99" t="str">
        <f t="shared" si="131"/>
        <v>-</v>
      </c>
      <c r="CP97" s="100" t="str">
        <f t="shared" si="132"/>
        <v>-</v>
      </c>
      <c r="CQ97" s="98">
        <v>0</v>
      </c>
      <c r="CR97" s="101" t="str">
        <f t="shared" si="133"/>
        <v>-</v>
      </c>
      <c r="CS97" s="101" t="str">
        <f t="shared" si="134"/>
        <v>-</v>
      </c>
      <c r="CT97" s="102">
        <f t="shared" si="135"/>
        <v>0</v>
      </c>
      <c r="CU97" s="99" t="s">
        <v>499</v>
      </c>
      <c r="CV97" s="103" t="s">
        <v>499</v>
      </c>
      <c r="CW97" s="97" t="s">
        <v>499</v>
      </c>
      <c r="CX97" s="98">
        <v>0</v>
      </c>
      <c r="CY97" s="98" t="s">
        <v>499</v>
      </c>
      <c r="CZ97" s="99" t="str">
        <f t="shared" si="136"/>
        <v>-</v>
      </c>
      <c r="DA97" s="100" t="str">
        <f t="shared" si="137"/>
        <v>-</v>
      </c>
      <c r="DB97" s="98" t="s">
        <v>499</v>
      </c>
      <c r="DC97" s="101" t="str">
        <f t="shared" si="138"/>
        <v>-</v>
      </c>
      <c r="DD97" s="101" t="str">
        <f t="shared" si="139"/>
        <v>-</v>
      </c>
      <c r="DE97" s="102" t="str">
        <f t="shared" si="140"/>
        <v>-</v>
      </c>
      <c r="DF97" s="99" t="s">
        <v>499</v>
      </c>
      <c r="DG97" s="103" t="s">
        <v>499</v>
      </c>
    </row>
    <row r="98" spans="1:111" ht="20.100000000000001" customHeight="1" x14ac:dyDescent="0.3">
      <c r="A98" s="252" t="s">
        <v>35</v>
      </c>
      <c r="B98" s="95" t="s">
        <v>36</v>
      </c>
      <c r="C98" s="104" t="s">
        <v>148</v>
      </c>
      <c r="D98" s="104" t="str">
        <f t="shared" si="141"/>
        <v>서울대 산업공학과</v>
      </c>
      <c r="E98" s="240" t="s">
        <v>358</v>
      </c>
      <c r="F98" s="240" t="str">
        <f t="shared" si="142"/>
        <v>서울대 산업공</v>
      </c>
      <c r="G98" s="97">
        <v>0</v>
      </c>
      <c r="H98" s="98">
        <v>0</v>
      </c>
      <c r="I98" s="99" t="str">
        <f t="shared" si="91"/>
        <v>-</v>
      </c>
      <c r="J98" s="100" t="str">
        <f t="shared" si="92"/>
        <v>-</v>
      </c>
      <c r="K98" s="98">
        <v>0</v>
      </c>
      <c r="L98" s="101" t="str">
        <f t="shared" si="93"/>
        <v>-</v>
      </c>
      <c r="M98" s="101" t="str">
        <f t="shared" si="94"/>
        <v>-</v>
      </c>
      <c r="N98" s="102">
        <f t="shared" si="95"/>
        <v>0</v>
      </c>
      <c r="O98" s="99" t="s">
        <v>499</v>
      </c>
      <c r="P98" s="103" t="s">
        <v>499</v>
      </c>
      <c r="Q98" s="97">
        <v>0</v>
      </c>
      <c r="R98" s="98">
        <v>0</v>
      </c>
      <c r="S98" s="99" t="str">
        <f t="shared" si="96"/>
        <v>-</v>
      </c>
      <c r="T98" s="100" t="str">
        <f t="shared" si="97"/>
        <v>-</v>
      </c>
      <c r="U98" s="98">
        <v>0</v>
      </c>
      <c r="V98" s="101" t="str">
        <f t="shared" si="98"/>
        <v>-</v>
      </c>
      <c r="W98" s="101" t="str">
        <f t="shared" si="99"/>
        <v>-</v>
      </c>
      <c r="X98" s="102">
        <f t="shared" si="100"/>
        <v>0</v>
      </c>
      <c r="Y98" s="99" t="s">
        <v>499</v>
      </c>
      <c r="Z98" s="103" t="s">
        <v>499</v>
      </c>
      <c r="AA98" s="97">
        <v>0</v>
      </c>
      <c r="AB98" s="98">
        <v>0</v>
      </c>
      <c r="AC98" s="99" t="str">
        <f t="shared" si="101"/>
        <v>-</v>
      </c>
      <c r="AD98" s="100" t="str">
        <f t="shared" si="102"/>
        <v>-</v>
      </c>
      <c r="AE98" s="98">
        <v>0</v>
      </c>
      <c r="AF98" s="101" t="str">
        <f t="shared" si="103"/>
        <v>-</v>
      </c>
      <c r="AG98" s="101" t="str">
        <f t="shared" si="104"/>
        <v>-</v>
      </c>
      <c r="AH98" s="102">
        <f t="shared" si="105"/>
        <v>0</v>
      </c>
      <c r="AI98" s="99" t="s">
        <v>499</v>
      </c>
      <c r="AJ98" s="103" t="s">
        <v>499</v>
      </c>
      <c r="AK98" s="97">
        <v>0</v>
      </c>
      <c r="AL98" s="98">
        <v>0</v>
      </c>
      <c r="AM98" s="99" t="str">
        <f t="shared" si="106"/>
        <v>-</v>
      </c>
      <c r="AN98" s="100" t="str">
        <f t="shared" si="107"/>
        <v>-</v>
      </c>
      <c r="AO98" s="98">
        <v>0</v>
      </c>
      <c r="AP98" s="101" t="str">
        <f t="shared" si="108"/>
        <v>-</v>
      </c>
      <c r="AQ98" s="101" t="str">
        <f t="shared" si="109"/>
        <v>-</v>
      </c>
      <c r="AR98" s="102">
        <f t="shared" si="110"/>
        <v>0</v>
      </c>
      <c r="AS98" s="99" t="s">
        <v>499</v>
      </c>
      <c r="AT98" s="103" t="s">
        <v>499</v>
      </c>
      <c r="AU98" s="97">
        <v>0</v>
      </c>
      <c r="AV98" s="98">
        <v>0</v>
      </c>
      <c r="AW98" s="99" t="str">
        <f t="shared" si="111"/>
        <v>-</v>
      </c>
      <c r="AX98" s="100" t="str">
        <f t="shared" si="112"/>
        <v>-</v>
      </c>
      <c r="AY98" s="98">
        <v>0</v>
      </c>
      <c r="AZ98" s="101" t="str">
        <f t="shared" si="113"/>
        <v>-</v>
      </c>
      <c r="BA98" s="101" t="str">
        <f t="shared" si="114"/>
        <v>-</v>
      </c>
      <c r="BB98" s="102">
        <f t="shared" si="115"/>
        <v>0</v>
      </c>
      <c r="BC98" s="99" t="s">
        <v>499</v>
      </c>
      <c r="BD98" s="103" t="s">
        <v>499</v>
      </c>
      <c r="BE98" s="97">
        <v>0</v>
      </c>
      <c r="BF98" s="98">
        <v>0</v>
      </c>
      <c r="BG98" s="98">
        <v>0</v>
      </c>
      <c r="BH98" s="99" t="str">
        <f t="shared" si="116"/>
        <v>-</v>
      </c>
      <c r="BI98" s="100" t="str">
        <f t="shared" si="117"/>
        <v>-</v>
      </c>
      <c r="BJ98" s="98">
        <v>0</v>
      </c>
      <c r="BK98" s="101" t="str">
        <f t="shared" si="118"/>
        <v>-</v>
      </c>
      <c r="BL98" s="101" t="str">
        <f t="shared" si="119"/>
        <v>-</v>
      </c>
      <c r="BM98" s="102">
        <f t="shared" si="120"/>
        <v>0</v>
      </c>
      <c r="BN98" s="99" t="s">
        <v>499</v>
      </c>
      <c r="BO98" s="103" t="s">
        <v>499</v>
      </c>
      <c r="BP98" s="97">
        <v>9</v>
      </c>
      <c r="BQ98" s="98">
        <v>10</v>
      </c>
      <c r="BR98" s="98">
        <v>36</v>
      </c>
      <c r="BS98" s="99">
        <f t="shared" si="121"/>
        <v>4</v>
      </c>
      <c r="BT98" s="100">
        <f t="shared" si="122"/>
        <v>3.2727272727272729</v>
      </c>
      <c r="BU98" s="98">
        <v>2</v>
      </c>
      <c r="BV98" s="101">
        <f t="shared" si="123"/>
        <v>0.22222222222222221</v>
      </c>
      <c r="BW98" s="101">
        <f t="shared" si="124"/>
        <v>0.81818181818181823</v>
      </c>
      <c r="BX98" s="102">
        <f t="shared" si="125"/>
        <v>11</v>
      </c>
      <c r="BY98" s="99">
        <v>517.99</v>
      </c>
      <c r="BZ98" s="103">
        <v>0.9798888616315572</v>
      </c>
      <c r="CA98" s="97">
        <v>11</v>
      </c>
      <c r="CB98" s="98">
        <v>10</v>
      </c>
      <c r="CC98" s="98">
        <v>38</v>
      </c>
      <c r="CD98" s="99">
        <f t="shared" si="126"/>
        <v>3.4545454545454546</v>
      </c>
      <c r="CE98" s="100">
        <f t="shared" si="127"/>
        <v>3.1666666666666665</v>
      </c>
      <c r="CF98" s="98">
        <v>1</v>
      </c>
      <c r="CG98" s="101">
        <f t="shared" si="128"/>
        <v>9.0909090909090912E-2</v>
      </c>
      <c r="CH98" s="101">
        <f t="shared" si="129"/>
        <v>0.91666666666666663</v>
      </c>
      <c r="CI98" s="102">
        <f t="shared" si="130"/>
        <v>12</v>
      </c>
      <c r="CJ98" s="99">
        <v>515.78</v>
      </c>
      <c r="CK98" s="103">
        <v>1.1426548867855688</v>
      </c>
      <c r="CL98" s="97">
        <v>14</v>
      </c>
      <c r="CM98" s="98">
        <v>10</v>
      </c>
      <c r="CN98" s="98">
        <v>45</v>
      </c>
      <c r="CO98" s="99">
        <f t="shared" si="131"/>
        <v>3.2142857142857144</v>
      </c>
      <c r="CP98" s="100">
        <f t="shared" si="132"/>
        <v>2.6470588235294117</v>
      </c>
      <c r="CQ98" s="98">
        <v>3</v>
      </c>
      <c r="CR98" s="101">
        <f t="shared" si="133"/>
        <v>0.21428571428571427</v>
      </c>
      <c r="CS98" s="101">
        <f t="shared" si="134"/>
        <v>0.82352941176470584</v>
      </c>
      <c r="CT98" s="102">
        <f t="shared" si="135"/>
        <v>17</v>
      </c>
      <c r="CU98" s="99">
        <v>515.95000000000005</v>
      </c>
      <c r="CV98" s="103">
        <v>2.4900070006554391</v>
      </c>
      <c r="CW98" s="97" t="s">
        <v>499</v>
      </c>
      <c r="CX98" s="98">
        <v>12</v>
      </c>
      <c r="CY98" s="98" t="s">
        <v>499</v>
      </c>
      <c r="CZ98" s="99" t="str">
        <f t="shared" si="136"/>
        <v>-</v>
      </c>
      <c r="DA98" s="100" t="str">
        <f t="shared" si="137"/>
        <v>-</v>
      </c>
      <c r="DB98" s="98" t="s">
        <v>499</v>
      </c>
      <c r="DC98" s="101" t="str">
        <f t="shared" si="138"/>
        <v>-</v>
      </c>
      <c r="DD98" s="101" t="str">
        <f t="shared" si="139"/>
        <v>-</v>
      </c>
      <c r="DE98" s="102" t="str">
        <f t="shared" si="140"/>
        <v>-</v>
      </c>
      <c r="DF98" s="99" t="s">
        <v>499</v>
      </c>
      <c r="DG98" s="103" t="s">
        <v>499</v>
      </c>
    </row>
    <row r="99" spans="1:111" ht="20.100000000000001" customHeight="1" x14ac:dyDescent="0.3">
      <c r="A99" s="252" t="s">
        <v>35</v>
      </c>
      <c r="B99" s="95" t="s">
        <v>36</v>
      </c>
      <c r="C99" s="104" t="s">
        <v>8</v>
      </c>
      <c r="D99" s="104" t="str">
        <f t="shared" si="141"/>
        <v>서울대 에너지자원공학과</v>
      </c>
      <c r="E99" s="240" t="s">
        <v>359</v>
      </c>
      <c r="F99" s="240" t="str">
        <f t="shared" si="142"/>
        <v>서울대 에너지</v>
      </c>
      <c r="G99" s="97">
        <v>0</v>
      </c>
      <c r="H99" s="98">
        <v>0</v>
      </c>
      <c r="I99" s="99" t="str">
        <f t="shared" si="91"/>
        <v>-</v>
      </c>
      <c r="J99" s="100" t="str">
        <f t="shared" si="92"/>
        <v>-</v>
      </c>
      <c r="K99" s="98">
        <v>0</v>
      </c>
      <c r="L99" s="101" t="str">
        <f t="shared" si="93"/>
        <v>-</v>
      </c>
      <c r="M99" s="101" t="str">
        <f t="shared" si="94"/>
        <v>-</v>
      </c>
      <c r="N99" s="102">
        <f t="shared" si="95"/>
        <v>0</v>
      </c>
      <c r="O99" s="99" t="s">
        <v>499</v>
      </c>
      <c r="P99" s="103" t="s">
        <v>499</v>
      </c>
      <c r="Q99" s="97">
        <v>0</v>
      </c>
      <c r="R99" s="98">
        <v>0</v>
      </c>
      <c r="S99" s="99" t="str">
        <f t="shared" si="96"/>
        <v>-</v>
      </c>
      <c r="T99" s="100" t="str">
        <f t="shared" si="97"/>
        <v>-</v>
      </c>
      <c r="U99" s="98">
        <v>0</v>
      </c>
      <c r="V99" s="101" t="str">
        <f t="shared" si="98"/>
        <v>-</v>
      </c>
      <c r="W99" s="101" t="str">
        <f t="shared" si="99"/>
        <v>-</v>
      </c>
      <c r="X99" s="102">
        <f t="shared" si="100"/>
        <v>0</v>
      </c>
      <c r="Y99" s="99" t="s">
        <v>499</v>
      </c>
      <c r="Z99" s="103" t="s">
        <v>499</v>
      </c>
      <c r="AA99" s="97">
        <v>0</v>
      </c>
      <c r="AB99" s="98">
        <v>0</v>
      </c>
      <c r="AC99" s="99" t="str">
        <f t="shared" si="101"/>
        <v>-</v>
      </c>
      <c r="AD99" s="100" t="str">
        <f t="shared" si="102"/>
        <v>-</v>
      </c>
      <c r="AE99" s="98">
        <v>0</v>
      </c>
      <c r="AF99" s="101" t="str">
        <f t="shared" si="103"/>
        <v>-</v>
      </c>
      <c r="AG99" s="101" t="str">
        <f t="shared" si="104"/>
        <v>-</v>
      </c>
      <c r="AH99" s="102">
        <f t="shared" si="105"/>
        <v>0</v>
      </c>
      <c r="AI99" s="99" t="s">
        <v>499</v>
      </c>
      <c r="AJ99" s="103" t="s">
        <v>499</v>
      </c>
      <c r="AK99" s="97">
        <v>0</v>
      </c>
      <c r="AL99" s="98">
        <v>0</v>
      </c>
      <c r="AM99" s="99" t="str">
        <f t="shared" si="106"/>
        <v>-</v>
      </c>
      <c r="AN99" s="100" t="str">
        <f t="shared" si="107"/>
        <v>-</v>
      </c>
      <c r="AO99" s="98">
        <v>0</v>
      </c>
      <c r="AP99" s="101" t="str">
        <f t="shared" si="108"/>
        <v>-</v>
      </c>
      <c r="AQ99" s="101" t="str">
        <f t="shared" si="109"/>
        <v>-</v>
      </c>
      <c r="AR99" s="102">
        <f t="shared" si="110"/>
        <v>0</v>
      </c>
      <c r="AS99" s="99" t="s">
        <v>499</v>
      </c>
      <c r="AT99" s="103" t="s">
        <v>499</v>
      </c>
      <c r="AU99" s="97">
        <v>0</v>
      </c>
      <c r="AV99" s="98">
        <v>0</v>
      </c>
      <c r="AW99" s="99" t="str">
        <f t="shared" si="111"/>
        <v>-</v>
      </c>
      <c r="AX99" s="100" t="str">
        <f t="shared" si="112"/>
        <v>-</v>
      </c>
      <c r="AY99" s="98">
        <v>0</v>
      </c>
      <c r="AZ99" s="101" t="str">
        <f t="shared" si="113"/>
        <v>-</v>
      </c>
      <c r="BA99" s="101" t="str">
        <f t="shared" si="114"/>
        <v>-</v>
      </c>
      <c r="BB99" s="102">
        <f t="shared" si="115"/>
        <v>0</v>
      </c>
      <c r="BC99" s="99" t="s">
        <v>499</v>
      </c>
      <c r="BD99" s="103" t="s">
        <v>499</v>
      </c>
      <c r="BE99" s="97">
        <v>0</v>
      </c>
      <c r="BF99" s="98">
        <v>0</v>
      </c>
      <c r="BG99" s="98">
        <v>0</v>
      </c>
      <c r="BH99" s="99" t="str">
        <f t="shared" si="116"/>
        <v>-</v>
      </c>
      <c r="BI99" s="100" t="str">
        <f t="shared" si="117"/>
        <v>-</v>
      </c>
      <c r="BJ99" s="98">
        <v>0</v>
      </c>
      <c r="BK99" s="101" t="str">
        <f t="shared" si="118"/>
        <v>-</v>
      </c>
      <c r="BL99" s="101" t="str">
        <f t="shared" si="119"/>
        <v>-</v>
      </c>
      <c r="BM99" s="102">
        <f t="shared" si="120"/>
        <v>0</v>
      </c>
      <c r="BN99" s="99" t="s">
        <v>499</v>
      </c>
      <c r="BO99" s="103" t="s">
        <v>499</v>
      </c>
      <c r="BP99" s="97">
        <v>5</v>
      </c>
      <c r="BQ99" s="98">
        <v>0</v>
      </c>
      <c r="BR99" s="98">
        <v>29</v>
      </c>
      <c r="BS99" s="99">
        <f t="shared" si="121"/>
        <v>5.8</v>
      </c>
      <c r="BT99" s="100">
        <f t="shared" si="122"/>
        <v>5.8</v>
      </c>
      <c r="BU99" s="98">
        <v>0</v>
      </c>
      <c r="BV99" s="101">
        <f t="shared" si="123"/>
        <v>0</v>
      </c>
      <c r="BW99" s="101">
        <f t="shared" si="124"/>
        <v>1</v>
      </c>
      <c r="BX99" s="102">
        <f t="shared" si="125"/>
        <v>5</v>
      </c>
      <c r="BY99" s="99">
        <v>514.36</v>
      </c>
      <c r="BZ99" s="103" t="s">
        <v>499</v>
      </c>
      <c r="CA99" s="97">
        <v>1</v>
      </c>
      <c r="CB99" s="98">
        <v>0</v>
      </c>
      <c r="CC99" s="98">
        <v>9</v>
      </c>
      <c r="CD99" s="99">
        <f t="shared" si="126"/>
        <v>9</v>
      </c>
      <c r="CE99" s="100">
        <f t="shared" si="127"/>
        <v>9</v>
      </c>
      <c r="CF99" s="98">
        <v>0</v>
      </c>
      <c r="CG99" s="101">
        <f t="shared" si="128"/>
        <v>0</v>
      </c>
      <c r="CH99" s="101">
        <f t="shared" si="129"/>
        <v>1</v>
      </c>
      <c r="CI99" s="102">
        <f t="shared" si="130"/>
        <v>1</v>
      </c>
      <c r="CJ99" s="99" t="s">
        <v>499</v>
      </c>
      <c r="CK99" s="103" t="s">
        <v>499</v>
      </c>
      <c r="CL99" s="97">
        <v>4</v>
      </c>
      <c r="CM99" s="98">
        <v>0</v>
      </c>
      <c r="CN99" s="98">
        <v>36</v>
      </c>
      <c r="CO99" s="99">
        <f t="shared" si="131"/>
        <v>9</v>
      </c>
      <c r="CP99" s="100">
        <f t="shared" si="132"/>
        <v>9</v>
      </c>
      <c r="CQ99" s="98">
        <v>0</v>
      </c>
      <c r="CR99" s="101">
        <f t="shared" si="133"/>
        <v>0</v>
      </c>
      <c r="CS99" s="101">
        <f t="shared" si="134"/>
        <v>1</v>
      </c>
      <c r="CT99" s="102">
        <f t="shared" si="135"/>
        <v>4</v>
      </c>
      <c r="CU99" s="99">
        <v>521.36</v>
      </c>
      <c r="CV99" s="103">
        <v>1.3284015880779334</v>
      </c>
      <c r="CW99" s="97" t="s">
        <v>499</v>
      </c>
      <c r="CX99" s="98">
        <v>0</v>
      </c>
      <c r="CY99" s="98" t="s">
        <v>499</v>
      </c>
      <c r="CZ99" s="99" t="str">
        <f t="shared" si="136"/>
        <v>-</v>
      </c>
      <c r="DA99" s="100" t="str">
        <f t="shared" si="137"/>
        <v>-</v>
      </c>
      <c r="DB99" s="98" t="s">
        <v>499</v>
      </c>
      <c r="DC99" s="101" t="str">
        <f t="shared" si="138"/>
        <v>-</v>
      </c>
      <c r="DD99" s="101" t="str">
        <f t="shared" si="139"/>
        <v>-</v>
      </c>
      <c r="DE99" s="102" t="str">
        <f t="shared" si="140"/>
        <v>-</v>
      </c>
      <c r="DF99" s="99" t="s">
        <v>499</v>
      </c>
      <c r="DG99" s="103" t="s">
        <v>499</v>
      </c>
    </row>
    <row r="100" spans="1:111" ht="20.100000000000001" customHeight="1" x14ac:dyDescent="0.3">
      <c r="A100" s="252" t="s">
        <v>35</v>
      </c>
      <c r="B100" s="95" t="s">
        <v>36</v>
      </c>
      <c r="C100" s="104" t="s">
        <v>199</v>
      </c>
      <c r="D100" s="104" t="str">
        <f t="shared" si="141"/>
        <v>서울대 원자핵공학과</v>
      </c>
      <c r="E100" s="240" t="s">
        <v>450</v>
      </c>
      <c r="F100" s="240" t="str">
        <f t="shared" si="142"/>
        <v>서울대 원자핵공</v>
      </c>
      <c r="G100" s="97">
        <v>0</v>
      </c>
      <c r="H100" s="98">
        <v>0</v>
      </c>
      <c r="I100" s="99" t="str">
        <f t="shared" si="91"/>
        <v>-</v>
      </c>
      <c r="J100" s="100" t="str">
        <f t="shared" si="92"/>
        <v>-</v>
      </c>
      <c r="K100" s="98">
        <v>0</v>
      </c>
      <c r="L100" s="101" t="str">
        <f t="shared" si="93"/>
        <v>-</v>
      </c>
      <c r="M100" s="101" t="str">
        <f t="shared" si="94"/>
        <v>-</v>
      </c>
      <c r="N100" s="102">
        <f t="shared" si="95"/>
        <v>0</v>
      </c>
      <c r="O100" s="99" t="s">
        <v>499</v>
      </c>
      <c r="P100" s="103" t="s">
        <v>499</v>
      </c>
      <c r="Q100" s="97">
        <v>0</v>
      </c>
      <c r="R100" s="98">
        <v>0</v>
      </c>
      <c r="S100" s="99" t="str">
        <f t="shared" si="96"/>
        <v>-</v>
      </c>
      <c r="T100" s="100" t="str">
        <f t="shared" si="97"/>
        <v>-</v>
      </c>
      <c r="U100" s="98">
        <v>0</v>
      </c>
      <c r="V100" s="101" t="str">
        <f t="shared" si="98"/>
        <v>-</v>
      </c>
      <c r="W100" s="101" t="str">
        <f t="shared" si="99"/>
        <v>-</v>
      </c>
      <c r="X100" s="102">
        <f t="shared" si="100"/>
        <v>0</v>
      </c>
      <c r="Y100" s="99" t="s">
        <v>499</v>
      </c>
      <c r="Z100" s="103" t="s">
        <v>499</v>
      </c>
      <c r="AA100" s="97">
        <v>0</v>
      </c>
      <c r="AB100" s="98">
        <v>0</v>
      </c>
      <c r="AC100" s="99" t="str">
        <f t="shared" si="101"/>
        <v>-</v>
      </c>
      <c r="AD100" s="100" t="str">
        <f t="shared" si="102"/>
        <v>-</v>
      </c>
      <c r="AE100" s="98">
        <v>0</v>
      </c>
      <c r="AF100" s="101" t="str">
        <f t="shared" si="103"/>
        <v>-</v>
      </c>
      <c r="AG100" s="101" t="str">
        <f t="shared" si="104"/>
        <v>-</v>
      </c>
      <c r="AH100" s="102">
        <f t="shared" si="105"/>
        <v>0</v>
      </c>
      <c r="AI100" s="99" t="s">
        <v>499</v>
      </c>
      <c r="AJ100" s="103" t="s">
        <v>499</v>
      </c>
      <c r="AK100" s="97">
        <v>0</v>
      </c>
      <c r="AL100" s="98">
        <v>0</v>
      </c>
      <c r="AM100" s="99" t="str">
        <f t="shared" si="106"/>
        <v>-</v>
      </c>
      <c r="AN100" s="100" t="str">
        <f t="shared" si="107"/>
        <v>-</v>
      </c>
      <c r="AO100" s="98">
        <v>0</v>
      </c>
      <c r="AP100" s="101" t="str">
        <f t="shared" si="108"/>
        <v>-</v>
      </c>
      <c r="AQ100" s="101" t="str">
        <f t="shared" si="109"/>
        <v>-</v>
      </c>
      <c r="AR100" s="102">
        <f t="shared" si="110"/>
        <v>0</v>
      </c>
      <c r="AS100" s="99" t="s">
        <v>499</v>
      </c>
      <c r="AT100" s="103" t="s">
        <v>499</v>
      </c>
      <c r="AU100" s="97">
        <v>2</v>
      </c>
      <c r="AV100" s="98">
        <v>12</v>
      </c>
      <c r="AW100" s="99">
        <f t="shared" si="111"/>
        <v>6</v>
      </c>
      <c r="AX100" s="100">
        <f t="shared" si="112"/>
        <v>4</v>
      </c>
      <c r="AY100" s="98">
        <v>1</v>
      </c>
      <c r="AZ100" s="101">
        <f t="shared" si="113"/>
        <v>0.5</v>
      </c>
      <c r="BA100" s="101">
        <f t="shared" si="114"/>
        <v>0.66666666666666663</v>
      </c>
      <c r="BB100" s="102">
        <f t="shared" si="115"/>
        <v>3</v>
      </c>
      <c r="BC100" s="99">
        <v>530.45000000000005</v>
      </c>
      <c r="BD100" s="103">
        <v>0.81257832080200398</v>
      </c>
      <c r="BE100" s="97">
        <v>0</v>
      </c>
      <c r="BF100" s="98">
        <v>0</v>
      </c>
      <c r="BG100" s="98">
        <v>0</v>
      </c>
      <c r="BH100" s="99" t="str">
        <f t="shared" si="116"/>
        <v>-</v>
      </c>
      <c r="BI100" s="100" t="str">
        <f t="shared" si="117"/>
        <v>-</v>
      </c>
      <c r="BJ100" s="98">
        <v>0</v>
      </c>
      <c r="BK100" s="101" t="str">
        <f t="shared" si="118"/>
        <v>-</v>
      </c>
      <c r="BL100" s="101" t="str">
        <f t="shared" si="119"/>
        <v>-</v>
      </c>
      <c r="BM100" s="102">
        <f t="shared" si="120"/>
        <v>0</v>
      </c>
      <c r="BN100" s="99" t="s">
        <v>499</v>
      </c>
      <c r="BO100" s="103" t="s">
        <v>499</v>
      </c>
      <c r="BP100" s="97">
        <v>5</v>
      </c>
      <c r="BQ100" s="98">
        <v>0</v>
      </c>
      <c r="BR100" s="98">
        <v>15</v>
      </c>
      <c r="BS100" s="99">
        <f t="shared" si="121"/>
        <v>3</v>
      </c>
      <c r="BT100" s="100">
        <f t="shared" si="122"/>
        <v>1.5</v>
      </c>
      <c r="BU100" s="98">
        <v>5</v>
      </c>
      <c r="BV100" s="101">
        <f t="shared" si="123"/>
        <v>1</v>
      </c>
      <c r="BW100" s="101">
        <f t="shared" si="124"/>
        <v>0.5</v>
      </c>
      <c r="BX100" s="102">
        <f t="shared" si="125"/>
        <v>10</v>
      </c>
      <c r="BY100" s="99" t="s">
        <v>499</v>
      </c>
      <c r="BZ100" s="103" t="s">
        <v>499</v>
      </c>
      <c r="CA100" s="97">
        <v>5</v>
      </c>
      <c r="CB100" s="98">
        <v>0</v>
      </c>
      <c r="CC100" s="98">
        <v>25</v>
      </c>
      <c r="CD100" s="99">
        <f t="shared" si="126"/>
        <v>5</v>
      </c>
      <c r="CE100" s="100">
        <f t="shared" si="127"/>
        <v>5</v>
      </c>
      <c r="CF100" s="98">
        <v>0</v>
      </c>
      <c r="CG100" s="101">
        <f t="shared" si="128"/>
        <v>0</v>
      </c>
      <c r="CH100" s="101">
        <f t="shared" si="129"/>
        <v>1</v>
      </c>
      <c r="CI100" s="102">
        <f t="shared" si="130"/>
        <v>5</v>
      </c>
      <c r="CJ100" s="99">
        <v>513.66999999999996</v>
      </c>
      <c r="CK100" s="103">
        <v>1.6020831027308882</v>
      </c>
      <c r="CL100" s="97">
        <v>9</v>
      </c>
      <c r="CM100" s="98">
        <v>0</v>
      </c>
      <c r="CN100" s="98">
        <v>42</v>
      </c>
      <c r="CO100" s="99">
        <f t="shared" si="131"/>
        <v>4.666666666666667</v>
      </c>
      <c r="CP100" s="100">
        <f t="shared" si="132"/>
        <v>4.2</v>
      </c>
      <c r="CQ100" s="98">
        <v>1</v>
      </c>
      <c r="CR100" s="101">
        <f t="shared" si="133"/>
        <v>0.1111111111111111</v>
      </c>
      <c r="CS100" s="101">
        <f t="shared" si="134"/>
        <v>0.9</v>
      </c>
      <c r="CT100" s="102">
        <f t="shared" si="135"/>
        <v>10</v>
      </c>
      <c r="CU100" s="99">
        <v>518.49</v>
      </c>
      <c r="CV100" s="103">
        <v>1.9084407269499626</v>
      </c>
      <c r="CW100" s="97" t="s">
        <v>499</v>
      </c>
      <c r="CX100" s="98">
        <v>4</v>
      </c>
      <c r="CY100" s="98" t="s">
        <v>499</v>
      </c>
      <c r="CZ100" s="99" t="str">
        <f t="shared" si="136"/>
        <v>-</v>
      </c>
      <c r="DA100" s="100" t="str">
        <f t="shared" si="137"/>
        <v>-</v>
      </c>
      <c r="DB100" s="98" t="s">
        <v>499</v>
      </c>
      <c r="DC100" s="101" t="str">
        <f t="shared" si="138"/>
        <v>-</v>
      </c>
      <c r="DD100" s="101" t="str">
        <f t="shared" si="139"/>
        <v>-</v>
      </c>
      <c r="DE100" s="102" t="str">
        <f t="shared" si="140"/>
        <v>-</v>
      </c>
      <c r="DF100" s="99" t="s">
        <v>499</v>
      </c>
      <c r="DG100" s="103" t="s">
        <v>499</v>
      </c>
    </row>
    <row r="101" spans="1:111" ht="20.100000000000001" customHeight="1" x14ac:dyDescent="0.3">
      <c r="A101" s="105" t="s">
        <v>35</v>
      </c>
      <c r="B101" s="106" t="s">
        <v>36</v>
      </c>
      <c r="C101" s="108" t="s">
        <v>207</v>
      </c>
      <c r="D101" s="108" t="str">
        <f t="shared" si="141"/>
        <v>서울대 조선해양공학과</v>
      </c>
      <c r="E101" s="202" t="s">
        <v>123</v>
      </c>
      <c r="F101" s="202" t="str">
        <f t="shared" si="142"/>
        <v>서울대 조선</v>
      </c>
      <c r="G101" s="109">
        <v>0</v>
      </c>
      <c r="H101" s="110">
        <v>0</v>
      </c>
      <c r="I101" s="111" t="str">
        <f t="shared" si="91"/>
        <v>-</v>
      </c>
      <c r="J101" s="112" t="str">
        <f t="shared" si="92"/>
        <v>-</v>
      </c>
      <c r="K101" s="110">
        <v>0</v>
      </c>
      <c r="L101" s="113" t="str">
        <f t="shared" si="93"/>
        <v>-</v>
      </c>
      <c r="M101" s="113" t="str">
        <f t="shared" si="94"/>
        <v>-</v>
      </c>
      <c r="N101" s="114">
        <f t="shared" si="95"/>
        <v>0</v>
      </c>
      <c r="O101" s="111" t="s">
        <v>499</v>
      </c>
      <c r="P101" s="115" t="s">
        <v>499</v>
      </c>
      <c r="Q101" s="109">
        <v>0</v>
      </c>
      <c r="R101" s="110">
        <v>0</v>
      </c>
      <c r="S101" s="111" t="str">
        <f t="shared" si="96"/>
        <v>-</v>
      </c>
      <c r="T101" s="112" t="str">
        <f t="shared" si="97"/>
        <v>-</v>
      </c>
      <c r="U101" s="110">
        <v>0</v>
      </c>
      <c r="V101" s="113" t="str">
        <f t="shared" si="98"/>
        <v>-</v>
      </c>
      <c r="W101" s="113" t="str">
        <f t="shared" si="99"/>
        <v>-</v>
      </c>
      <c r="X101" s="114">
        <f t="shared" si="100"/>
        <v>0</v>
      </c>
      <c r="Y101" s="111" t="s">
        <v>499</v>
      </c>
      <c r="Z101" s="115" t="s">
        <v>499</v>
      </c>
      <c r="AA101" s="109">
        <v>0</v>
      </c>
      <c r="AB101" s="110">
        <v>0</v>
      </c>
      <c r="AC101" s="111" t="str">
        <f t="shared" si="101"/>
        <v>-</v>
      </c>
      <c r="AD101" s="112" t="str">
        <f t="shared" si="102"/>
        <v>-</v>
      </c>
      <c r="AE101" s="110">
        <v>0</v>
      </c>
      <c r="AF101" s="113" t="str">
        <f t="shared" si="103"/>
        <v>-</v>
      </c>
      <c r="AG101" s="113" t="str">
        <f t="shared" si="104"/>
        <v>-</v>
      </c>
      <c r="AH101" s="114">
        <f t="shared" si="105"/>
        <v>0</v>
      </c>
      <c r="AI101" s="111" t="s">
        <v>499</v>
      </c>
      <c r="AJ101" s="115" t="s">
        <v>499</v>
      </c>
      <c r="AK101" s="109">
        <v>0</v>
      </c>
      <c r="AL101" s="110">
        <v>0</v>
      </c>
      <c r="AM101" s="111" t="str">
        <f t="shared" si="106"/>
        <v>-</v>
      </c>
      <c r="AN101" s="112" t="str">
        <f t="shared" si="107"/>
        <v>-</v>
      </c>
      <c r="AO101" s="110">
        <v>0</v>
      </c>
      <c r="AP101" s="113" t="str">
        <f t="shared" si="108"/>
        <v>-</v>
      </c>
      <c r="AQ101" s="113" t="str">
        <f t="shared" si="109"/>
        <v>-</v>
      </c>
      <c r="AR101" s="114">
        <f t="shared" si="110"/>
        <v>0</v>
      </c>
      <c r="AS101" s="111" t="s">
        <v>499</v>
      </c>
      <c r="AT101" s="115" t="s">
        <v>499</v>
      </c>
      <c r="AU101" s="109">
        <v>8</v>
      </c>
      <c r="AV101" s="110">
        <v>43</v>
      </c>
      <c r="AW101" s="111">
        <f t="shared" si="111"/>
        <v>5.375</v>
      </c>
      <c r="AX101" s="112">
        <f t="shared" si="112"/>
        <v>4.3</v>
      </c>
      <c r="AY101" s="110">
        <v>2</v>
      </c>
      <c r="AZ101" s="113">
        <f t="shared" si="113"/>
        <v>0.25</v>
      </c>
      <c r="BA101" s="113">
        <f t="shared" si="114"/>
        <v>0.8</v>
      </c>
      <c r="BB101" s="114">
        <f t="shared" si="115"/>
        <v>10</v>
      </c>
      <c r="BC101" s="111">
        <v>530.79</v>
      </c>
      <c r="BD101" s="115">
        <v>0.78151106934001613</v>
      </c>
      <c r="BE101" s="109">
        <v>8</v>
      </c>
      <c r="BF101" s="110">
        <v>0</v>
      </c>
      <c r="BG101" s="110">
        <v>43</v>
      </c>
      <c r="BH101" s="111">
        <f t="shared" si="116"/>
        <v>5.375</v>
      </c>
      <c r="BI101" s="112">
        <f t="shared" si="117"/>
        <v>3.5833333333333335</v>
      </c>
      <c r="BJ101" s="110">
        <v>4</v>
      </c>
      <c r="BK101" s="113">
        <f t="shared" si="118"/>
        <v>0.5</v>
      </c>
      <c r="BL101" s="113">
        <f t="shared" si="119"/>
        <v>0.66666666666666663</v>
      </c>
      <c r="BM101" s="114">
        <f t="shared" si="120"/>
        <v>12</v>
      </c>
      <c r="BN101" s="111" t="s">
        <v>499</v>
      </c>
      <c r="BO101" s="115" t="s">
        <v>499</v>
      </c>
      <c r="BP101" s="109">
        <v>18</v>
      </c>
      <c r="BQ101" s="110">
        <v>11</v>
      </c>
      <c r="BR101" s="110">
        <v>71</v>
      </c>
      <c r="BS101" s="111">
        <f t="shared" si="121"/>
        <v>3.9444444444444446</v>
      </c>
      <c r="BT101" s="112">
        <f t="shared" si="122"/>
        <v>3.3809523809523809</v>
      </c>
      <c r="BU101" s="110">
        <v>3</v>
      </c>
      <c r="BV101" s="113">
        <f t="shared" si="123"/>
        <v>0.16666666666666666</v>
      </c>
      <c r="BW101" s="113">
        <f t="shared" si="124"/>
        <v>0.8571428571428571</v>
      </c>
      <c r="BX101" s="114">
        <f t="shared" si="125"/>
        <v>21</v>
      </c>
      <c r="BY101" s="111">
        <v>514.36</v>
      </c>
      <c r="BZ101" s="115">
        <v>1.8029059156367415</v>
      </c>
      <c r="CA101" s="109">
        <v>20</v>
      </c>
      <c r="CB101" s="110">
        <v>11</v>
      </c>
      <c r="CC101" s="110">
        <v>60</v>
      </c>
      <c r="CD101" s="111">
        <f t="shared" si="126"/>
        <v>3</v>
      </c>
      <c r="CE101" s="112">
        <f t="shared" si="127"/>
        <v>2.8571428571428572</v>
      </c>
      <c r="CF101" s="110">
        <v>1</v>
      </c>
      <c r="CG101" s="113">
        <f t="shared" si="128"/>
        <v>0.05</v>
      </c>
      <c r="CH101" s="113">
        <f t="shared" si="129"/>
        <v>0.95238095238095233</v>
      </c>
      <c r="CI101" s="114">
        <f t="shared" si="130"/>
        <v>21</v>
      </c>
      <c r="CJ101" s="111">
        <v>511.82</v>
      </c>
      <c r="CK101" s="115">
        <v>2.1696270137083085</v>
      </c>
      <c r="CL101" s="109">
        <v>16</v>
      </c>
      <c r="CM101" s="110">
        <v>11</v>
      </c>
      <c r="CN101" s="110">
        <v>58</v>
      </c>
      <c r="CO101" s="111">
        <f t="shared" si="131"/>
        <v>3.625</v>
      </c>
      <c r="CP101" s="112">
        <f t="shared" si="132"/>
        <v>3.2222222222222223</v>
      </c>
      <c r="CQ101" s="110">
        <v>2</v>
      </c>
      <c r="CR101" s="113">
        <f t="shared" si="133"/>
        <v>0.125</v>
      </c>
      <c r="CS101" s="113">
        <f t="shared" si="134"/>
        <v>0.88888888888888884</v>
      </c>
      <c r="CT101" s="114">
        <f t="shared" si="135"/>
        <v>18</v>
      </c>
      <c r="CU101" s="111">
        <v>514.52</v>
      </c>
      <c r="CV101" s="115">
        <v>2.9007179141478767</v>
      </c>
      <c r="CW101" s="109" t="s">
        <v>499</v>
      </c>
      <c r="CX101" s="110">
        <v>11</v>
      </c>
      <c r="CY101" s="110" t="s">
        <v>499</v>
      </c>
      <c r="CZ101" s="111" t="str">
        <f t="shared" si="136"/>
        <v>-</v>
      </c>
      <c r="DA101" s="112" t="str">
        <f t="shared" si="137"/>
        <v>-</v>
      </c>
      <c r="DB101" s="110" t="s">
        <v>499</v>
      </c>
      <c r="DC101" s="113" t="str">
        <f t="shared" si="138"/>
        <v>-</v>
      </c>
      <c r="DD101" s="113" t="str">
        <f t="shared" si="139"/>
        <v>-</v>
      </c>
      <c r="DE101" s="114" t="str">
        <f t="shared" si="140"/>
        <v>-</v>
      </c>
      <c r="DF101" s="111" t="s">
        <v>499</v>
      </c>
      <c r="DG101" s="115" t="s">
        <v>499</v>
      </c>
    </row>
    <row r="102" spans="1:111" ht="20.100000000000001" customHeight="1" x14ac:dyDescent="0.3">
      <c r="A102" s="251" t="s">
        <v>35</v>
      </c>
      <c r="B102" s="116" t="s">
        <v>36</v>
      </c>
      <c r="C102" s="118" t="s">
        <v>184</v>
      </c>
      <c r="D102" s="118" t="str">
        <f t="shared" si="141"/>
        <v>서울대 과학교육계열</v>
      </c>
      <c r="E102" s="201" t="s">
        <v>363</v>
      </c>
      <c r="F102" s="201" t="str">
        <f t="shared" si="142"/>
        <v>서울대 과학교</v>
      </c>
      <c r="G102" s="119">
        <v>39</v>
      </c>
      <c r="H102" s="120">
        <v>130</v>
      </c>
      <c r="I102" s="121">
        <f t="shared" si="91"/>
        <v>3.3333333333333335</v>
      </c>
      <c r="J102" s="122">
        <f t="shared" si="92"/>
        <v>2.8888888888888888</v>
      </c>
      <c r="K102" s="120">
        <v>6</v>
      </c>
      <c r="L102" s="123">
        <f t="shared" si="93"/>
        <v>0.15384615384615385</v>
      </c>
      <c r="M102" s="123">
        <f t="shared" si="94"/>
        <v>0.8666666666666667</v>
      </c>
      <c r="N102" s="124">
        <f t="shared" si="95"/>
        <v>45</v>
      </c>
      <c r="O102" s="121" t="s">
        <v>499</v>
      </c>
      <c r="P102" s="125" t="s">
        <v>499</v>
      </c>
      <c r="Q102" s="119">
        <v>39</v>
      </c>
      <c r="R102" s="120">
        <v>123</v>
      </c>
      <c r="S102" s="121">
        <f t="shared" si="96"/>
        <v>3.1538461538461537</v>
      </c>
      <c r="T102" s="122">
        <f t="shared" si="97"/>
        <v>2.4117647058823528</v>
      </c>
      <c r="U102" s="120">
        <v>12</v>
      </c>
      <c r="V102" s="123">
        <f t="shared" si="98"/>
        <v>0.30769230769230771</v>
      </c>
      <c r="W102" s="123">
        <f t="shared" si="99"/>
        <v>0.76470588235294112</v>
      </c>
      <c r="X102" s="124">
        <f t="shared" si="100"/>
        <v>51</v>
      </c>
      <c r="Y102" s="121" t="s">
        <v>499</v>
      </c>
      <c r="Z102" s="125" t="s">
        <v>499</v>
      </c>
      <c r="AA102" s="119">
        <v>35</v>
      </c>
      <c r="AB102" s="120">
        <v>91</v>
      </c>
      <c r="AC102" s="121">
        <f t="shared" si="101"/>
        <v>2.6</v>
      </c>
      <c r="AD102" s="122">
        <f t="shared" si="102"/>
        <v>2.1162790697674421</v>
      </c>
      <c r="AE102" s="120">
        <v>8</v>
      </c>
      <c r="AF102" s="123">
        <f t="shared" si="103"/>
        <v>0.22857142857142856</v>
      </c>
      <c r="AG102" s="123">
        <f t="shared" si="104"/>
        <v>0.81395348837209303</v>
      </c>
      <c r="AH102" s="124">
        <f t="shared" si="105"/>
        <v>43</v>
      </c>
      <c r="AI102" s="121">
        <v>565.48</v>
      </c>
      <c r="AJ102" s="125">
        <v>1.7792696078431347</v>
      </c>
      <c r="AK102" s="119">
        <v>41</v>
      </c>
      <c r="AL102" s="120">
        <v>133</v>
      </c>
      <c r="AM102" s="121">
        <f t="shared" si="106"/>
        <v>3.2439024390243905</v>
      </c>
      <c r="AN102" s="122">
        <f t="shared" si="107"/>
        <v>2.5576923076923075</v>
      </c>
      <c r="AO102" s="120">
        <v>11</v>
      </c>
      <c r="AP102" s="123">
        <f t="shared" si="108"/>
        <v>0.26829268292682928</v>
      </c>
      <c r="AQ102" s="123">
        <f t="shared" si="109"/>
        <v>0.78846153846153844</v>
      </c>
      <c r="AR102" s="124">
        <f t="shared" si="110"/>
        <v>52</v>
      </c>
      <c r="AS102" s="121">
        <v>521.49</v>
      </c>
      <c r="AT102" s="125">
        <v>1.9088257793077026</v>
      </c>
      <c r="AU102" s="119">
        <v>21</v>
      </c>
      <c r="AV102" s="120">
        <v>93</v>
      </c>
      <c r="AW102" s="121">
        <f t="shared" si="111"/>
        <v>4.4285714285714288</v>
      </c>
      <c r="AX102" s="122">
        <f t="shared" si="112"/>
        <v>3.72</v>
      </c>
      <c r="AY102" s="120">
        <v>4</v>
      </c>
      <c r="AZ102" s="123">
        <f t="shared" si="113"/>
        <v>0.19047619047619047</v>
      </c>
      <c r="BA102" s="123">
        <f t="shared" si="114"/>
        <v>0.84</v>
      </c>
      <c r="BB102" s="124">
        <f t="shared" si="115"/>
        <v>25</v>
      </c>
      <c r="BC102" s="121">
        <v>528.41</v>
      </c>
      <c r="BD102" s="125">
        <v>1.0230437204121414</v>
      </c>
      <c r="BE102" s="119">
        <v>31</v>
      </c>
      <c r="BF102" s="120">
        <v>20</v>
      </c>
      <c r="BG102" s="120">
        <v>175</v>
      </c>
      <c r="BH102" s="121">
        <f t="shared" si="116"/>
        <v>5.645161290322581</v>
      </c>
      <c r="BI102" s="122">
        <f t="shared" si="117"/>
        <v>4.4871794871794872</v>
      </c>
      <c r="BJ102" s="120">
        <v>8</v>
      </c>
      <c r="BK102" s="123">
        <f t="shared" si="118"/>
        <v>0.25806451612903225</v>
      </c>
      <c r="BL102" s="123">
        <f t="shared" si="119"/>
        <v>0.79487179487179482</v>
      </c>
      <c r="BM102" s="124">
        <f t="shared" si="120"/>
        <v>39</v>
      </c>
      <c r="BN102" s="121" t="s">
        <v>499</v>
      </c>
      <c r="BO102" s="125" t="s">
        <v>499</v>
      </c>
      <c r="BP102" s="119">
        <v>0</v>
      </c>
      <c r="BQ102" s="120">
        <v>0</v>
      </c>
      <c r="BR102" s="120">
        <v>0</v>
      </c>
      <c r="BS102" s="121" t="str">
        <f t="shared" si="121"/>
        <v>-</v>
      </c>
      <c r="BT102" s="122" t="str">
        <f t="shared" si="122"/>
        <v>-</v>
      </c>
      <c r="BU102" s="120">
        <v>0</v>
      </c>
      <c r="BV102" s="123" t="str">
        <f t="shared" si="123"/>
        <v>-</v>
      </c>
      <c r="BW102" s="123" t="str">
        <f t="shared" si="124"/>
        <v>-</v>
      </c>
      <c r="BX102" s="124">
        <f t="shared" si="125"/>
        <v>0</v>
      </c>
      <c r="BY102" s="121" t="s">
        <v>499</v>
      </c>
      <c r="BZ102" s="125" t="s">
        <v>499</v>
      </c>
      <c r="CA102" s="119">
        <v>0</v>
      </c>
      <c r="CB102" s="120">
        <v>0</v>
      </c>
      <c r="CC102" s="120">
        <v>0</v>
      </c>
      <c r="CD102" s="121" t="str">
        <f t="shared" si="126"/>
        <v>-</v>
      </c>
      <c r="CE102" s="122" t="str">
        <f t="shared" si="127"/>
        <v>-</v>
      </c>
      <c r="CF102" s="120">
        <v>0</v>
      </c>
      <c r="CG102" s="123" t="str">
        <f t="shared" si="128"/>
        <v>-</v>
      </c>
      <c r="CH102" s="123" t="str">
        <f t="shared" si="129"/>
        <v>-</v>
      </c>
      <c r="CI102" s="124">
        <f t="shared" si="130"/>
        <v>0</v>
      </c>
      <c r="CJ102" s="121" t="s">
        <v>499</v>
      </c>
      <c r="CK102" s="125" t="s">
        <v>499</v>
      </c>
      <c r="CL102" s="119">
        <v>0</v>
      </c>
      <c r="CM102" s="120">
        <v>0</v>
      </c>
      <c r="CN102" s="120">
        <v>0</v>
      </c>
      <c r="CO102" s="121" t="str">
        <f t="shared" si="131"/>
        <v>-</v>
      </c>
      <c r="CP102" s="122" t="str">
        <f t="shared" si="132"/>
        <v>-</v>
      </c>
      <c r="CQ102" s="120">
        <v>0</v>
      </c>
      <c r="CR102" s="123" t="str">
        <f t="shared" si="133"/>
        <v>-</v>
      </c>
      <c r="CS102" s="123" t="str">
        <f t="shared" si="134"/>
        <v>-</v>
      </c>
      <c r="CT102" s="124">
        <f t="shared" si="135"/>
        <v>0</v>
      </c>
      <c r="CU102" s="121" t="s">
        <v>499</v>
      </c>
      <c r="CV102" s="125" t="s">
        <v>499</v>
      </c>
      <c r="CW102" s="119" t="s">
        <v>499</v>
      </c>
      <c r="CX102" s="120">
        <v>0</v>
      </c>
      <c r="CY102" s="120" t="s">
        <v>499</v>
      </c>
      <c r="CZ102" s="121" t="str">
        <f t="shared" si="136"/>
        <v>-</v>
      </c>
      <c r="DA102" s="122" t="str">
        <f t="shared" si="137"/>
        <v>-</v>
      </c>
      <c r="DB102" s="120" t="s">
        <v>499</v>
      </c>
      <c r="DC102" s="123" t="str">
        <f t="shared" si="138"/>
        <v>-</v>
      </c>
      <c r="DD102" s="123" t="str">
        <f t="shared" si="139"/>
        <v>-</v>
      </c>
      <c r="DE102" s="124" t="str">
        <f t="shared" si="140"/>
        <v>-</v>
      </c>
      <c r="DF102" s="121" t="s">
        <v>499</v>
      </c>
      <c r="DG102" s="125" t="s">
        <v>499</v>
      </c>
    </row>
    <row r="103" spans="1:111" ht="20.100000000000001" customHeight="1" x14ac:dyDescent="0.3">
      <c r="A103" s="252" t="s">
        <v>35</v>
      </c>
      <c r="B103" s="95" t="s">
        <v>36</v>
      </c>
      <c r="C103" s="104" t="s">
        <v>147</v>
      </c>
      <c r="D103" s="104" t="str">
        <f t="shared" si="141"/>
        <v>서울대 물리교육과</v>
      </c>
      <c r="E103" s="240" t="s">
        <v>40</v>
      </c>
      <c r="F103" s="240" t="str">
        <f t="shared" si="142"/>
        <v>서울대 물리교</v>
      </c>
      <c r="G103" s="97">
        <v>0</v>
      </c>
      <c r="H103" s="98">
        <v>0</v>
      </c>
      <c r="I103" s="99" t="str">
        <f t="shared" si="91"/>
        <v>-</v>
      </c>
      <c r="J103" s="100" t="str">
        <f t="shared" si="92"/>
        <v>-</v>
      </c>
      <c r="K103" s="98">
        <v>0</v>
      </c>
      <c r="L103" s="101" t="str">
        <f t="shared" si="93"/>
        <v>-</v>
      </c>
      <c r="M103" s="101" t="str">
        <f t="shared" si="94"/>
        <v>-</v>
      </c>
      <c r="N103" s="102">
        <f t="shared" si="95"/>
        <v>0</v>
      </c>
      <c r="O103" s="99" t="s">
        <v>499</v>
      </c>
      <c r="P103" s="103" t="s">
        <v>499</v>
      </c>
      <c r="Q103" s="97">
        <v>0</v>
      </c>
      <c r="R103" s="98">
        <v>0</v>
      </c>
      <c r="S103" s="99" t="str">
        <f t="shared" si="96"/>
        <v>-</v>
      </c>
      <c r="T103" s="100" t="str">
        <f t="shared" si="97"/>
        <v>-</v>
      </c>
      <c r="U103" s="98">
        <v>0</v>
      </c>
      <c r="V103" s="101" t="str">
        <f t="shared" si="98"/>
        <v>-</v>
      </c>
      <c r="W103" s="101" t="str">
        <f t="shared" si="99"/>
        <v>-</v>
      </c>
      <c r="X103" s="102">
        <f t="shared" si="100"/>
        <v>0</v>
      </c>
      <c r="Y103" s="99" t="s">
        <v>499</v>
      </c>
      <c r="Z103" s="103" t="s">
        <v>499</v>
      </c>
      <c r="AA103" s="97">
        <v>0</v>
      </c>
      <c r="AB103" s="98">
        <v>0</v>
      </c>
      <c r="AC103" s="99" t="str">
        <f t="shared" si="101"/>
        <v>-</v>
      </c>
      <c r="AD103" s="100" t="str">
        <f t="shared" si="102"/>
        <v>-</v>
      </c>
      <c r="AE103" s="98">
        <v>0</v>
      </c>
      <c r="AF103" s="101" t="str">
        <f t="shared" si="103"/>
        <v>-</v>
      </c>
      <c r="AG103" s="101" t="str">
        <f t="shared" si="104"/>
        <v>-</v>
      </c>
      <c r="AH103" s="102">
        <f t="shared" si="105"/>
        <v>0</v>
      </c>
      <c r="AI103" s="99" t="s">
        <v>499</v>
      </c>
      <c r="AJ103" s="103" t="s">
        <v>499</v>
      </c>
      <c r="AK103" s="97">
        <v>0</v>
      </c>
      <c r="AL103" s="98">
        <v>0</v>
      </c>
      <c r="AM103" s="99" t="str">
        <f t="shared" si="106"/>
        <v>-</v>
      </c>
      <c r="AN103" s="100" t="str">
        <f t="shared" si="107"/>
        <v>-</v>
      </c>
      <c r="AO103" s="98">
        <v>0</v>
      </c>
      <c r="AP103" s="101" t="str">
        <f t="shared" si="108"/>
        <v>-</v>
      </c>
      <c r="AQ103" s="101" t="str">
        <f t="shared" si="109"/>
        <v>-</v>
      </c>
      <c r="AR103" s="102">
        <f t="shared" si="110"/>
        <v>0</v>
      </c>
      <c r="AS103" s="99" t="s">
        <v>499</v>
      </c>
      <c r="AT103" s="103" t="s">
        <v>499</v>
      </c>
      <c r="AU103" s="97">
        <v>0</v>
      </c>
      <c r="AV103" s="98">
        <v>0</v>
      </c>
      <c r="AW103" s="99" t="str">
        <f t="shared" si="111"/>
        <v>-</v>
      </c>
      <c r="AX103" s="100" t="str">
        <f t="shared" si="112"/>
        <v>-</v>
      </c>
      <c r="AY103" s="98">
        <v>0</v>
      </c>
      <c r="AZ103" s="101" t="str">
        <f t="shared" si="113"/>
        <v>-</v>
      </c>
      <c r="BA103" s="101" t="str">
        <f t="shared" si="114"/>
        <v>-</v>
      </c>
      <c r="BB103" s="102">
        <f t="shared" si="115"/>
        <v>0</v>
      </c>
      <c r="BC103" s="99" t="s">
        <v>499</v>
      </c>
      <c r="BD103" s="103" t="s">
        <v>499</v>
      </c>
      <c r="BE103" s="97">
        <v>0</v>
      </c>
      <c r="BF103" s="98">
        <v>0</v>
      </c>
      <c r="BG103" s="98">
        <v>0</v>
      </c>
      <c r="BH103" s="99" t="str">
        <f t="shared" si="116"/>
        <v>-</v>
      </c>
      <c r="BI103" s="100" t="str">
        <f t="shared" si="117"/>
        <v>-</v>
      </c>
      <c r="BJ103" s="98">
        <v>0</v>
      </c>
      <c r="BK103" s="101" t="str">
        <f t="shared" si="118"/>
        <v>-</v>
      </c>
      <c r="BL103" s="101" t="str">
        <f t="shared" si="119"/>
        <v>-</v>
      </c>
      <c r="BM103" s="102">
        <f t="shared" si="120"/>
        <v>0</v>
      </c>
      <c r="BN103" s="99" t="s">
        <v>499</v>
      </c>
      <c r="BO103" s="103" t="s">
        <v>499</v>
      </c>
      <c r="BP103" s="97">
        <v>20</v>
      </c>
      <c r="BQ103" s="98">
        <v>15</v>
      </c>
      <c r="BR103" s="98">
        <v>54</v>
      </c>
      <c r="BS103" s="99">
        <f t="shared" si="121"/>
        <v>2.7</v>
      </c>
      <c r="BT103" s="100">
        <f t="shared" si="122"/>
        <v>2.5714285714285716</v>
      </c>
      <c r="BU103" s="98">
        <v>1</v>
      </c>
      <c r="BV103" s="101">
        <f t="shared" si="123"/>
        <v>0.05</v>
      </c>
      <c r="BW103" s="101">
        <f t="shared" si="124"/>
        <v>0.95238095238095233</v>
      </c>
      <c r="BX103" s="102">
        <f t="shared" si="125"/>
        <v>21</v>
      </c>
      <c r="BY103" s="99">
        <v>511.29</v>
      </c>
      <c r="BZ103" s="103">
        <v>2.7385816941550121</v>
      </c>
      <c r="CA103" s="97">
        <v>17</v>
      </c>
      <c r="CB103" s="98">
        <v>15</v>
      </c>
      <c r="CC103" s="98">
        <v>43</v>
      </c>
      <c r="CD103" s="99">
        <f t="shared" si="126"/>
        <v>2.5294117647058822</v>
      </c>
      <c r="CE103" s="100">
        <f t="shared" si="127"/>
        <v>2.3888888888888888</v>
      </c>
      <c r="CF103" s="98">
        <v>1</v>
      </c>
      <c r="CG103" s="101">
        <f t="shared" si="128"/>
        <v>5.8823529411764705E-2</v>
      </c>
      <c r="CH103" s="101">
        <f t="shared" si="129"/>
        <v>0.94444444444444442</v>
      </c>
      <c r="CI103" s="102">
        <f t="shared" si="130"/>
        <v>18</v>
      </c>
      <c r="CJ103" s="99">
        <v>511.02</v>
      </c>
      <c r="CK103" s="103">
        <v>2.3340367057623452</v>
      </c>
      <c r="CL103" s="97">
        <v>13</v>
      </c>
      <c r="CM103" s="98">
        <v>8</v>
      </c>
      <c r="CN103" s="98">
        <v>27</v>
      </c>
      <c r="CO103" s="99">
        <f t="shared" si="131"/>
        <v>2.0769230769230771</v>
      </c>
      <c r="CP103" s="100">
        <f t="shared" si="132"/>
        <v>2.0769230769230771</v>
      </c>
      <c r="CQ103" s="98">
        <v>0</v>
      </c>
      <c r="CR103" s="101">
        <f t="shared" si="133"/>
        <v>0</v>
      </c>
      <c r="CS103" s="101">
        <f t="shared" si="134"/>
        <v>1</v>
      </c>
      <c r="CT103" s="102">
        <f t="shared" si="135"/>
        <v>13</v>
      </c>
      <c r="CU103" s="99">
        <v>517.27</v>
      </c>
      <c r="CV103" s="103">
        <v>2.1696270137083085</v>
      </c>
      <c r="CW103" s="97" t="s">
        <v>499</v>
      </c>
      <c r="CX103" s="98">
        <v>8</v>
      </c>
      <c r="CY103" s="98" t="s">
        <v>499</v>
      </c>
      <c r="CZ103" s="99" t="str">
        <f t="shared" si="136"/>
        <v>-</v>
      </c>
      <c r="DA103" s="100" t="str">
        <f t="shared" si="137"/>
        <v>-</v>
      </c>
      <c r="DB103" s="98" t="s">
        <v>499</v>
      </c>
      <c r="DC103" s="101" t="str">
        <f t="shared" si="138"/>
        <v>-</v>
      </c>
      <c r="DD103" s="101" t="str">
        <f t="shared" si="139"/>
        <v>-</v>
      </c>
      <c r="DE103" s="102" t="str">
        <f t="shared" si="140"/>
        <v>-</v>
      </c>
      <c r="DF103" s="99" t="s">
        <v>499</v>
      </c>
      <c r="DG103" s="103" t="s">
        <v>499</v>
      </c>
    </row>
    <row r="104" spans="1:111" ht="20.100000000000001" customHeight="1" x14ac:dyDescent="0.3">
      <c r="A104" s="252" t="s">
        <v>35</v>
      </c>
      <c r="B104" s="95" t="s">
        <v>36</v>
      </c>
      <c r="C104" s="104" t="s">
        <v>234</v>
      </c>
      <c r="D104" s="104" t="str">
        <f t="shared" si="141"/>
        <v>서울대 화학교육과</v>
      </c>
      <c r="E104" s="240" t="s">
        <v>126</v>
      </c>
      <c r="F104" s="240" t="str">
        <f t="shared" si="142"/>
        <v>서울대 화학교</v>
      </c>
      <c r="G104" s="97">
        <v>0</v>
      </c>
      <c r="H104" s="98">
        <v>0</v>
      </c>
      <c r="I104" s="99" t="str">
        <f t="shared" si="91"/>
        <v>-</v>
      </c>
      <c r="J104" s="100" t="str">
        <f t="shared" si="92"/>
        <v>-</v>
      </c>
      <c r="K104" s="98">
        <v>0</v>
      </c>
      <c r="L104" s="101" t="str">
        <f t="shared" si="93"/>
        <v>-</v>
      </c>
      <c r="M104" s="101" t="str">
        <f t="shared" si="94"/>
        <v>-</v>
      </c>
      <c r="N104" s="102">
        <f t="shared" si="95"/>
        <v>0</v>
      </c>
      <c r="O104" s="99" t="s">
        <v>499</v>
      </c>
      <c r="P104" s="103" t="s">
        <v>499</v>
      </c>
      <c r="Q104" s="97">
        <v>0</v>
      </c>
      <c r="R104" s="98">
        <v>0</v>
      </c>
      <c r="S104" s="99" t="str">
        <f t="shared" si="96"/>
        <v>-</v>
      </c>
      <c r="T104" s="100" t="str">
        <f t="shared" si="97"/>
        <v>-</v>
      </c>
      <c r="U104" s="98">
        <v>0</v>
      </c>
      <c r="V104" s="101" t="str">
        <f t="shared" si="98"/>
        <v>-</v>
      </c>
      <c r="W104" s="101" t="str">
        <f t="shared" si="99"/>
        <v>-</v>
      </c>
      <c r="X104" s="102">
        <f t="shared" si="100"/>
        <v>0</v>
      </c>
      <c r="Y104" s="99" t="s">
        <v>499</v>
      </c>
      <c r="Z104" s="103" t="s">
        <v>499</v>
      </c>
      <c r="AA104" s="97">
        <v>0</v>
      </c>
      <c r="AB104" s="98">
        <v>0</v>
      </c>
      <c r="AC104" s="99" t="str">
        <f t="shared" si="101"/>
        <v>-</v>
      </c>
      <c r="AD104" s="100" t="str">
        <f t="shared" si="102"/>
        <v>-</v>
      </c>
      <c r="AE104" s="98">
        <v>0</v>
      </c>
      <c r="AF104" s="101" t="str">
        <f t="shared" si="103"/>
        <v>-</v>
      </c>
      <c r="AG104" s="101" t="str">
        <f t="shared" si="104"/>
        <v>-</v>
      </c>
      <c r="AH104" s="102">
        <f t="shared" si="105"/>
        <v>0</v>
      </c>
      <c r="AI104" s="99" t="s">
        <v>499</v>
      </c>
      <c r="AJ104" s="103" t="s">
        <v>499</v>
      </c>
      <c r="AK104" s="97">
        <v>0</v>
      </c>
      <c r="AL104" s="98">
        <v>0</v>
      </c>
      <c r="AM104" s="99" t="str">
        <f t="shared" si="106"/>
        <v>-</v>
      </c>
      <c r="AN104" s="100" t="str">
        <f t="shared" si="107"/>
        <v>-</v>
      </c>
      <c r="AO104" s="98">
        <v>0</v>
      </c>
      <c r="AP104" s="101" t="str">
        <f t="shared" si="108"/>
        <v>-</v>
      </c>
      <c r="AQ104" s="101" t="str">
        <f t="shared" si="109"/>
        <v>-</v>
      </c>
      <c r="AR104" s="102">
        <f t="shared" si="110"/>
        <v>0</v>
      </c>
      <c r="AS104" s="99" t="s">
        <v>499</v>
      </c>
      <c r="AT104" s="103" t="s">
        <v>499</v>
      </c>
      <c r="AU104" s="97">
        <v>0</v>
      </c>
      <c r="AV104" s="98">
        <v>0</v>
      </c>
      <c r="AW104" s="99" t="str">
        <f t="shared" si="111"/>
        <v>-</v>
      </c>
      <c r="AX104" s="100" t="str">
        <f t="shared" si="112"/>
        <v>-</v>
      </c>
      <c r="AY104" s="98">
        <v>0</v>
      </c>
      <c r="AZ104" s="101" t="str">
        <f t="shared" si="113"/>
        <v>-</v>
      </c>
      <c r="BA104" s="101" t="str">
        <f t="shared" si="114"/>
        <v>-</v>
      </c>
      <c r="BB104" s="102">
        <f t="shared" si="115"/>
        <v>0</v>
      </c>
      <c r="BC104" s="99" t="s">
        <v>499</v>
      </c>
      <c r="BD104" s="103" t="s">
        <v>499</v>
      </c>
      <c r="BE104" s="97">
        <v>0</v>
      </c>
      <c r="BF104" s="98">
        <v>0</v>
      </c>
      <c r="BG104" s="98">
        <v>0</v>
      </c>
      <c r="BH104" s="99" t="str">
        <f t="shared" si="116"/>
        <v>-</v>
      </c>
      <c r="BI104" s="100" t="str">
        <f t="shared" si="117"/>
        <v>-</v>
      </c>
      <c r="BJ104" s="98">
        <v>0</v>
      </c>
      <c r="BK104" s="101" t="str">
        <f t="shared" si="118"/>
        <v>-</v>
      </c>
      <c r="BL104" s="101" t="str">
        <f t="shared" si="119"/>
        <v>-</v>
      </c>
      <c r="BM104" s="102">
        <f t="shared" si="120"/>
        <v>0</v>
      </c>
      <c r="BN104" s="99" t="s">
        <v>499</v>
      </c>
      <c r="BO104" s="103" t="s">
        <v>499</v>
      </c>
      <c r="BP104" s="97">
        <v>17</v>
      </c>
      <c r="BQ104" s="98">
        <v>15</v>
      </c>
      <c r="BR104" s="98">
        <v>80</v>
      </c>
      <c r="BS104" s="99">
        <f t="shared" si="121"/>
        <v>4.7058823529411766</v>
      </c>
      <c r="BT104" s="100">
        <f t="shared" si="122"/>
        <v>4.2105263157894735</v>
      </c>
      <c r="BU104" s="98">
        <v>2</v>
      </c>
      <c r="BV104" s="101">
        <f t="shared" si="123"/>
        <v>0.11764705882352941</v>
      </c>
      <c r="BW104" s="101">
        <f t="shared" si="124"/>
        <v>0.89473684210526316</v>
      </c>
      <c r="BX104" s="102">
        <f t="shared" si="125"/>
        <v>19</v>
      </c>
      <c r="BY104" s="99">
        <v>508.3</v>
      </c>
      <c r="BZ104" s="103">
        <v>3.9412084850284828</v>
      </c>
      <c r="CA104" s="97">
        <v>15</v>
      </c>
      <c r="CB104" s="98">
        <v>15</v>
      </c>
      <c r="CC104" s="98">
        <v>74</v>
      </c>
      <c r="CD104" s="99">
        <f t="shared" si="126"/>
        <v>4.9333333333333336</v>
      </c>
      <c r="CE104" s="100">
        <f t="shared" si="127"/>
        <v>4.625</v>
      </c>
      <c r="CF104" s="98">
        <v>1</v>
      </c>
      <c r="CG104" s="101">
        <f t="shared" si="128"/>
        <v>6.6666666666666666E-2</v>
      </c>
      <c r="CH104" s="101">
        <f t="shared" si="129"/>
        <v>0.9375</v>
      </c>
      <c r="CI104" s="102">
        <f t="shared" si="130"/>
        <v>16</v>
      </c>
      <c r="CJ104" s="99">
        <v>511.22</v>
      </c>
      <c r="CK104" s="103">
        <v>2.354512921123606</v>
      </c>
      <c r="CL104" s="97">
        <v>11</v>
      </c>
      <c r="CM104" s="98">
        <v>8</v>
      </c>
      <c r="CN104" s="98">
        <v>53</v>
      </c>
      <c r="CO104" s="99">
        <f t="shared" si="131"/>
        <v>4.8181818181818183</v>
      </c>
      <c r="CP104" s="100">
        <f t="shared" si="132"/>
        <v>4.8181818181818183</v>
      </c>
      <c r="CQ104" s="98">
        <v>0</v>
      </c>
      <c r="CR104" s="101">
        <f t="shared" si="133"/>
        <v>0</v>
      </c>
      <c r="CS104" s="101">
        <f t="shared" si="134"/>
        <v>1</v>
      </c>
      <c r="CT104" s="102">
        <f t="shared" si="135"/>
        <v>11</v>
      </c>
      <c r="CU104" s="99">
        <v>517.97</v>
      </c>
      <c r="CV104" s="103">
        <v>2.0242755409410313</v>
      </c>
      <c r="CW104" s="97" t="s">
        <v>499</v>
      </c>
      <c r="CX104" s="98">
        <v>8</v>
      </c>
      <c r="CY104" s="98" t="s">
        <v>499</v>
      </c>
      <c r="CZ104" s="99" t="str">
        <f t="shared" si="136"/>
        <v>-</v>
      </c>
      <c r="DA104" s="100" t="str">
        <f t="shared" si="137"/>
        <v>-</v>
      </c>
      <c r="DB104" s="98" t="s">
        <v>499</v>
      </c>
      <c r="DC104" s="101" t="str">
        <f t="shared" si="138"/>
        <v>-</v>
      </c>
      <c r="DD104" s="101" t="str">
        <f t="shared" si="139"/>
        <v>-</v>
      </c>
      <c r="DE104" s="102" t="str">
        <f t="shared" si="140"/>
        <v>-</v>
      </c>
      <c r="DF104" s="99" t="s">
        <v>499</v>
      </c>
      <c r="DG104" s="103" t="s">
        <v>499</v>
      </c>
    </row>
    <row r="105" spans="1:111" ht="20.100000000000001" customHeight="1" x14ac:dyDescent="0.3">
      <c r="A105" s="252" t="s">
        <v>35</v>
      </c>
      <c r="B105" s="95" t="s">
        <v>36</v>
      </c>
      <c r="C105" s="104" t="s">
        <v>233</v>
      </c>
      <c r="D105" s="104" t="str">
        <f t="shared" si="141"/>
        <v>서울대 생물교육과</v>
      </c>
      <c r="E105" s="240" t="s">
        <v>125</v>
      </c>
      <c r="F105" s="240" t="str">
        <f t="shared" si="142"/>
        <v>서울대 생물교</v>
      </c>
      <c r="G105" s="97">
        <v>0</v>
      </c>
      <c r="H105" s="98">
        <v>0</v>
      </c>
      <c r="I105" s="99" t="str">
        <f t="shared" si="91"/>
        <v>-</v>
      </c>
      <c r="J105" s="100" t="str">
        <f t="shared" si="92"/>
        <v>-</v>
      </c>
      <c r="K105" s="98">
        <v>0</v>
      </c>
      <c r="L105" s="101" t="str">
        <f t="shared" si="93"/>
        <v>-</v>
      </c>
      <c r="M105" s="101" t="str">
        <f t="shared" si="94"/>
        <v>-</v>
      </c>
      <c r="N105" s="102">
        <f t="shared" si="95"/>
        <v>0</v>
      </c>
      <c r="O105" s="99" t="s">
        <v>499</v>
      </c>
      <c r="P105" s="103" t="s">
        <v>499</v>
      </c>
      <c r="Q105" s="97">
        <v>0</v>
      </c>
      <c r="R105" s="98">
        <v>0</v>
      </c>
      <c r="S105" s="99" t="str">
        <f t="shared" si="96"/>
        <v>-</v>
      </c>
      <c r="T105" s="100" t="str">
        <f t="shared" si="97"/>
        <v>-</v>
      </c>
      <c r="U105" s="98">
        <v>0</v>
      </c>
      <c r="V105" s="101" t="str">
        <f t="shared" si="98"/>
        <v>-</v>
      </c>
      <c r="W105" s="101" t="str">
        <f t="shared" si="99"/>
        <v>-</v>
      </c>
      <c r="X105" s="102">
        <f t="shared" si="100"/>
        <v>0</v>
      </c>
      <c r="Y105" s="99" t="s">
        <v>499</v>
      </c>
      <c r="Z105" s="103" t="s">
        <v>499</v>
      </c>
      <c r="AA105" s="97">
        <v>0</v>
      </c>
      <c r="AB105" s="98">
        <v>0</v>
      </c>
      <c r="AC105" s="99" t="str">
        <f t="shared" si="101"/>
        <v>-</v>
      </c>
      <c r="AD105" s="100" t="str">
        <f t="shared" si="102"/>
        <v>-</v>
      </c>
      <c r="AE105" s="98">
        <v>0</v>
      </c>
      <c r="AF105" s="101" t="str">
        <f t="shared" si="103"/>
        <v>-</v>
      </c>
      <c r="AG105" s="101" t="str">
        <f t="shared" si="104"/>
        <v>-</v>
      </c>
      <c r="AH105" s="102">
        <f t="shared" si="105"/>
        <v>0</v>
      </c>
      <c r="AI105" s="99" t="s">
        <v>499</v>
      </c>
      <c r="AJ105" s="103" t="s">
        <v>499</v>
      </c>
      <c r="AK105" s="97">
        <v>0</v>
      </c>
      <c r="AL105" s="98">
        <v>0</v>
      </c>
      <c r="AM105" s="99" t="str">
        <f t="shared" si="106"/>
        <v>-</v>
      </c>
      <c r="AN105" s="100" t="str">
        <f t="shared" si="107"/>
        <v>-</v>
      </c>
      <c r="AO105" s="98">
        <v>0</v>
      </c>
      <c r="AP105" s="101" t="str">
        <f t="shared" si="108"/>
        <v>-</v>
      </c>
      <c r="AQ105" s="101" t="str">
        <f t="shared" si="109"/>
        <v>-</v>
      </c>
      <c r="AR105" s="102">
        <f t="shared" si="110"/>
        <v>0</v>
      </c>
      <c r="AS105" s="99" t="s">
        <v>499</v>
      </c>
      <c r="AT105" s="103" t="s">
        <v>499</v>
      </c>
      <c r="AU105" s="97">
        <v>0</v>
      </c>
      <c r="AV105" s="98">
        <v>0</v>
      </c>
      <c r="AW105" s="99" t="str">
        <f t="shared" si="111"/>
        <v>-</v>
      </c>
      <c r="AX105" s="100" t="str">
        <f t="shared" si="112"/>
        <v>-</v>
      </c>
      <c r="AY105" s="98">
        <v>0</v>
      </c>
      <c r="AZ105" s="101" t="str">
        <f t="shared" si="113"/>
        <v>-</v>
      </c>
      <c r="BA105" s="101" t="str">
        <f t="shared" si="114"/>
        <v>-</v>
      </c>
      <c r="BB105" s="102">
        <f t="shared" si="115"/>
        <v>0</v>
      </c>
      <c r="BC105" s="99" t="s">
        <v>499</v>
      </c>
      <c r="BD105" s="103" t="s">
        <v>499</v>
      </c>
      <c r="BE105" s="97">
        <v>0</v>
      </c>
      <c r="BF105" s="98">
        <v>0</v>
      </c>
      <c r="BG105" s="98">
        <v>0</v>
      </c>
      <c r="BH105" s="99" t="str">
        <f t="shared" si="116"/>
        <v>-</v>
      </c>
      <c r="BI105" s="100" t="str">
        <f t="shared" si="117"/>
        <v>-</v>
      </c>
      <c r="BJ105" s="98">
        <v>0</v>
      </c>
      <c r="BK105" s="101" t="str">
        <f t="shared" si="118"/>
        <v>-</v>
      </c>
      <c r="BL105" s="101" t="str">
        <f t="shared" si="119"/>
        <v>-</v>
      </c>
      <c r="BM105" s="102">
        <f t="shared" si="120"/>
        <v>0</v>
      </c>
      <c r="BN105" s="99" t="s">
        <v>499</v>
      </c>
      <c r="BO105" s="103" t="s">
        <v>499</v>
      </c>
      <c r="BP105" s="97">
        <v>19</v>
      </c>
      <c r="BQ105" s="98">
        <v>15</v>
      </c>
      <c r="BR105" s="98">
        <v>107</v>
      </c>
      <c r="BS105" s="99">
        <f t="shared" si="121"/>
        <v>5.6315789473684212</v>
      </c>
      <c r="BT105" s="100">
        <f t="shared" si="122"/>
        <v>5.0952380952380949</v>
      </c>
      <c r="BU105" s="98">
        <v>2</v>
      </c>
      <c r="BV105" s="101">
        <f t="shared" si="123"/>
        <v>0.10526315789473684</v>
      </c>
      <c r="BW105" s="101">
        <f t="shared" si="124"/>
        <v>0.90476190476190477</v>
      </c>
      <c r="BX105" s="102">
        <f t="shared" si="125"/>
        <v>21</v>
      </c>
      <c r="BY105" s="99">
        <v>508.03</v>
      </c>
      <c r="BZ105" s="103">
        <v>4.0600532142717185</v>
      </c>
      <c r="CA105" s="97">
        <v>15</v>
      </c>
      <c r="CB105" s="98">
        <v>15</v>
      </c>
      <c r="CC105" s="98">
        <v>35</v>
      </c>
      <c r="CD105" s="99">
        <f t="shared" si="126"/>
        <v>2.3333333333333335</v>
      </c>
      <c r="CE105" s="100">
        <f t="shared" si="127"/>
        <v>2.0588235294117645</v>
      </c>
      <c r="CF105" s="98">
        <v>2</v>
      </c>
      <c r="CG105" s="101">
        <f t="shared" si="128"/>
        <v>0.13333333333333333</v>
      </c>
      <c r="CH105" s="101">
        <f t="shared" si="129"/>
        <v>0.88235294117647056</v>
      </c>
      <c r="CI105" s="102">
        <f t="shared" si="130"/>
        <v>17</v>
      </c>
      <c r="CJ105" s="99">
        <v>510.21</v>
      </c>
      <c r="CK105" s="103">
        <v>2.6093040648957082</v>
      </c>
      <c r="CL105" s="97">
        <v>12</v>
      </c>
      <c r="CM105" s="98">
        <v>8</v>
      </c>
      <c r="CN105" s="98">
        <v>51</v>
      </c>
      <c r="CO105" s="99">
        <f t="shared" si="131"/>
        <v>4.25</v>
      </c>
      <c r="CP105" s="100">
        <f t="shared" si="132"/>
        <v>4.25</v>
      </c>
      <c r="CQ105" s="98">
        <v>0</v>
      </c>
      <c r="CR105" s="101">
        <f t="shared" si="133"/>
        <v>0</v>
      </c>
      <c r="CS105" s="101">
        <f t="shared" si="134"/>
        <v>1</v>
      </c>
      <c r="CT105" s="102">
        <f t="shared" si="135"/>
        <v>12</v>
      </c>
      <c r="CU105" s="99">
        <v>516.34</v>
      </c>
      <c r="CV105" s="103">
        <v>2.4102959674070465</v>
      </c>
      <c r="CW105" s="97" t="s">
        <v>499</v>
      </c>
      <c r="CX105" s="98">
        <v>8</v>
      </c>
      <c r="CY105" s="98" t="s">
        <v>499</v>
      </c>
      <c r="CZ105" s="99" t="str">
        <f t="shared" si="136"/>
        <v>-</v>
      </c>
      <c r="DA105" s="100" t="str">
        <f t="shared" si="137"/>
        <v>-</v>
      </c>
      <c r="DB105" s="98" t="s">
        <v>499</v>
      </c>
      <c r="DC105" s="101" t="str">
        <f t="shared" si="138"/>
        <v>-</v>
      </c>
      <c r="DD105" s="101" t="str">
        <f t="shared" si="139"/>
        <v>-</v>
      </c>
      <c r="DE105" s="102" t="str">
        <f t="shared" si="140"/>
        <v>-</v>
      </c>
      <c r="DF105" s="99" t="s">
        <v>499</v>
      </c>
      <c r="DG105" s="103" t="s">
        <v>499</v>
      </c>
    </row>
    <row r="106" spans="1:111" ht="20.100000000000001" customHeight="1" x14ac:dyDescent="0.3">
      <c r="A106" s="252" t="s">
        <v>35</v>
      </c>
      <c r="B106" s="95" t="s">
        <v>36</v>
      </c>
      <c r="C106" s="104" t="s">
        <v>235</v>
      </c>
      <c r="D106" s="104" t="str">
        <f t="shared" si="141"/>
        <v>서울대 지구과학교육과</v>
      </c>
      <c r="E106" s="240" t="s">
        <v>122</v>
      </c>
      <c r="F106" s="240" t="str">
        <f t="shared" si="142"/>
        <v>서울대 지구교</v>
      </c>
      <c r="G106" s="97">
        <v>0</v>
      </c>
      <c r="H106" s="98">
        <v>0</v>
      </c>
      <c r="I106" s="99" t="str">
        <f t="shared" si="91"/>
        <v>-</v>
      </c>
      <c r="J106" s="100" t="str">
        <f t="shared" si="92"/>
        <v>-</v>
      </c>
      <c r="K106" s="110">
        <v>0</v>
      </c>
      <c r="L106" s="101" t="str">
        <f t="shared" si="93"/>
        <v>-</v>
      </c>
      <c r="M106" s="101" t="str">
        <f t="shared" si="94"/>
        <v>-</v>
      </c>
      <c r="N106" s="114">
        <f t="shared" si="95"/>
        <v>0</v>
      </c>
      <c r="O106" s="99" t="s">
        <v>499</v>
      </c>
      <c r="P106" s="103" t="s">
        <v>499</v>
      </c>
      <c r="Q106" s="97">
        <v>0</v>
      </c>
      <c r="R106" s="98">
        <v>0</v>
      </c>
      <c r="S106" s="99" t="str">
        <f t="shared" si="96"/>
        <v>-</v>
      </c>
      <c r="T106" s="100" t="str">
        <f t="shared" si="97"/>
        <v>-</v>
      </c>
      <c r="U106" s="110">
        <v>0</v>
      </c>
      <c r="V106" s="101" t="str">
        <f t="shared" si="98"/>
        <v>-</v>
      </c>
      <c r="W106" s="101" t="str">
        <f t="shared" si="99"/>
        <v>-</v>
      </c>
      <c r="X106" s="114">
        <f t="shared" si="100"/>
        <v>0</v>
      </c>
      <c r="Y106" s="99" t="s">
        <v>499</v>
      </c>
      <c r="Z106" s="103" t="s">
        <v>499</v>
      </c>
      <c r="AA106" s="97">
        <v>0</v>
      </c>
      <c r="AB106" s="98">
        <v>0</v>
      </c>
      <c r="AC106" s="99" t="str">
        <f t="shared" si="101"/>
        <v>-</v>
      </c>
      <c r="AD106" s="100" t="str">
        <f t="shared" si="102"/>
        <v>-</v>
      </c>
      <c r="AE106" s="110">
        <v>0</v>
      </c>
      <c r="AF106" s="101" t="str">
        <f t="shared" si="103"/>
        <v>-</v>
      </c>
      <c r="AG106" s="101" t="str">
        <f t="shared" si="104"/>
        <v>-</v>
      </c>
      <c r="AH106" s="114">
        <f t="shared" si="105"/>
        <v>0</v>
      </c>
      <c r="AI106" s="99" t="s">
        <v>499</v>
      </c>
      <c r="AJ106" s="103" t="s">
        <v>499</v>
      </c>
      <c r="AK106" s="97">
        <v>0</v>
      </c>
      <c r="AL106" s="98">
        <v>0</v>
      </c>
      <c r="AM106" s="99" t="str">
        <f t="shared" si="106"/>
        <v>-</v>
      </c>
      <c r="AN106" s="100" t="str">
        <f t="shared" si="107"/>
        <v>-</v>
      </c>
      <c r="AO106" s="110">
        <v>0</v>
      </c>
      <c r="AP106" s="101" t="str">
        <f t="shared" si="108"/>
        <v>-</v>
      </c>
      <c r="AQ106" s="101" t="str">
        <f t="shared" si="109"/>
        <v>-</v>
      </c>
      <c r="AR106" s="114">
        <f t="shared" si="110"/>
        <v>0</v>
      </c>
      <c r="AS106" s="99" t="s">
        <v>499</v>
      </c>
      <c r="AT106" s="103" t="s">
        <v>499</v>
      </c>
      <c r="AU106" s="97">
        <v>0</v>
      </c>
      <c r="AV106" s="98">
        <v>0</v>
      </c>
      <c r="AW106" s="99" t="str">
        <f t="shared" si="111"/>
        <v>-</v>
      </c>
      <c r="AX106" s="100" t="str">
        <f t="shared" si="112"/>
        <v>-</v>
      </c>
      <c r="AY106" s="110">
        <v>0</v>
      </c>
      <c r="AZ106" s="101" t="str">
        <f t="shared" si="113"/>
        <v>-</v>
      </c>
      <c r="BA106" s="101" t="str">
        <f t="shared" si="114"/>
        <v>-</v>
      </c>
      <c r="BB106" s="114">
        <f t="shared" si="115"/>
        <v>0</v>
      </c>
      <c r="BC106" s="99" t="s">
        <v>499</v>
      </c>
      <c r="BD106" s="103" t="s">
        <v>499</v>
      </c>
      <c r="BE106" s="97">
        <v>0</v>
      </c>
      <c r="BF106" s="98">
        <v>0</v>
      </c>
      <c r="BG106" s="98">
        <v>0</v>
      </c>
      <c r="BH106" s="99" t="str">
        <f t="shared" si="116"/>
        <v>-</v>
      </c>
      <c r="BI106" s="100" t="str">
        <f t="shared" si="117"/>
        <v>-</v>
      </c>
      <c r="BJ106" s="110">
        <v>0</v>
      </c>
      <c r="BK106" s="101" t="str">
        <f t="shared" si="118"/>
        <v>-</v>
      </c>
      <c r="BL106" s="101" t="str">
        <f t="shared" si="119"/>
        <v>-</v>
      </c>
      <c r="BM106" s="114">
        <f t="shared" si="120"/>
        <v>0</v>
      </c>
      <c r="BN106" s="99" t="s">
        <v>499</v>
      </c>
      <c r="BO106" s="103" t="s">
        <v>499</v>
      </c>
      <c r="BP106" s="97">
        <v>21</v>
      </c>
      <c r="BQ106" s="98">
        <v>15</v>
      </c>
      <c r="BR106" s="98">
        <v>87</v>
      </c>
      <c r="BS106" s="99">
        <f t="shared" si="121"/>
        <v>4.1428571428571432</v>
      </c>
      <c r="BT106" s="100">
        <f t="shared" si="122"/>
        <v>3.2222222222222223</v>
      </c>
      <c r="BU106" s="110">
        <v>6</v>
      </c>
      <c r="BV106" s="101">
        <f t="shared" si="123"/>
        <v>0.2857142857142857</v>
      </c>
      <c r="BW106" s="101">
        <f t="shared" si="124"/>
        <v>0.77777777777777779</v>
      </c>
      <c r="BX106" s="114">
        <f t="shared" si="125"/>
        <v>27</v>
      </c>
      <c r="BY106" s="99">
        <v>508.3</v>
      </c>
      <c r="BZ106" s="103">
        <v>3.9412084850284828</v>
      </c>
      <c r="CA106" s="97">
        <v>18</v>
      </c>
      <c r="CB106" s="98">
        <v>15</v>
      </c>
      <c r="CC106" s="98">
        <v>56</v>
      </c>
      <c r="CD106" s="99">
        <f t="shared" si="126"/>
        <v>3.1111111111111112</v>
      </c>
      <c r="CE106" s="100">
        <f t="shared" si="127"/>
        <v>2.8</v>
      </c>
      <c r="CF106" s="110">
        <v>2</v>
      </c>
      <c r="CG106" s="101">
        <f t="shared" si="128"/>
        <v>0.1111111111111111</v>
      </c>
      <c r="CH106" s="101">
        <f t="shared" si="129"/>
        <v>0.9</v>
      </c>
      <c r="CI106" s="114">
        <f t="shared" si="130"/>
        <v>20</v>
      </c>
      <c r="CJ106" s="99">
        <v>509.9</v>
      </c>
      <c r="CK106" s="103">
        <v>2.8074936827950738</v>
      </c>
      <c r="CL106" s="97">
        <v>13</v>
      </c>
      <c r="CM106" s="98">
        <v>8</v>
      </c>
      <c r="CN106" s="98">
        <v>31</v>
      </c>
      <c r="CO106" s="99">
        <f t="shared" si="131"/>
        <v>2.3846153846153846</v>
      </c>
      <c r="CP106" s="100">
        <f t="shared" si="132"/>
        <v>1.9375</v>
      </c>
      <c r="CQ106" s="110">
        <v>3</v>
      </c>
      <c r="CR106" s="101">
        <f t="shared" si="133"/>
        <v>0.23076923076923078</v>
      </c>
      <c r="CS106" s="101">
        <f t="shared" si="134"/>
        <v>0.8125</v>
      </c>
      <c r="CT106" s="114">
        <f t="shared" si="135"/>
        <v>16</v>
      </c>
      <c r="CU106" s="99">
        <v>512.61</v>
      </c>
      <c r="CV106" s="103">
        <v>3.4729913154324521</v>
      </c>
      <c r="CW106" s="97" t="s">
        <v>499</v>
      </c>
      <c r="CX106" s="98">
        <v>8</v>
      </c>
      <c r="CY106" s="98" t="s">
        <v>499</v>
      </c>
      <c r="CZ106" s="99" t="str">
        <f t="shared" si="136"/>
        <v>-</v>
      </c>
      <c r="DA106" s="100" t="str">
        <f t="shared" si="137"/>
        <v>-</v>
      </c>
      <c r="DB106" s="110" t="s">
        <v>499</v>
      </c>
      <c r="DC106" s="101" t="str">
        <f t="shared" si="138"/>
        <v>-</v>
      </c>
      <c r="DD106" s="101" t="str">
        <f t="shared" si="139"/>
        <v>-</v>
      </c>
      <c r="DE106" s="114" t="str">
        <f t="shared" si="140"/>
        <v>-</v>
      </c>
      <c r="DF106" s="99" t="s">
        <v>499</v>
      </c>
      <c r="DG106" s="103" t="s">
        <v>499</v>
      </c>
    </row>
    <row r="107" spans="1:111" ht="20.100000000000001" customHeight="1" x14ac:dyDescent="0.3">
      <c r="A107" s="251" t="s">
        <v>35</v>
      </c>
      <c r="B107" s="116" t="s">
        <v>36</v>
      </c>
      <c r="C107" s="118" t="s">
        <v>167</v>
      </c>
      <c r="D107" s="118" t="str">
        <f t="shared" si="141"/>
        <v>서울대 기계항공공학부</v>
      </c>
      <c r="E107" s="201" t="s">
        <v>469</v>
      </c>
      <c r="F107" s="201" t="str">
        <f t="shared" si="142"/>
        <v>서울대 기항</v>
      </c>
      <c r="G107" s="119">
        <v>46</v>
      </c>
      <c r="H107" s="120">
        <v>164</v>
      </c>
      <c r="I107" s="121">
        <f t="shared" si="91"/>
        <v>3.5652173913043477</v>
      </c>
      <c r="J107" s="122">
        <f t="shared" si="92"/>
        <v>2.5625</v>
      </c>
      <c r="K107" s="120">
        <v>18</v>
      </c>
      <c r="L107" s="123">
        <f t="shared" si="93"/>
        <v>0.39130434782608697</v>
      </c>
      <c r="M107" s="123">
        <f t="shared" si="94"/>
        <v>0.71875</v>
      </c>
      <c r="N107" s="124">
        <f t="shared" si="95"/>
        <v>64</v>
      </c>
      <c r="O107" s="121" t="s">
        <v>499</v>
      </c>
      <c r="P107" s="125" t="s">
        <v>499</v>
      </c>
      <c r="Q107" s="119">
        <v>51</v>
      </c>
      <c r="R107" s="120">
        <v>129</v>
      </c>
      <c r="S107" s="121">
        <f t="shared" si="96"/>
        <v>2.5294117647058822</v>
      </c>
      <c r="T107" s="122">
        <f t="shared" si="97"/>
        <v>2.0806451612903225</v>
      </c>
      <c r="U107" s="120">
        <v>11</v>
      </c>
      <c r="V107" s="123">
        <f t="shared" si="98"/>
        <v>0.21568627450980393</v>
      </c>
      <c r="W107" s="123">
        <f t="shared" si="99"/>
        <v>0.82258064516129037</v>
      </c>
      <c r="X107" s="124">
        <f t="shared" si="100"/>
        <v>62</v>
      </c>
      <c r="Y107" s="121" t="s">
        <v>499</v>
      </c>
      <c r="Z107" s="125" t="s">
        <v>499</v>
      </c>
      <c r="AA107" s="119">
        <v>48</v>
      </c>
      <c r="AB107" s="120">
        <v>149</v>
      </c>
      <c r="AC107" s="121">
        <f t="shared" si="101"/>
        <v>3.1041666666666665</v>
      </c>
      <c r="AD107" s="122">
        <f t="shared" si="102"/>
        <v>2.5254237288135593</v>
      </c>
      <c r="AE107" s="120">
        <v>11</v>
      </c>
      <c r="AF107" s="123">
        <f t="shared" si="103"/>
        <v>0.22916666666666666</v>
      </c>
      <c r="AG107" s="123">
        <f t="shared" si="104"/>
        <v>0.81355932203389836</v>
      </c>
      <c r="AH107" s="124">
        <f t="shared" si="105"/>
        <v>59</v>
      </c>
      <c r="AI107" s="121">
        <v>575.14</v>
      </c>
      <c r="AJ107" s="125">
        <v>0.90921568627451521</v>
      </c>
      <c r="AK107" s="119">
        <v>45</v>
      </c>
      <c r="AL107" s="120">
        <v>119</v>
      </c>
      <c r="AM107" s="121">
        <f t="shared" si="106"/>
        <v>2.6444444444444444</v>
      </c>
      <c r="AN107" s="122">
        <f t="shared" si="107"/>
        <v>1.9833333333333334</v>
      </c>
      <c r="AO107" s="120">
        <v>15</v>
      </c>
      <c r="AP107" s="123">
        <f t="shared" si="108"/>
        <v>0.33333333333333331</v>
      </c>
      <c r="AQ107" s="123">
        <f t="shared" si="109"/>
        <v>0.75</v>
      </c>
      <c r="AR107" s="124">
        <f t="shared" si="110"/>
        <v>60</v>
      </c>
      <c r="AS107" s="121">
        <v>527.12</v>
      </c>
      <c r="AT107" s="125">
        <v>1.0846294162826422</v>
      </c>
      <c r="AU107" s="119">
        <v>32</v>
      </c>
      <c r="AV107" s="120">
        <v>140</v>
      </c>
      <c r="AW107" s="121">
        <f t="shared" si="111"/>
        <v>4.375</v>
      </c>
      <c r="AX107" s="122">
        <f t="shared" si="112"/>
        <v>3.7837837837837838</v>
      </c>
      <c r="AY107" s="120">
        <v>5</v>
      </c>
      <c r="AZ107" s="123">
        <f t="shared" si="113"/>
        <v>0.15625</v>
      </c>
      <c r="BA107" s="123">
        <f t="shared" si="114"/>
        <v>0.86486486486486491</v>
      </c>
      <c r="BB107" s="124">
        <f t="shared" si="115"/>
        <v>37</v>
      </c>
      <c r="BC107" s="121">
        <v>533.34</v>
      </c>
      <c r="BD107" s="125">
        <v>0.58406534134689647</v>
      </c>
      <c r="BE107" s="119">
        <v>39</v>
      </c>
      <c r="BF107" s="120">
        <v>33</v>
      </c>
      <c r="BG107" s="120">
        <v>137</v>
      </c>
      <c r="BH107" s="121">
        <f t="shared" si="116"/>
        <v>3.5128205128205128</v>
      </c>
      <c r="BI107" s="122">
        <f t="shared" si="117"/>
        <v>2.795918367346939</v>
      </c>
      <c r="BJ107" s="120">
        <v>10</v>
      </c>
      <c r="BK107" s="123">
        <f t="shared" si="118"/>
        <v>0.25641025641025639</v>
      </c>
      <c r="BL107" s="123">
        <f t="shared" si="119"/>
        <v>0.79591836734693877</v>
      </c>
      <c r="BM107" s="124">
        <f t="shared" si="120"/>
        <v>49</v>
      </c>
      <c r="BN107" s="121">
        <v>528.70000000000005</v>
      </c>
      <c r="BO107" s="125">
        <v>0.6146384479717828</v>
      </c>
      <c r="BP107" s="119">
        <v>54</v>
      </c>
      <c r="BQ107" s="120">
        <v>38</v>
      </c>
      <c r="BR107" s="120">
        <v>179</v>
      </c>
      <c r="BS107" s="121">
        <f t="shared" si="121"/>
        <v>3.3148148148148149</v>
      </c>
      <c r="BT107" s="122">
        <f t="shared" si="122"/>
        <v>2.7121212121212119</v>
      </c>
      <c r="BU107" s="120">
        <v>12</v>
      </c>
      <c r="BV107" s="123">
        <f t="shared" si="123"/>
        <v>0.22222222222222221</v>
      </c>
      <c r="BW107" s="123">
        <f t="shared" si="124"/>
        <v>0.81818181818181823</v>
      </c>
      <c r="BX107" s="124">
        <f t="shared" si="125"/>
        <v>66</v>
      </c>
      <c r="BY107" s="121">
        <v>517.66999999999996</v>
      </c>
      <c r="BZ107" s="125">
        <v>1.0602919810792355</v>
      </c>
      <c r="CA107" s="119">
        <v>43</v>
      </c>
      <c r="CB107" s="120">
        <v>38</v>
      </c>
      <c r="CC107" s="120">
        <v>101</v>
      </c>
      <c r="CD107" s="121">
        <f t="shared" si="126"/>
        <v>2.3488372093023258</v>
      </c>
      <c r="CE107" s="122">
        <f t="shared" si="127"/>
        <v>1.8035714285714286</v>
      </c>
      <c r="CF107" s="120">
        <v>13</v>
      </c>
      <c r="CG107" s="123">
        <f t="shared" si="128"/>
        <v>0.30232558139534882</v>
      </c>
      <c r="CH107" s="123">
        <f t="shared" si="129"/>
        <v>0.7678571428571429</v>
      </c>
      <c r="CI107" s="124">
        <f t="shared" si="130"/>
        <v>56</v>
      </c>
      <c r="CJ107" s="121">
        <v>514.51</v>
      </c>
      <c r="CK107" s="125">
        <v>1.4495933906892438</v>
      </c>
      <c r="CL107" s="119">
        <v>0</v>
      </c>
      <c r="CM107" s="120">
        <v>0</v>
      </c>
      <c r="CN107" s="120">
        <v>0</v>
      </c>
      <c r="CO107" s="121" t="str">
        <f t="shared" si="131"/>
        <v>-</v>
      </c>
      <c r="CP107" s="122" t="str">
        <f t="shared" si="132"/>
        <v>-</v>
      </c>
      <c r="CQ107" s="120">
        <v>0</v>
      </c>
      <c r="CR107" s="123" t="str">
        <f t="shared" si="133"/>
        <v>-</v>
      </c>
      <c r="CS107" s="123" t="str">
        <f t="shared" si="134"/>
        <v>-</v>
      </c>
      <c r="CT107" s="124">
        <f t="shared" si="135"/>
        <v>0</v>
      </c>
      <c r="CU107" s="121" t="s">
        <v>499</v>
      </c>
      <c r="CV107" s="125" t="s">
        <v>499</v>
      </c>
      <c r="CW107" s="119" t="s">
        <v>499</v>
      </c>
      <c r="CX107" s="120">
        <v>0</v>
      </c>
      <c r="CY107" s="120" t="s">
        <v>499</v>
      </c>
      <c r="CZ107" s="121" t="str">
        <f t="shared" si="136"/>
        <v>-</v>
      </c>
      <c r="DA107" s="122" t="str">
        <f t="shared" si="137"/>
        <v>-</v>
      </c>
      <c r="DB107" s="120" t="s">
        <v>499</v>
      </c>
      <c r="DC107" s="123" t="str">
        <f t="shared" si="138"/>
        <v>-</v>
      </c>
      <c r="DD107" s="123" t="str">
        <f t="shared" si="139"/>
        <v>-</v>
      </c>
      <c r="DE107" s="124" t="str">
        <f t="shared" si="140"/>
        <v>-</v>
      </c>
      <c r="DF107" s="121" t="s">
        <v>499</v>
      </c>
      <c r="DG107" s="125" t="s">
        <v>499</v>
      </c>
    </row>
    <row r="108" spans="1:111" ht="20.100000000000001" customHeight="1" x14ac:dyDescent="0.3">
      <c r="A108" s="252" t="s">
        <v>462</v>
      </c>
      <c r="B108" s="95" t="s">
        <v>463</v>
      </c>
      <c r="C108" s="104" t="s">
        <v>471</v>
      </c>
      <c r="D108" s="104" t="str">
        <f t="shared" si="141"/>
        <v>서울대 기계공학과</v>
      </c>
      <c r="E108" s="240" t="s">
        <v>470</v>
      </c>
      <c r="F108" s="240" t="str">
        <f t="shared" ref="F108:F109" si="143">CONCATENATE(A108," ",E108)</f>
        <v>서울대 기계</v>
      </c>
      <c r="G108" s="97">
        <v>0</v>
      </c>
      <c r="H108" s="98">
        <v>0</v>
      </c>
      <c r="I108" s="99" t="str">
        <f t="shared" si="91"/>
        <v>-</v>
      </c>
      <c r="J108" s="100" t="str">
        <f t="shared" si="92"/>
        <v>-</v>
      </c>
      <c r="K108" s="98">
        <v>0</v>
      </c>
      <c r="L108" s="101" t="str">
        <f t="shared" si="93"/>
        <v>-</v>
      </c>
      <c r="M108" s="101" t="str">
        <f t="shared" si="94"/>
        <v>-</v>
      </c>
      <c r="N108" s="102">
        <f t="shared" si="95"/>
        <v>0</v>
      </c>
      <c r="O108" s="99" t="s">
        <v>499</v>
      </c>
      <c r="P108" s="103" t="s">
        <v>499</v>
      </c>
      <c r="Q108" s="97">
        <v>0</v>
      </c>
      <c r="R108" s="98">
        <v>0</v>
      </c>
      <c r="S108" s="99" t="str">
        <f t="shared" si="96"/>
        <v>-</v>
      </c>
      <c r="T108" s="100" t="str">
        <f t="shared" si="97"/>
        <v>-</v>
      </c>
      <c r="U108" s="98">
        <v>0</v>
      </c>
      <c r="V108" s="101" t="str">
        <f t="shared" si="98"/>
        <v>-</v>
      </c>
      <c r="W108" s="101" t="str">
        <f t="shared" si="99"/>
        <v>-</v>
      </c>
      <c r="X108" s="102">
        <f t="shared" si="100"/>
        <v>0</v>
      </c>
      <c r="Y108" s="99" t="s">
        <v>499</v>
      </c>
      <c r="Z108" s="103" t="s">
        <v>499</v>
      </c>
      <c r="AA108" s="97">
        <v>0</v>
      </c>
      <c r="AB108" s="98">
        <v>0</v>
      </c>
      <c r="AC108" s="99" t="str">
        <f t="shared" si="101"/>
        <v>-</v>
      </c>
      <c r="AD108" s="100" t="str">
        <f t="shared" si="102"/>
        <v>-</v>
      </c>
      <c r="AE108" s="98">
        <v>0</v>
      </c>
      <c r="AF108" s="101" t="str">
        <f t="shared" si="103"/>
        <v>-</v>
      </c>
      <c r="AG108" s="101" t="str">
        <f t="shared" si="104"/>
        <v>-</v>
      </c>
      <c r="AH108" s="102">
        <f t="shared" si="105"/>
        <v>0</v>
      </c>
      <c r="AI108" s="99" t="s">
        <v>499</v>
      </c>
      <c r="AJ108" s="103" t="s">
        <v>499</v>
      </c>
      <c r="AK108" s="97">
        <v>0</v>
      </c>
      <c r="AL108" s="98">
        <v>0</v>
      </c>
      <c r="AM108" s="99" t="str">
        <f t="shared" si="106"/>
        <v>-</v>
      </c>
      <c r="AN108" s="100" t="str">
        <f t="shared" si="107"/>
        <v>-</v>
      </c>
      <c r="AO108" s="98">
        <v>0</v>
      </c>
      <c r="AP108" s="101" t="str">
        <f t="shared" si="108"/>
        <v>-</v>
      </c>
      <c r="AQ108" s="101" t="str">
        <f t="shared" si="109"/>
        <v>-</v>
      </c>
      <c r="AR108" s="102">
        <f t="shared" si="110"/>
        <v>0</v>
      </c>
      <c r="AS108" s="99" t="s">
        <v>499</v>
      </c>
      <c r="AT108" s="103" t="s">
        <v>499</v>
      </c>
      <c r="AU108" s="97">
        <v>0</v>
      </c>
      <c r="AV108" s="98">
        <v>0</v>
      </c>
      <c r="AW108" s="99" t="str">
        <f t="shared" si="111"/>
        <v>-</v>
      </c>
      <c r="AX108" s="100" t="str">
        <f t="shared" si="112"/>
        <v>-</v>
      </c>
      <c r="AY108" s="98">
        <v>0</v>
      </c>
      <c r="AZ108" s="101" t="str">
        <f t="shared" si="113"/>
        <v>-</v>
      </c>
      <c r="BA108" s="101" t="str">
        <f t="shared" si="114"/>
        <v>-</v>
      </c>
      <c r="BB108" s="102">
        <f t="shared" si="115"/>
        <v>0</v>
      </c>
      <c r="BC108" s="99" t="s">
        <v>499</v>
      </c>
      <c r="BD108" s="103" t="s">
        <v>499</v>
      </c>
      <c r="BE108" s="97">
        <v>0</v>
      </c>
      <c r="BF108" s="98">
        <v>0</v>
      </c>
      <c r="BG108" s="98">
        <v>0</v>
      </c>
      <c r="BH108" s="99" t="str">
        <f t="shared" si="116"/>
        <v>-</v>
      </c>
      <c r="BI108" s="100" t="str">
        <f t="shared" si="117"/>
        <v>-</v>
      </c>
      <c r="BJ108" s="98">
        <v>0</v>
      </c>
      <c r="BK108" s="101" t="str">
        <f t="shared" si="118"/>
        <v>-</v>
      </c>
      <c r="BL108" s="101" t="str">
        <f t="shared" si="119"/>
        <v>-</v>
      </c>
      <c r="BM108" s="102">
        <f t="shared" si="120"/>
        <v>0</v>
      </c>
      <c r="BN108" s="99" t="s">
        <v>499</v>
      </c>
      <c r="BO108" s="103" t="s">
        <v>499</v>
      </c>
      <c r="BP108" s="97">
        <v>0</v>
      </c>
      <c r="BQ108" s="98">
        <v>0</v>
      </c>
      <c r="BR108" s="98">
        <v>0</v>
      </c>
      <c r="BS108" s="99" t="str">
        <f t="shared" si="121"/>
        <v>-</v>
      </c>
      <c r="BT108" s="100" t="str">
        <f t="shared" si="122"/>
        <v>-</v>
      </c>
      <c r="BU108" s="98">
        <v>0</v>
      </c>
      <c r="BV108" s="101" t="str">
        <f t="shared" si="123"/>
        <v>-</v>
      </c>
      <c r="BW108" s="101" t="str">
        <f t="shared" si="124"/>
        <v>-</v>
      </c>
      <c r="BX108" s="102">
        <f t="shared" si="125"/>
        <v>0</v>
      </c>
      <c r="BY108" s="99">
        <v>526.83000000000004</v>
      </c>
      <c r="BZ108" s="103" t="s">
        <v>499</v>
      </c>
      <c r="CA108" s="97">
        <v>0</v>
      </c>
      <c r="CB108" s="98">
        <v>0</v>
      </c>
      <c r="CC108" s="98">
        <v>0</v>
      </c>
      <c r="CD108" s="99" t="str">
        <f t="shared" si="126"/>
        <v>-</v>
      </c>
      <c r="CE108" s="100" t="str">
        <f t="shared" si="127"/>
        <v>-</v>
      </c>
      <c r="CF108" s="98">
        <v>0</v>
      </c>
      <c r="CG108" s="101" t="str">
        <f t="shared" si="128"/>
        <v>-</v>
      </c>
      <c r="CH108" s="101" t="str">
        <f t="shared" si="129"/>
        <v>-</v>
      </c>
      <c r="CI108" s="102">
        <f t="shared" si="130"/>
        <v>0</v>
      </c>
      <c r="CJ108" s="99" t="s">
        <v>499</v>
      </c>
      <c r="CK108" s="103" t="s">
        <v>499</v>
      </c>
      <c r="CL108" s="97">
        <v>33</v>
      </c>
      <c r="CM108" s="98">
        <v>29</v>
      </c>
      <c r="CN108" s="98">
        <v>91</v>
      </c>
      <c r="CO108" s="99">
        <f t="shared" si="131"/>
        <v>2.7575757575757578</v>
      </c>
      <c r="CP108" s="100">
        <f t="shared" si="132"/>
        <v>2.0681818181818183</v>
      </c>
      <c r="CQ108" s="98">
        <v>11</v>
      </c>
      <c r="CR108" s="101">
        <f t="shared" si="133"/>
        <v>0.33333333333333331</v>
      </c>
      <c r="CS108" s="101">
        <f t="shared" si="134"/>
        <v>0.75</v>
      </c>
      <c r="CT108" s="102">
        <f t="shared" si="135"/>
        <v>44</v>
      </c>
      <c r="CU108" s="99">
        <v>519.91999999999996</v>
      </c>
      <c r="CV108" s="103">
        <v>1.6136551404180062</v>
      </c>
      <c r="CW108" s="97" t="s">
        <v>499</v>
      </c>
      <c r="CX108" s="98">
        <v>29</v>
      </c>
      <c r="CY108" s="98" t="s">
        <v>499</v>
      </c>
      <c r="CZ108" s="99" t="str">
        <f t="shared" si="136"/>
        <v>-</v>
      </c>
      <c r="DA108" s="100" t="str">
        <f t="shared" si="137"/>
        <v>-</v>
      </c>
      <c r="DB108" s="98" t="s">
        <v>499</v>
      </c>
      <c r="DC108" s="101" t="str">
        <f t="shared" si="138"/>
        <v>-</v>
      </c>
      <c r="DD108" s="101" t="str">
        <f t="shared" si="139"/>
        <v>-</v>
      </c>
      <c r="DE108" s="102" t="str">
        <f t="shared" si="140"/>
        <v>-</v>
      </c>
      <c r="DF108" s="99" t="s">
        <v>499</v>
      </c>
      <c r="DG108" s="103" t="s">
        <v>499</v>
      </c>
    </row>
    <row r="109" spans="1:111" ht="20.100000000000001" customHeight="1" x14ac:dyDescent="0.3">
      <c r="A109" s="105" t="s">
        <v>462</v>
      </c>
      <c r="B109" s="106" t="s">
        <v>463</v>
      </c>
      <c r="C109" s="108" t="s">
        <v>472</v>
      </c>
      <c r="D109" s="108" t="str">
        <f t="shared" si="141"/>
        <v>서울대 우주항공공학과</v>
      </c>
      <c r="E109" s="202" t="s">
        <v>473</v>
      </c>
      <c r="F109" s="202" t="str">
        <f t="shared" si="143"/>
        <v>서울대 우주항공</v>
      </c>
      <c r="G109" s="109">
        <v>0</v>
      </c>
      <c r="H109" s="110">
        <v>0</v>
      </c>
      <c r="I109" s="111" t="str">
        <f t="shared" si="91"/>
        <v>-</v>
      </c>
      <c r="J109" s="112" t="str">
        <f t="shared" si="92"/>
        <v>-</v>
      </c>
      <c r="K109" s="110">
        <v>0</v>
      </c>
      <c r="L109" s="113" t="str">
        <f t="shared" si="93"/>
        <v>-</v>
      </c>
      <c r="M109" s="113" t="str">
        <f t="shared" si="94"/>
        <v>-</v>
      </c>
      <c r="N109" s="114">
        <f t="shared" si="95"/>
        <v>0</v>
      </c>
      <c r="O109" s="111" t="s">
        <v>499</v>
      </c>
      <c r="P109" s="115" t="s">
        <v>499</v>
      </c>
      <c r="Q109" s="109">
        <v>0</v>
      </c>
      <c r="R109" s="110">
        <v>0</v>
      </c>
      <c r="S109" s="111" t="str">
        <f t="shared" si="96"/>
        <v>-</v>
      </c>
      <c r="T109" s="112" t="str">
        <f t="shared" si="97"/>
        <v>-</v>
      </c>
      <c r="U109" s="110">
        <v>0</v>
      </c>
      <c r="V109" s="113" t="str">
        <f t="shared" si="98"/>
        <v>-</v>
      </c>
      <c r="W109" s="113" t="str">
        <f t="shared" si="99"/>
        <v>-</v>
      </c>
      <c r="X109" s="114">
        <f t="shared" si="100"/>
        <v>0</v>
      </c>
      <c r="Y109" s="111" t="s">
        <v>499</v>
      </c>
      <c r="Z109" s="115" t="s">
        <v>499</v>
      </c>
      <c r="AA109" s="109">
        <v>0</v>
      </c>
      <c r="AB109" s="110">
        <v>0</v>
      </c>
      <c r="AC109" s="111" t="str">
        <f t="shared" si="101"/>
        <v>-</v>
      </c>
      <c r="AD109" s="112" t="str">
        <f t="shared" si="102"/>
        <v>-</v>
      </c>
      <c r="AE109" s="110">
        <v>0</v>
      </c>
      <c r="AF109" s="113" t="str">
        <f t="shared" si="103"/>
        <v>-</v>
      </c>
      <c r="AG109" s="113" t="str">
        <f t="shared" si="104"/>
        <v>-</v>
      </c>
      <c r="AH109" s="114">
        <f t="shared" si="105"/>
        <v>0</v>
      </c>
      <c r="AI109" s="111" t="s">
        <v>499</v>
      </c>
      <c r="AJ109" s="115" t="s">
        <v>499</v>
      </c>
      <c r="AK109" s="109">
        <v>0</v>
      </c>
      <c r="AL109" s="110">
        <v>0</v>
      </c>
      <c r="AM109" s="111" t="str">
        <f t="shared" si="106"/>
        <v>-</v>
      </c>
      <c r="AN109" s="112" t="str">
        <f t="shared" si="107"/>
        <v>-</v>
      </c>
      <c r="AO109" s="110">
        <v>0</v>
      </c>
      <c r="AP109" s="113" t="str">
        <f t="shared" si="108"/>
        <v>-</v>
      </c>
      <c r="AQ109" s="113" t="str">
        <f t="shared" si="109"/>
        <v>-</v>
      </c>
      <c r="AR109" s="114">
        <f t="shared" si="110"/>
        <v>0</v>
      </c>
      <c r="AS109" s="111" t="s">
        <v>499</v>
      </c>
      <c r="AT109" s="115" t="s">
        <v>499</v>
      </c>
      <c r="AU109" s="109">
        <v>0</v>
      </c>
      <c r="AV109" s="110">
        <v>0</v>
      </c>
      <c r="AW109" s="111" t="str">
        <f t="shared" si="111"/>
        <v>-</v>
      </c>
      <c r="AX109" s="112" t="str">
        <f t="shared" si="112"/>
        <v>-</v>
      </c>
      <c r="AY109" s="110">
        <v>0</v>
      </c>
      <c r="AZ109" s="113" t="str">
        <f t="shared" si="113"/>
        <v>-</v>
      </c>
      <c r="BA109" s="113" t="str">
        <f t="shared" si="114"/>
        <v>-</v>
      </c>
      <c r="BB109" s="114">
        <f t="shared" si="115"/>
        <v>0</v>
      </c>
      <c r="BC109" s="111" t="s">
        <v>499</v>
      </c>
      <c r="BD109" s="115" t="s">
        <v>499</v>
      </c>
      <c r="BE109" s="109">
        <v>0</v>
      </c>
      <c r="BF109" s="110">
        <v>0</v>
      </c>
      <c r="BG109" s="110">
        <v>0</v>
      </c>
      <c r="BH109" s="111" t="str">
        <f t="shared" si="116"/>
        <v>-</v>
      </c>
      <c r="BI109" s="112" t="str">
        <f t="shared" si="117"/>
        <v>-</v>
      </c>
      <c r="BJ109" s="110">
        <v>0</v>
      </c>
      <c r="BK109" s="113" t="str">
        <f t="shared" si="118"/>
        <v>-</v>
      </c>
      <c r="BL109" s="113" t="str">
        <f t="shared" si="119"/>
        <v>-</v>
      </c>
      <c r="BM109" s="114">
        <f t="shared" si="120"/>
        <v>0</v>
      </c>
      <c r="BN109" s="111" t="s">
        <v>499</v>
      </c>
      <c r="BO109" s="115" t="s">
        <v>499</v>
      </c>
      <c r="BP109" s="109">
        <v>0</v>
      </c>
      <c r="BQ109" s="110">
        <v>0</v>
      </c>
      <c r="BR109" s="110">
        <v>0</v>
      </c>
      <c r="BS109" s="111" t="str">
        <f t="shared" si="121"/>
        <v>-</v>
      </c>
      <c r="BT109" s="112" t="str">
        <f t="shared" si="122"/>
        <v>-</v>
      </c>
      <c r="BU109" s="110">
        <v>0</v>
      </c>
      <c r="BV109" s="113" t="str">
        <f t="shared" si="123"/>
        <v>-</v>
      </c>
      <c r="BW109" s="113" t="str">
        <f t="shared" si="124"/>
        <v>-</v>
      </c>
      <c r="BX109" s="114">
        <f t="shared" si="125"/>
        <v>0</v>
      </c>
      <c r="BY109" s="111">
        <v>526.83000000000004</v>
      </c>
      <c r="BZ109" s="115" t="s">
        <v>499</v>
      </c>
      <c r="CA109" s="109">
        <v>0</v>
      </c>
      <c r="CB109" s="110">
        <v>0</v>
      </c>
      <c r="CC109" s="110">
        <v>0</v>
      </c>
      <c r="CD109" s="111" t="str">
        <f t="shared" si="126"/>
        <v>-</v>
      </c>
      <c r="CE109" s="112" t="str">
        <f t="shared" si="127"/>
        <v>-</v>
      </c>
      <c r="CF109" s="110">
        <v>0</v>
      </c>
      <c r="CG109" s="113" t="str">
        <f t="shared" si="128"/>
        <v>-</v>
      </c>
      <c r="CH109" s="113" t="str">
        <f t="shared" si="129"/>
        <v>-</v>
      </c>
      <c r="CI109" s="114">
        <f t="shared" si="130"/>
        <v>0</v>
      </c>
      <c r="CJ109" s="111" t="s">
        <v>499</v>
      </c>
      <c r="CK109" s="115" t="s">
        <v>499</v>
      </c>
      <c r="CL109" s="109">
        <v>12</v>
      </c>
      <c r="CM109" s="110">
        <v>9</v>
      </c>
      <c r="CN109" s="110">
        <v>41</v>
      </c>
      <c r="CO109" s="111">
        <f t="shared" si="131"/>
        <v>3.4166666666666665</v>
      </c>
      <c r="CP109" s="112">
        <f t="shared" si="132"/>
        <v>3.1538461538461537</v>
      </c>
      <c r="CQ109" s="110">
        <v>1</v>
      </c>
      <c r="CR109" s="113">
        <f t="shared" si="133"/>
        <v>8.3333333333333329E-2</v>
      </c>
      <c r="CS109" s="113">
        <f t="shared" si="134"/>
        <v>0.92307692307692313</v>
      </c>
      <c r="CT109" s="114">
        <f t="shared" si="135"/>
        <v>13</v>
      </c>
      <c r="CU109" s="111">
        <v>522.34</v>
      </c>
      <c r="CV109" s="115">
        <v>1.1544778414348675</v>
      </c>
      <c r="CW109" s="109" t="s">
        <v>499</v>
      </c>
      <c r="CX109" s="110">
        <v>9</v>
      </c>
      <c r="CY109" s="110" t="s">
        <v>499</v>
      </c>
      <c r="CZ109" s="111" t="str">
        <f t="shared" si="136"/>
        <v>-</v>
      </c>
      <c r="DA109" s="112" t="str">
        <f t="shared" si="137"/>
        <v>-</v>
      </c>
      <c r="DB109" s="110" t="s">
        <v>499</v>
      </c>
      <c r="DC109" s="113" t="str">
        <f t="shared" si="138"/>
        <v>-</v>
      </c>
      <c r="DD109" s="113" t="str">
        <f t="shared" si="139"/>
        <v>-</v>
      </c>
      <c r="DE109" s="114" t="str">
        <f t="shared" si="140"/>
        <v>-</v>
      </c>
      <c r="DF109" s="111" t="s">
        <v>499</v>
      </c>
      <c r="DG109" s="115" t="s">
        <v>499</v>
      </c>
    </row>
    <row r="110" spans="1:111" ht="20.100000000000001" customHeight="1" x14ac:dyDescent="0.3">
      <c r="A110" s="252" t="s">
        <v>35</v>
      </c>
      <c r="B110" s="95" t="s">
        <v>36</v>
      </c>
      <c r="C110" s="96" t="s">
        <v>215</v>
      </c>
      <c r="D110" s="96" t="str">
        <f t="shared" si="141"/>
        <v>서울대 농생명공학계열</v>
      </c>
      <c r="E110" s="240" t="s">
        <v>362</v>
      </c>
      <c r="F110" s="240" t="str">
        <f t="shared" si="142"/>
        <v>서울대 농생공</v>
      </c>
      <c r="G110" s="97">
        <v>46</v>
      </c>
      <c r="H110" s="98">
        <v>183</v>
      </c>
      <c r="I110" s="99">
        <f t="shared" si="91"/>
        <v>3.9782608695652173</v>
      </c>
      <c r="J110" s="100">
        <f t="shared" si="92"/>
        <v>3.3272727272727272</v>
      </c>
      <c r="K110" s="98">
        <v>9</v>
      </c>
      <c r="L110" s="101">
        <f t="shared" si="93"/>
        <v>0.19565217391304349</v>
      </c>
      <c r="M110" s="101">
        <f t="shared" si="94"/>
        <v>0.83636363636363631</v>
      </c>
      <c r="N110" s="102">
        <f t="shared" si="95"/>
        <v>55</v>
      </c>
      <c r="O110" s="99" t="s">
        <v>499</v>
      </c>
      <c r="P110" s="103" t="s">
        <v>499</v>
      </c>
      <c r="Q110" s="97">
        <v>50</v>
      </c>
      <c r="R110" s="98">
        <v>198</v>
      </c>
      <c r="S110" s="99">
        <f t="shared" si="96"/>
        <v>3.96</v>
      </c>
      <c r="T110" s="100">
        <f t="shared" si="97"/>
        <v>2.788732394366197</v>
      </c>
      <c r="U110" s="98">
        <v>21</v>
      </c>
      <c r="V110" s="101">
        <f t="shared" si="98"/>
        <v>0.42</v>
      </c>
      <c r="W110" s="101">
        <f t="shared" si="99"/>
        <v>0.70422535211267601</v>
      </c>
      <c r="X110" s="102">
        <f t="shared" si="100"/>
        <v>71</v>
      </c>
      <c r="Y110" s="99" t="s">
        <v>499</v>
      </c>
      <c r="Z110" s="103" t="s">
        <v>499</v>
      </c>
      <c r="AA110" s="97">
        <v>42</v>
      </c>
      <c r="AB110" s="98">
        <v>131</v>
      </c>
      <c r="AC110" s="99">
        <f t="shared" si="101"/>
        <v>3.1190476190476191</v>
      </c>
      <c r="AD110" s="100">
        <f t="shared" si="102"/>
        <v>2.6734693877551021</v>
      </c>
      <c r="AE110" s="98">
        <v>7</v>
      </c>
      <c r="AF110" s="101">
        <f t="shared" si="103"/>
        <v>0.16666666666666666</v>
      </c>
      <c r="AG110" s="101">
        <f t="shared" si="104"/>
        <v>0.8571428571428571</v>
      </c>
      <c r="AH110" s="102">
        <f t="shared" si="105"/>
        <v>49</v>
      </c>
      <c r="AI110" s="99">
        <v>567.80999999999995</v>
      </c>
      <c r="AJ110" s="103">
        <v>1.4953875598086162</v>
      </c>
      <c r="AK110" s="97">
        <v>38</v>
      </c>
      <c r="AL110" s="98">
        <v>103</v>
      </c>
      <c r="AM110" s="99">
        <f t="shared" si="106"/>
        <v>2.7105263157894739</v>
      </c>
      <c r="AN110" s="100">
        <f t="shared" si="107"/>
        <v>2.1914893617021276</v>
      </c>
      <c r="AO110" s="98">
        <v>9</v>
      </c>
      <c r="AP110" s="101">
        <f t="shared" si="108"/>
        <v>0.23684210526315788</v>
      </c>
      <c r="AQ110" s="101">
        <f t="shared" si="109"/>
        <v>0.80851063829787229</v>
      </c>
      <c r="AR110" s="102">
        <f t="shared" si="110"/>
        <v>47</v>
      </c>
      <c r="AS110" s="99">
        <v>524.29</v>
      </c>
      <c r="AT110" s="103">
        <v>1.4645939281861655</v>
      </c>
      <c r="AU110" s="97">
        <v>0</v>
      </c>
      <c r="AV110" s="98">
        <v>0</v>
      </c>
      <c r="AW110" s="99" t="str">
        <f t="shared" si="111"/>
        <v>-</v>
      </c>
      <c r="AX110" s="100" t="str">
        <f t="shared" si="112"/>
        <v>-</v>
      </c>
      <c r="AY110" s="98">
        <v>0</v>
      </c>
      <c r="AZ110" s="101" t="str">
        <f t="shared" si="113"/>
        <v>-</v>
      </c>
      <c r="BA110" s="101" t="str">
        <f t="shared" si="114"/>
        <v>-</v>
      </c>
      <c r="BB110" s="102">
        <f t="shared" si="115"/>
        <v>0</v>
      </c>
      <c r="BC110" s="99" t="s">
        <v>499</v>
      </c>
      <c r="BD110" s="103" t="s">
        <v>499</v>
      </c>
      <c r="BE110" s="97">
        <v>0</v>
      </c>
      <c r="BF110" s="98">
        <v>0</v>
      </c>
      <c r="BG110" s="98">
        <v>0</v>
      </c>
      <c r="BH110" s="99" t="str">
        <f t="shared" si="116"/>
        <v>-</v>
      </c>
      <c r="BI110" s="100" t="str">
        <f t="shared" si="117"/>
        <v>-</v>
      </c>
      <c r="BJ110" s="98">
        <v>0</v>
      </c>
      <c r="BK110" s="101" t="str">
        <f t="shared" si="118"/>
        <v>-</v>
      </c>
      <c r="BL110" s="101" t="str">
        <f t="shared" si="119"/>
        <v>-</v>
      </c>
      <c r="BM110" s="102">
        <f t="shared" si="120"/>
        <v>0</v>
      </c>
      <c r="BN110" s="99" t="s">
        <v>499</v>
      </c>
      <c r="BO110" s="103" t="s">
        <v>499</v>
      </c>
      <c r="BP110" s="97">
        <v>0</v>
      </c>
      <c r="BQ110" s="98">
        <v>0</v>
      </c>
      <c r="BR110" s="98">
        <v>0</v>
      </c>
      <c r="BS110" s="99" t="str">
        <f t="shared" si="121"/>
        <v>-</v>
      </c>
      <c r="BT110" s="100" t="str">
        <f t="shared" si="122"/>
        <v>-</v>
      </c>
      <c r="BU110" s="98">
        <v>0</v>
      </c>
      <c r="BV110" s="101" t="str">
        <f t="shared" si="123"/>
        <v>-</v>
      </c>
      <c r="BW110" s="101" t="str">
        <f t="shared" si="124"/>
        <v>-</v>
      </c>
      <c r="BX110" s="102">
        <f t="shared" si="125"/>
        <v>0</v>
      </c>
      <c r="BY110" s="99" t="s">
        <v>499</v>
      </c>
      <c r="BZ110" s="103" t="s">
        <v>499</v>
      </c>
      <c r="CA110" s="97">
        <v>0</v>
      </c>
      <c r="CB110" s="98">
        <v>0</v>
      </c>
      <c r="CC110" s="98">
        <v>0</v>
      </c>
      <c r="CD110" s="99" t="str">
        <f t="shared" si="126"/>
        <v>-</v>
      </c>
      <c r="CE110" s="100" t="str">
        <f t="shared" si="127"/>
        <v>-</v>
      </c>
      <c r="CF110" s="98">
        <v>0</v>
      </c>
      <c r="CG110" s="101" t="str">
        <f t="shared" si="128"/>
        <v>-</v>
      </c>
      <c r="CH110" s="101" t="str">
        <f t="shared" si="129"/>
        <v>-</v>
      </c>
      <c r="CI110" s="102">
        <f t="shared" si="130"/>
        <v>0</v>
      </c>
      <c r="CJ110" s="99" t="s">
        <v>499</v>
      </c>
      <c r="CK110" s="103" t="s">
        <v>499</v>
      </c>
      <c r="CL110" s="97">
        <v>0</v>
      </c>
      <c r="CM110" s="98">
        <v>0</v>
      </c>
      <c r="CN110" s="98">
        <v>0</v>
      </c>
      <c r="CO110" s="99" t="str">
        <f t="shared" si="131"/>
        <v>-</v>
      </c>
      <c r="CP110" s="100" t="str">
        <f t="shared" si="132"/>
        <v>-</v>
      </c>
      <c r="CQ110" s="98">
        <v>0</v>
      </c>
      <c r="CR110" s="101" t="str">
        <f t="shared" si="133"/>
        <v>-</v>
      </c>
      <c r="CS110" s="101" t="str">
        <f t="shared" si="134"/>
        <v>-</v>
      </c>
      <c r="CT110" s="102">
        <f t="shared" si="135"/>
        <v>0</v>
      </c>
      <c r="CU110" s="99" t="s">
        <v>499</v>
      </c>
      <c r="CV110" s="103" t="s">
        <v>499</v>
      </c>
      <c r="CW110" s="97" t="s">
        <v>499</v>
      </c>
      <c r="CX110" s="98">
        <v>0</v>
      </c>
      <c r="CY110" s="98" t="s">
        <v>499</v>
      </c>
      <c r="CZ110" s="99" t="str">
        <f t="shared" si="136"/>
        <v>-</v>
      </c>
      <c r="DA110" s="100" t="str">
        <f t="shared" si="137"/>
        <v>-</v>
      </c>
      <c r="DB110" s="98" t="s">
        <v>499</v>
      </c>
      <c r="DC110" s="101" t="str">
        <f t="shared" si="138"/>
        <v>-</v>
      </c>
      <c r="DD110" s="101" t="str">
        <f t="shared" si="139"/>
        <v>-</v>
      </c>
      <c r="DE110" s="102" t="str">
        <f t="shared" si="140"/>
        <v>-</v>
      </c>
      <c r="DF110" s="99" t="s">
        <v>499</v>
      </c>
      <c r="DG110" s="103" t="s">
        <v>499</v>
      </c>
    </row>
    <row r="111" spans="1:111" ht="20.100000000000001" customHeight="1" x14ac:dyDescent="0.3">
      <c r="A111" s="252" t="s">
        <v>35</v>
      </c>
      <c r="B111" s="95" t="s">
        <v>36</v>
      </c>
      <c r="C111" s="104" t="s">
        <v>282</v>
      </c>
      <c r="D111" s="104" t="str">
        <f t="shared" si="141"/>
        <v>서울대 식품.동물생명공학부</v>
      </c>
      <c r="E111" s="240" t="s">
        <v>360</v>
      </c>
      <c r="F111" s="240" t="str">
        <f t="shared" si="142"/>
        <v>서울대 식동생</v>
      </c>
      <c r="G111" s="97">
        <v>0</v>
      </c>
      <c r="H111" s="98">
        <v>0</v>
      </c>
      <c r="I111" s="99" t="str">
        <f t="shared" si="91"/>
        <v>-</v>
      </c>
      <c r="J111" s="100" t="str">
        <f t="shared" si="92"/>
        <v>-</v>
      </c>
      <c r="K111" s="98">
        <v>0</v>
      </c>
      <c r="L111" s="101" t="str">
        <f t="shared" si="93"/>
        <v>-</v>
      </c>
      <c r="M111" s="101" t="str">
        <f t="shared" si="94"/>
        <v>-</v>
      </c>
      <c r="N111" s="102">
        <f t="shared" si="95"/>
        <v>0</v>
      </c>
      <c r="O111" s="99" t="s">
        <v>499</v>
      </c>
      <c r="P111" s="103" t="s">
        <v>499</v>
      </c>
      <c r="Q111" s="97">
        <v>0</v>
      </c>
      <c r="R111" s="98">
        <v>0</v>
      </c>
      <c r="S111" s="99" t="str">
        <f t="shared" si="96"/>
        <v>-</v>
      </c>
      <c r="T111" s="100" t="str">
        <f t="shared" si="97"/>
        <v>-</v>
      </c>
      <c r="U111" s="98">
        <v>0</v>
      </c>
      <c r="V111" s="101" t="str">
        <f t="shared" si="98"/>
        <v>-</v>
      </c>
      <c r="W111" s="101" t="str">
        <f t="shared" si="99"/>
        <v>-</v>
      </c>
      <c r="X111" s="102">
        <f t="shared" si="100"/>
        <v>0</v>
      </c>
      <c r="Y111" s="99" t="s">
        <v>499</v>
      </c>
      <c r="Z111" s="103" t="s">
        <v>499</v>
      </c>
      <c r="AA111" s="97">
        <v>0</v>
      </c>
      <c r="AB111" s="98">
        <v>0</v>
      </c>
      <c r="AC111" s="99" t="str">
        <f t="shared" si="101"/>
        <v>-</v>
      </c>
      <c r="AD111" s="100" t="str">
        <f t="shared" si="102"/>
        <v>-</v>
      </c>
      <c r="AE111" s="98">
        <v>0</v>
      </c>
      <c r="AF111" s="101" t="str">
        <f t="shared" si="103"/>
        <v>-</v>
      </c>
      <c r="AG111" s="101" t="str">
        <f t="shared" si="104"/>
        <v>-</v>
      </c>
      <c r="AH111" s="102">
        <f t="shared" si="105"/>
        <v>0</v>
      </c>
      <c r="AI111" s="99" t="s">
        <v>499</v>
      </c>
      <c r="AJ111" s="103" t="s">
        <v>499</v>
      </c>
      <c r="AK111" s="97">
        <v>0</v>
      </c>
      <c r="AL111" s="98">
        <v>0</v>
      </c>
      <c r="AM111" s="99" t="str">
        <f t="shared" si="106"/>
        <v>-</v>
      </c>
      <c r="AN111" s="100" t="str">
        <f t="shared" si="107"/>
        <v>-</v>
      </c>
      <c r="AO111" s="98">
        <v>0</v>
      </c>
      <c r="AP111" s="101" t="str">
        <f t="shared" si="108"/>
        <v>-</v>
      </c>
      <c r="AQ111" s="101" t="str">
        <f t="shared" si="109"/>
        <v>-</v>
      </c>
      <c r="AR111" s="102">
        <f t="shared" si="110"/>
        <v>0</v>
      </c>
      <c r="AS111" s="99" t="s">
        <v>499</v>
      </c>
      <c r="AT111" s="103" t="s">
        <v>499</v>
      </c>
      <c r="AU111" s="97">
        <v>12</v>
      </c>
      <c r="AV111" s="98">
        <v>68</v>
      </c>
      <c r="AW111" s="99">
        <f t="shared" si="111"/>
        <v>5.666666666666667</v>
      </c>
      <c r="AX111" s="100">
        <f t="shared" si="112"/>
        <v>4.8571428571428568</v>
      </c>
      <c r="AY111" s="98">
        <v>2</v>
      </c>
      <c r="AZ111" s="101">
        <f t="shared" si="113"/>
        <v>0.16666666666666666</v>
      </c>
      <c r="BA111" s="101">
        <f t="shared" si="114"/>
        <v>0.8571428571428571</v>
      </c>
      <c r="BB111" s="102">
        <f t="shared" si="115"/>
        <v>14</v>
      </c>
      <c r="BC111" s="99">
        <v>527.9</v>
      </c>
      <c r="BD111" s="103">
        <v>1.0851782233361171</v>
      </c>
      <c r="BE111" s="97">
        <v>14</v>
      </c>
      <c r="BF111" s="98">
        <v>12</v>
      </c>
      <c r="BG111" s="98">
        <v>62</v>
      </c>
      <c r="BH111" s="99">
        <f t="shared" si="116"/>
        <v>4.4285714285714288</v>
      </c>
      <c r="BI111" s="100">
        <f t="shared" si="117"/>
        <v>3.875</v>
      </c>
      <c r="BJ111" s="98">
        <v>2</v>
      </c>
      <c r="BK111" s="101">
        <f t="shared" si="118"/>
        <v>0.14285714285714285</v>
      </c>
      <c r="BL111" s="101">
        <f t="shared" si="119"/>
        <v>0.875</v>
      </c>
      <c r="BM111" s="102">
        <f t="shared" si="120"/>
        <v>16</v>
      </c>
      <c r="BN111" s="99" t="s">
        <v>499</v>
      </c>
      <c r="BO111" s="103" t="s">
        <v>499</v>
      </c>
      <c r="BP111" s="97">
        <v>23</v>
      </c>
      <c r="BQ111" s="98">
        <v>15</v>
      </c>
      <c r="BR111" s="98">
        <v>110</v>
      </c>
      <c r="BS111" s="99">
        <f t="shared" si="121"/>
        <v>4.7826086956521738</v>
      </c>
      <c r="BT111" s="100">
        <f t="shared" si="122"/>
        <v>3.7931034482758621</v>
      </c>
      <c r="BU111" s="98">
        <v>6</v>
      </c>
      <c r="BV111" s="101">
        <f t="shared" si="123"/>
        <v>0.2608695652173913</v>
      </c>
      <c r="BW111" s="101">
        <f t="shared" si="124"/>
        <v>0.7931034482758621</v>
      </c>
      <c r="BX111" s="102">
        <f t="shared" si="125"/>
        <v>29</v>
      </c>
      <c r="BY111" s="99">
        <v>512.54</v>
      </c>
      <c r="BZ111" s="103">
        <v>2.3273083126872254</v>
      </c>
      <c r="CA111" s="97">
        <v>19</v>
      </c>
      <c r="CB111" s="98">
        <v>15</v>
      </c>
      <c r="CC111" s="98">
        <v>70</v>
      </c>
      <c r="CD111" s="99">
        <f t="shared" si="126"/>
        <v>3.6842105263157894</v>
      </c>
      <c r="CE111" s="100">
        <f t="shared" si="127"/>
        <v>3.5</v>
      </c>
      <c r="CF111" s="98">
        <v>1</v>
      </c>
      <c r="CG111" s="101">
        <f t="shared" si="128"/>
        <v>5.2631578947368418E-2</v>
      </c>
      <c r="CH111" s="101">
        <f t="shared" si="129"/>
        <v>0.95</v>
      </c>
      <c r="CI111" s="102">
        <f t="shared" si="130"/>
        <v>20</v>
      </c>
      <c r="CJ111" s="99">
        <v>512.44000000000005</v>
      </c>
      <c r="CK111" s="103">
        <v>2.0242755409410313</v>
      </c>
      <c r="CL111" s="97">
        <v>25</v>
      </c>
      <c r="CM111" s="98">
        <v>15</v>
      </c>
      <c r="CN111" s="98">
        <v>83</v>
      </c>
      <c r="CO111" s="99">
        <f t="shared" si="131"/>
        <v>3.32</v>
      </c>
      <c r="CP111" s="100">
        <f t="shared" si="132"/>
        <v>3.074074074074074</v>
      </c>
      <c r="CQ111" s="98">
        <v>2</v>
      </c>
      <c r="CR111" s="101">
        <f t="shared" si="133"/>
        <v>0.08</v>
      </c>
      <c r="CS111" s="101">
        <f t="shared" si="134"/>
        <v>0.92592592592592593</v>
      </c>
      <c r="CT111" s="102">
        <f t="shared" si="135"/>
        <v>27</v>
      </c>
      <c r="CU111" s="99">
        <v>515.91999999999996</v>
      </c>
      <c r="CV111" s="103">
        <v>2.5217440286079156</v>
      </c>
      <c r="CW111" s="97" t="s">
        <v>499</v>
      </c>
      <c r="CX111" s="98">
        <v>11</v>
      </c>
      <c r="CY111" s="98" t="s">
        <v>499</v>
      </c>
      <c r="CZ111" s="99" t="str">
        <f t="shared" si="136"/>
        <v>-</v>
      </c>
      <c r="DA111" s="100" t="str">
        <f t="shared" si="137"/>
        <v>-</v>
      </c>
      <c r="DB111" s="98" t="s">
        <v>499</v>
      </c>
      <c r="DC111" s="101" t="str">
        <f t="shared" si="138"/>
        <v>-</v>
      </c>
      <c r="DD111" s="101" t="str">
        <f t="shared" si="139"/>
        <v>-</v>
      </c>
      <c r="DE111" s="102" t="str">
        <f t="shared" si="140"/>
        <v>-</v>
      </c>
      <c r="DF111" s="99" t="s">
        <v>499</v>
      </c>
      <c r="DG111" s="103" t="s">
        <v>499</v>
      </c>
    </row>
    <row r="112" spans="1:111" ht="20.100000000000001" customHeight="1" x14ac:dyDescent="0.3">
      <c r="A112" s="105" t="s">
        <v>35</v>
      </c>
      <c r="B112" s="106" t="s">
        <v>36</v>
      </c>
      <c r="C112" s="108" t="s">
        <v>211</v>
      </c>
      <c r="D112" s="108" t="str">
        <f t="shared" si="141"/>
        <v>서울대 응용생물화학부</v>
      </c>
      <c r="E112" s="202" t="s">
        <v>361</v>
      </c>
      <c r="F112" s="202" t="str">
        <f t="shared" si="142"/>
        <v>서울대 응생화</v>
      </c>
      <c r="G112" s="109">
        <v>0</v>
      </c>
      <c r="H112" s="110">
        <v>0</v>
      </c>
      <c r="I112" s="111" t="str">
        <f t="shared" si="91"/>
        <v>-</v>
      </c>
      <c r="J112" s="112" t="str">
        <f t="shared" si="92"/>
        <v>-</v>
      </c>
      <c r="K112" s="110">
        <v>0</v>
      </c>
      <c r="L112" s="113" t="str">
        <f t="shared" si="93"/>
        <v>-</v>
      </c>
      <c r="M112" s="113" t="str">
        <f t="shared" si="94"/>
        <v>-</v>
      </c>
      <c r="N112" s="114">
        <f t="shared" si="95"/>
        <v>0</v>
      </c>
      <c r="O112" s="111" t="s">
        <v>499</v>
      </c>
      <c r="P112" s="115" t="s">
        <v>499</v>
      </c>
      <c r="Q112" s="109">
        <v>0</v>
      </c>
      <c r="R112" s="110">
        <v>0</v>
      </c>
      <c r="S112" s="111" t="str">
        <f t="shared" si="96"/>
        <v>-</v>
      </c>
      <c r="T112" s="112" t="str">
        <f t="shared" si="97"/>
        <v>-</v>
      </c>
      <c r="U112" s="110">
        <v>0</v>
      </c>
      <c r="V112" s="113" t="str">
        <f t="shared" si="98"/>
        <v>-</v>
      </c>
      <c r="W112" s="113" t="str">
        <f t="shared" si="99"/>
        <v>-</v>
      </c>
      <c r="X112" s="114">
        <f t="shared" si="100"/>
        <v>0</v>
      </c>
      <c r="Y112" s="111" t="s">
        <v>499</v>
      </c>
      <c r="Z112" s="115" t="s">
        <v>499</v>
      </c>
      <c r="AA112" s="109">
        <v>0</v>
      </c>
      <c r="AB112" s="110">
        <v>0</v>
      </c>
      <c r="AC112" s="111" t="str">
        <f t="shared" si="101"/>
        <v>-</v>
      </c>
      <c r="AD112" s="112" t="str">
        <f t="shared" si="102"/>
        <v>-</v>
      </c>
      <c r="AE112" s="110">
        <v>0</v>
      </c>
      <c r="AF112" s="113" t="str">
        <f t="shared" si="103"/>
        <v>-</v>
      </c>
      <c r="AG112" s="113" t="str">
        <f t="shared" si="104"/>
        <v>-</v>
      </c>
      <c r="AH112" s="114">
        <f t="shared" si="105"/>
        <v>0</v>
      </c>
      <c r="AI112" s="111" t="s">
        <v>499</v>
      </c>
      <c r="AJ112" s="115" t="s">
        <v>499</v>
      </c>
      <c r="AK112" s="109">
        <v>0</v>
      </c>
      <c r="AL112" s="110">
        <v>0</v>
      </c>
      <c r="AM112" s="111" t="str">
        <f t="shared" si="106"/>
        <v>-</v>
      </c>
      <c r="AN112" s="112" t="str">
        <f t="shared" si="107"/>
        <v>-</v>
      </c>
      <c r="AO112" s="110">
        <v>0</v>
      </c>
      <c r="AP112" s="113" t="str">
        <f t="shared" si="108"/>
        <v>-</v>
      </c>
      <c r="AQ112" s="113" t="str">
        <f t="shared" si="109"/>
        <v>-</v>
      </c>
      <c r="AR112" s="114">
        <f t="shared" si="110"/>
        <v>0</v>
      </c>
      <c r="AS112" s="111" t="s">
        <v>499</v>
      </c>
      <c r="AT112" s="115" t="s">
        <v>499</v>
      </c>
      <c r="AU112" s="109">
        <v>13</v>
      </c>
      <c r="AV112" s="110">
        <v>115</v>
      </c>
      <c r="AW112" s="111">
        <f t="shared" si="111"/>
        <v>8.8461538461538467</v>
      </c>
      <c r="AX112" s="112">
        <f t="shared" si="112"/>
        <v>6.7647058823529411</v>
      </c>
      <c r="AY112" s="110">
        <v>4</v>
      </c>
      <c r="AZ112" s="113">
        <f t="shared" si="113"/>
        <v>0.30769230769230771</v>
      </c>
      <c r="BA112" s="113">
        <f t="shared" si="114"/>
        <v>0.76470588235294112</v>
      </c>
      <c r="BB112" s="114">
        <f t="shared" si="115"/>
        <v>17</v>
      </c>
      <c r="BC112" s="111">
        <v>529.01</v>
      </c>
      <c r="BD112" s="115">
        <v>0.94163359788359924</v>
      </c>
      <c r="BE112" s="109">
        <v>12</v>
      </c>
      <c r="BF112" s="110">
        <v>12</v>
      </c>
      <c r="BG112" s="110">
        <v>42</v>
      </c>
      <c r="BH112" s="111">
        <f t="shared" si="116"/>
        <v>3.5</v>
      </c>
      <c r="BI112" s="112">
        <f t="shared" si="117"/>
        <v>3</v>
      </c>
      <c r="BJ112" s="110">
        <v>2</v>
      </c>
      <c r="BK112" s="113">
        <f t="shared" si="118"/>
        <v>0.16666666666666666</v>
      </c>
      <c r="BL112" s="113">
        <f t="shared" si="119"/>
        <v>0.8571428571428571</v>
      </c>
      <c r="BM112" s="114">
        <f t="shared" si="120"/>
        <v>14</v>
      </c>
      <c r="BN112" s="111">
        <v>528.1</v>
      </c>
      <c r="BO112" s="115">
        <v>0.67095494111623166</v>
      </c>
      <c r="BP112" s="109">
        <v>12</v>
      </c>
      <c r="BQ112" s="110">
        <v>12</v>
      </c>
      <c r="BR112" s="110">
        <v>76</v>
      </c>
      <c r="BS112" s="111">
        <f t="shared" si="121"/>
        <v>6.333333333333333</v>
      </c>
      <c r="BT112" s="112">
        <f t="shared" si="122"/>
        <v>5.0666666666666664</v>
      </c>
      <c r="BU112" s="110">
        <v>3</v>
      </c>
      <c r="BV112" s="113">
        <f t="shared" si="123"/>
        <v>0.25</v>
      </c>
      <c r="BW112" s="113">
        <f t="shared" si="124"/>
        <v>0.8</v>
      </c>
      <c r="BX112" s="114">
        <f t="shared" si="125"/>
        <v>15</v>
      </c>
      <c r="BY112" s="111">
        <v>511.29</v>
      </c>
      <c r="BZ112" s="115">
        <v>2.7385816941550121</v>
      </c>
      <c r="CA112" s="109">
        <v>15</v>
      </c>
      <c r="CB112" s="110">
        <v>12</v>
      </c>
      <c r="CC112" s="110">
        <v>45</v>
      </c>
      <c r="CD112" s="111">
        <f t="shared" si="126"/>
        <v>3</v>
      </c>
      <c r="CE112" s="112">
        <f t="shared" si="127"/>
        <v>2.5</v>
      </c>
      <c r="CF112" s="110">
        <v>3</v>
      </c>
      <c r="CG112" s="113">
        <f t="shared" si="128"/>
        <v>0.2</v>
      </c>
      <c r="CH112" s="113">
        <f t="shared" si="129"/>
        <v>0.83333333333333337</v>
      </c>
      <c r="CI112" s="114">
        <f t="shared" si="130"/>
        <v>18</v>
      </c>
      <c r="CJ112" s="111">
        <v>514.92999999999995</v>
      </c>
      <c r="CK112" s="115">
        <v>1.3743691693915816</v>
      </c>
      <c r="CL112" s="109">
        <v>18</v>
      </c>
      <c r="CM112" s="110">
        <v>12</v>
      </c>
      <c r="CN112" s="110">
        <v>74</v>
      </c>
      <c r="CO112" s="111">
        <f t="shared" si="131"/>
        <v>4.1111111111111107</v>
      </c>
      <c r="CP112" s="112">
        <f t="shared" si="132"/>
        <v>3.5238095238095237</v>
      </c>
      <c r="CQ112" s="110">
        <v>3</v>
      </c>
      <c r="CR112" s="113">
        <f t="shared" si="133"/>
        <v>0.16666666666666666</v>
      </c>
      <c r="CS112" s="113">
        <f t="shared" si="134"/>
        <v>0.8571428571428571</v>
      </c>
      <c r="CT112" s="114">
        <f t="shared" si="135"/>
        <v>21</v>
      </c>
      <c r="CU112" s="111">
        <v>520.33000000000004</v>
      </c>
      <c r="CV112" s="115">
        <v>1.5354505592733743</v>
      </c>
      <c r="CW112" s="109" t="s">
        <v>499</v>
      </c>
      <c r="CX112" s="110">
        <v>8</v>
      </c>
      <c r="CY112" s="110" t="s">
        <v>499</v>
      </c>
      <c r="CZ112" s="111" t="str">
        <f t="shared" si="136"/>
        <v>-</v>
      </c>
      <c r="DA112" s="112" t="str">
        <f t="shared" si="137"/>
        <v>-</v>
      </c>
      <c r="DB112" s="110" t="s">
        <v>499</v>
      </c>
      <c r="DC112" s="113" t="str">
        <f t="shared" si="138"/>
        <v>-</v>
      </c>
      <c r="DD112" s="113" t="str">
        <f t="shared" si="139"/>
        <v>-</v>
      </c>
      <c r="DE112" s="114" t="str">
        <f t="shared" si="140"/>
        <v>-</v>
      </c>
      <c r="DF112" s="111" t="s">
        <v>499</v>
      </c>
      <c r="DG112" s="115" t="s">
        <v>499</v>
      </c>
    </row>
    <row r="113" spans="1:111" ht="20.100000000000001" customHeight="1" x14ac:dyDescent="0.3">
      <c r="A113" s="251" t="s">
        <v>35</v>
      </c>
      <c r="B113" s="116" t="s">
        <v>36</v>
      </c>
      <c r="C113" s="118" t="s">
        <v>216</v>
      </c>
      <c r="D113" s="118" t="str">
        <f t="shared" si="141"/>
        <v>서울대 물리.천문학부</v>
      </c>
      <c r="E113" s="201" t="s">
        <v>466</v>
      </c>
      <c r="F113" s="201" t="str">
        <f t="shared" si="142"/>
        <v>서울대 물천</v>
      </c>
      <c r="G113" s="119">
        <v>16</v>
      </c>
      <c r="H113" s="120">
        <v>58</v>
      </c>
      <c r="I113" s="121">
        <f t="shared" si="91"/>
        <v>3.625</v>
      </c>
      <c r="J113" s="122">
        <f t="shared" si="92"/>
        <v>2.7619047619047619</v>
      </c>
      <c r="K113" s="120">
        <v>5</v>
      </c>
      <c r="L113" s="123">
        <f t="shared" si="93"/>
        <v>0.3125</v>
      </c>
      <c r="M113" s="123">
        <f t="shared" si="94"/>
        <v>0.76190476190476186</v>
      </c>
      <c r="N113" s="124">
        <f t="shared" si="95"/>
        <v>21</v>
      </c>
      <c r="O113" s="121" t="s">
        <v>499</v>
      </c>
      <c r="P113" s="125" t="s">
        <v>499</v>
      </c>
      <c r="Q113" s="119">
        <v>15</v>
      </c>
      <c r="R113" s="120">
        <v>57</v>
      </c>
      <c r="S113" s="121">
        <f t="shared" si="96"/>
        <v>3.8</v>
      </c>
      <c r="T113" s="122">
        <f t="shared" si="97"/>
        <v>3.1666666666666665</v>
      </c>
      <c r="U113" s="120">
        <v>3</v>
      </c>
      <c r="V113" s="123">
        <f t="shared" si="98"/>
        <v>0.2</v>
      </c>
      <c r="W113" s="123">
        <f t="shared" si="99"/>
        <v>0.83333333333333337</v>
      </c>
      <c r="X113" s="124">
        <f t="shared" si="100"/>
        <v>18</v>
      </c>
      <c r="Y113" s="121" t="s">
        <v>499</v>
      </c>
      <c r="Z113" s="125" t="s">
        <v>499</v>
      </c>
      <c r="AA113" s="119">
        <v>13</v>
      </c>
      <c r="AB113" s="120">
        <v>50</v>
      </c>
      <c r="AC113" s="121">
        <f t="shared" si="101"/>
        <v>3.8461538461538463</v>
      </c>
      <c r="AD113" s="122">
        <f t="shared" si="102"/>
        <v>3.3333333333333335</v>
      </c>
      <c r="AE113" s="120">
        <v>2</v>
      </c>
      <c r="AF113" s="123">
        <f t="shared" si="103"/>
        <v>0.15384615384615385</v>
      </c>
      <c r="AG113" s="123">
        <f t="shared" si="104"/>
        <v>0.8666666666666667</v>
      </c>
      <c r="AH113" s="124">
        <f t="shared" si="105"/>
        <v>15</v>
      </c>
      <c r="AI113" s="121">
        <v>582.66999999999996</v>
      </c>
      <c r="AJ113" s="125">
        <v>0.52150593824228364</v>
      </c>
      <c r="AK113" s="119">
        <v>12</v>
      </c>
      <c r="AL113" s="120">
        <v>39</v>
      </c>
      <c r="AM113" s="121">
        <f t="shared" si="106"/>
        <v>3.25</v>
      </c>
      <c r="AN113" s="122">
        <f t="shared" si="107"/>
        <v>3.25</v>
      </c>
      <c r="AO113" s="120">
        <v>0</v>
      </c>
      <c r="AP113" s="123">
        <f t="shared" si="108"/>
        <v>0</v>
      </c>
      <c r="AQ113" s="123">
        <f t="shared" si="109"/>
        <v>1</v>
      </c>
      <c r="AR113" s="124">
        <f t="shared" si="110"/>
        <v>12</v>
      </c>
      <c r="AS113" s="121">
        <v>534.34</v>
      </c>
      <c r="AT113" s="125">
        <v>0.35696410696410646</v>
      </c>
      <c r="AU113" s="119">
        <v>14</v>
      </c>
      <c r="AV113" s="120">
        <v>42</v>
      </c>
      <c r="AW113" s="121">
        <f t="shared" si="111"/>
        <v>3</v>
      </c>
      <c r="AX113" s="122">
        <f t="shared" si="112"/>
        <v>2.8</v>
      </c>
      <c r="AY113" s="120">
        <v>1</v>
      </c>
      <c r="AZ113" s="123">
        <f t="shared" si="113"/>
        <v>7.1428571428571425E-2</v>
      </c>
      <c r="BA113" s="123">
        <f t="shared" si="114"/>
        <v>0.93333333333333335</v>
      </c>
      <c r="BB113" s="124">
        <f t="shared" si="115"/>
        <v>15</v>
      </c>
      <c r="BC113" s="121">
        <v>529.67999999999995</v>
      </c>
      <c r="BD113" s="125">
        <v>0.88624338624338628</v>
      </c>
      <c r="BE113" s="119">
        <v>11</v>
      </c>
      <c r="BF113" s="120">
        <v>11</v>
      </c>
      <c r="BG113" s="120">
        <v>49</v>
      </c>
      <c r="BH113" s="121">
        <f t="shared" si="116"/>
        <v>4.4545454545454541</v>
      </c>
      <c r="BI113" s="122">
        <f t="shared" si="117"/>
        <v>4.083333333333333</v>
      </c>
      <c r="BJ113" s="120">
        <v>1</v>
      </c>
      <c r="BK113" s="123">
        <f t="shared" si="118"/>
        <v>9.0909090909090912E-2</v>
      </c>
      <c r="BL113" s="123">
        <f t="shared" si="119"/>
        <v>0.91666666666666663</v>
      </c>
      <c r="BM113" s="124">
        <f t="shared" si="120"/>
        <v>12</v>
      </c>
      <c r="BN113" s="121" t="s">
        <v>499</v>
      </c>
      <c r="BO113" s="125" t="s">
        <v>499</v>
      </c>
      <c r="BP113" s="119">
        <v>17</v>
      </c>
      <c r="BQ113" s="120">
        <v>11</v>
      </c>
      <c r="BR113" s="120">
        <v>45</v>
      </c>
      <c r="BS113" s="121">
        <f t="shared" si="121"/>
        <v>2.6470588235294117</v>
      </c>
      <c r="BT113" s="122">
        <f t="shared" si="122"/>
        <v>2.6470588235294117</v>
      </c>
      <c r="BU113" s="120">
        <v>0</v>
      </c>
      <c r="BV113" s="123">
        <f t="shared" si="123"/>
        <v>0</v>
      </c>
      <c r="BW113" s="123">
        <f t="shared" si="124"/>
        <v>1</v>
      </c>
      <c r="BX113" s="124">
        <f t="shared" si="125"/>
        <v>17</v>
      </c>
      <c r="BY113" s="121">
        <v>517.21</v>
      </c>
      <c r="BZ113" s="125">
        <v>1.1659937126507161</v>
      </c>
      <c r="CA113" s="119">
        <v>11</v>
      </c>
      <c r="CB113" s="120">
        <v>11</v>
      </c>
      <c r="CC113" s="120">
        <v>56</v>
      </c>
      <c r="CD113" s="121">
        <f t="shared" si="126"/>
        <v>5.0909090909090908</v>
      </c>
      <c r="CE113" s="122">
        <f t="shared" si="127"/>
        <v>4.666666666666667</v>
      </c>
      <c r="CF113" s="120">
        <v>1</v>
      </c>
      <c r="CG113" s="123">
        <f t="shared" si="128"/>
        <v>9.0909090909090912E-2</v>
      </c>
      <c r="CH113" s="123">
        <f t="shared" si="129"/>
        <v>0.91666666666666663</v>
      </c>
      <c r="CI113" s="124">
        <f t="shared" si="130"/>
        <v>12</v>
      </c>
      <c r="CJ113" s="121">
        <v>517.72</v>
      </c>
      <c r="CK113" s="125">
        <v>0.83835614004947057</v>
      </c>
      <c r="CL113" s="119">
        <v>0</v>
      </c>
      <c r="CM113" s="120">
        <v>0</v>
      </c>
      <c r="CN113" s="120">
        <v>0</v>
      </c>
      <c r="CO113" s="121" t="str">
        <f t="shared" si="131"/>
        <v>-</v>
      </c>
      <c r="CP113" s="122" t="str">
        <f t="shared" si="132"/>
        <v>-</v>
      </c>
      <c r="CQ113" s="120">
        <v>0</v>
      </c>
      <c r="CR113" s="123" t="str">
        <f t="shared" si="133"/>
        <v>-</v>
      </c>
      <c r="CS113" s="123" t="str">
        <f t="shared" si="134"/>
        <v>-</v>
      </c>
      <c r="CT113" s="124">
        <f t="shared" si="135"/>
        <v>0</v>
      </c>
      <c r="CU113" s="121" t="s">
        <v>499</v>
      </c>
      <c r="CV113" s="125" t="s">
        <v>499</v>
      </c>
      <c r="CW113" s="119" t="s">
        <v>499</v>
      </c>
      <c r="CX113" s="120">
        <v>0</v>
      </c>
      <c r="CY113" s="120" t="s">
        <v>499</v>
      </c>
      <c r="CZ113" s="121" t="str">
        <f t="shared" si="136"/>
        <v>-</v>
      </c>
      <c r="DA113" s="122" t="str">
        <f t="shared" si="137"/>
        <v>-</v>
      </c>
      <c r="DB113" s="120" t="s">
        <v>499</v>
      </c>
      <c r="DC113" s="123" t="str">
        <f t="shared" si="138"/>
        <v>-</v>
      </c>
      <c r="DD113" s="123" t="str">
        <f t="shared" si="139"/>
        <v>-</v>
      </c>
      <c r="DE113" s="124" t="str">
        <f t="shared" si="140"/>
        <v>-</v>
      </c>
      <c r="DF113" s="121" t="s">
        <v>499</v>
      </c>
      <c r="DG113" s="125" t="s">
        <v>499</v>
      </c>
    </row>
    <row r="114" spans="1:111" ht="20.100000000000001" customHeight="1" x14ac:dyDescent="0.3">
      <c r="A114" s="252" t="s">
        <v>462</v>
      </c>
      <c r="B114" s="95" t="s">
        <v>463</v>
      </c>
      <c r="C114" s="104" t="s">
        <v>464</v>
      </c>
      <c r="D114" s="104" t="str">
        <f t="shared" si="141"/>
        <v>서울대 물리학과</v>
      </c>
      <c r="E114" s="240" t="s">
        <v>467</v>
      </c>
      <c r="F114" s="240" t="str">
        <f t="shared" si="142"/>
        <v>서울대 물리</v>
      </c>
      <c r="G114" s="97">
        <v>0</v>
      </c>
      <c r="H114" s="98">
        <v>0</v>
      </c>
      <c r="I114" s="99" t="str">
        <f t="shared" si="91"/>
        <v>-</v>
      </c>
      <c r="J114" s="100" t="str">
        <f t="shared" si="92"/>
        <v>-</v>
      </c>
      <c r="K114" s="98">
        <v>0</v>
      </c>
      <c r="L114" s="101" t="str">
        <f t="shared" si="93"/>
        <v>-</v>
      </c>
      <c r="M114" s="101" t="str">
        <f t="shared" si="94"/>
        <v>-</v>
      </c>
      <c r="N114" s="102">
        <f t="shared" si="95"/>
        <v>0</v>
      </c>
      <c r="O114" s="99" t="s">
        <v>499</v>
      </c>
      <c r="P114" s="103" t="s">
        <v>499</v>
      </c>
      <c r="Q114" s="97">
        <v>0</v>
      </c>
      <c r="R114" s="98">
        <v>0</v>
      </c>
      <c r="S114" s="99" t="str">
        <f t="shared" si="96"/>
        <v>-</v>
      </c>
      <c r="T114" s="100" t="str">
        <f t="shared" si="97"/>
        <v>-</v>
      </c>
      <c r="U114" s="98">
        <v>0</v>
      </c>
      <c r="V114" s="101" t="str">
        <f t="shared" si="98"/>
        <v>-</v>
      </c>
      <c r="W114" s="101" t="str">
        <f t="shared" si="99"/>
        <v>-</v>
      </c>
      <c r="X114" s="102">
        <f t="shared" si="100"/>
        <v>0</v>
      </c>
      <c r="Y114" s="99" t="s">
        <v>499</v>
      </c>
      <c r="Z114" s="103" t="s">
        <v>499</v>
      </c>
      <c r="AA114" s="97">
        <v>0</v>
      </c>
      <c r="AB114" s="98">
        <v>0</v>
      </c>
      <c r="AC114" s="99" t="str">
        <f t="shared" si="101"/>
        <v>-</v>
      </c>
      <c r="AD114" s="100" t="str">
        <f t="shared" si="102"/>
        <v>-</v>
      </c>
      <c r="AE114" s="98">
        <v>0</v>
      </c>
      <c r="AF114" s="101" t="str">
        <f t="shared" si="103"/>
        <v>-</v>
      </c>
      <c r="AG114" s="101" t="str">
        <f t="shared" si="104"/>
        <v>-</v>
      </c>
      <c r="AH114" s="102">
        <f t="shared" si="105"/>
        <v>0</v>
      </c>
      <c r="AI114" s="99" t="s">
        <v>499</v>
      </c>
      <c r="AJ114" s="103" t="s">
        <v>499</v>
      </c>
      <c r="AK114" s="97">
        <v>0</v>
      </c>
      <c r="AL114" s="98">
        <v>0</v>
      </c>
      <c r="AM114" s="99" t="str">
        <f t="shared" si="106"/>
        <v>-</v>
      </c>
      <c r="AN114" s="100" t="str">
        <f t="shared" si="107"/>
        <v>-</v>
      </c>
      <c r="AO114" s="98">
        <v>0</v>
      </c>
      <c r="AP114" s="101" t="str">
        <f t="shared" si="108"/>
        <v>-</v>
      </c>
      <c r="AQ114" s="101" t="str">
        <f t="shared" si="109"/>
        <v>-</v>
      </c>
      <c r="AR114" s="102">
        <f t="shared" si="110"/>
        <v>0</v>
      </c>
      <c r="AS114" s="99" t="s">
        <v>499</v>
      </c>
      <c r="AT114" s="103" t="s">
        <v>499</v>
      </c>
      <c r="AU114" s="97">
        <v>0</v>
      </c>
      <c r="AV114" s="98">
        <v>0</v>
      </c>
      <c r="AW114" s="99" t="str">
        <f t="shared" si="111"/>
        <v>-</v>
      </c>
      <c r="AX114" s="100" t="str">
        <f t="shared" si="112"/>
        <v>-</v>
      </c>
      <c r="AY114" s="98">
        <v>0</v>
      </c>
      <c r="AZ114" s="101" t="str">
        <f t="shared" si="113"/>
        <v>-</v>
      </c>
      <c r="BA114" s="101" t="str">
        <f t="shared" si="114"/>
        <v>-</v>
      </c>
      <c r="BB114" s="102">
        <f t="shared" si="115"/>
        <v>0</v>
      </c>
      <c r="BC114" s="99" t="s">
        <v>499</v>
      </c>
      <c r="BD114" s="103" t="s">
        <v>499</v>
      </c>
      <c r="BE114" s="97">
        <v>0</v>
      </c>
      <c r="BF114" s="98">
        <v>0</v>
      </c>
      <c r="BG114" s="98">
        <v>0</v>
      </c>
      <c r="BH114" s="99" t="str">
        <f t="shared" si="116"/>
        <v>-</v>
      </c>
      <c r="BI114" s="100" t="str">
        <f t="shared" si="117"/>
        <v>-</v>
      </c>
      <c r="BJ114" s="98">
        <v>0</v>
      </c>
      <c r="BK114" s="101" t="str">
        <f t="shared" si="118"/>
        <v>-</v>
      </c>
      <c r="BL114" s="101" t="str">
        <f t="shared" si="119"/>
        <v>-</v>
      </c>
      <c r="BM114" s="102">
        <f t="shared" si="120"/>
        <v>0</v>
      </c>
      <c r="BN114" s="99" t="s">
        <v>499</v>
      </c>
      <c r="BO114" s="103" t="s">
        <v>499</v>
      </c>
      <c r="BP114" s="97">
        <v>0</v>
      </c>
      <c r="BQ114" s="98">
        <v>0</v>
      </c>
      <c r="BR114" s="98">
        <v>0</v>
      </c>
      <c r="BS114" s="99" t="str">
        <f t="shared" si="121"/>
        <v>-</v>
      </c>
      <c r="BT114" s="100" t="str">
        <f t="shared" si="122"/>
        <v>-</v>
      </c>
      <c r="BU114" s="98">
        <v>0</v>
      </c>
      <c r="BV114" s="101" t="str">
        <f t="shared" si="123"/>
        <v>-</v>
      </c>
      <c r="BW114" s="101" t="str">
        <f t="shared" si="124"/>
        <v>-</v>
      </c>
      <c r="BX114" s="102">
        <f t="shared" si="125"/>
        <v>0</v>
      </c>
      <c r="BY114" s="99">
        <v>526.83000000000004</v>
      </c>
      <c r="BZ114" s="103" t="s">
        <v>499</v>
      </c>
      <c r="CA114" s="97">
        <v>0</v>
      </c>
      <c r="CB114" s="98">
        <v>0</v>
      </c>
      <c r="CC114" s="98">
        <v>0</v>
      </c>
      <c r="CD114" s="99" t="str">
        <f t="shared" si="126"/>
        <v>-</v>
      </c>
      <c r="CE114" s="100" t="str">
        <f t="shared" si="127"/>
        <v>-</v>
      </c>
      <c r="CF114" s="98">
        <v>0</v>
      </c>
      <c r="CG114" s="101" t="str">
        <f t="shared" si="128"/>
        <v>-</v>
      </c>
      <c r="CH114" s="101" t="str">
        <f t="shared" si="129"/>
        <v>-</v>
      </c>
      <c r="CI114" s="102">
        <f t="shared" si="130"/>
        <v>0</v>
      </c>
      <c r="CJ114" s="99" t="s">
        <v>499</v>
      </c>
      <c r="CK114" s="103" t="s">
        <v>499</v>
      </c>
      <c r="CL114" s="97">
        <v>9</v>
      </c>
      <c r="CM114" s="98">
        <v>7</v>
      </c>
      <c r="CN114" s="98">
        <v>28</v>
      </c>
      <c r="CO114" s="99">
        <f t="shared" si="131"/>
        <v>3.1111111111111112</v>
      </c>
      <c r="CP114" s="100">
        <f t="shared" si="132"/>
        <v>2.5454545454545454</v>
      </c>
      <c r="CQ114" s="98">
        <v>2</v>
      </c>
      <c r="CR114" s="101">
        <f t="shared" si="133"/>
        <v>0.22222222222222221</v>
      </c>
      <c r="CS114" s="101">
        <f t="shared" si="134"/>
        <v>0.81818181818181823</v>
      </c>
      <c r="CT114" s="102">
        <f t="shared" si="135"/>
        <v>11</v>
      </c>
      <c r="CU114" s="99">
        <v>517.04999999999995</v>
      </c>
      <c r="CV114" s="103">
        <v>2.2225769506679787</v>
      </c>
      <c r="CW114" s="97" t="s">
        <v>499</v>
      </c>
      <c r="CX114" s="98">
        <v>7</v>
      </c>
      <c r="CY114" s="98" t="s">
        <v>499</v>
      </c>
      <c r="CZ114" s="99" t="str">
        <f t="shared" si="136"/>
        <v>-</v>
      </c>
      <c r="DA114" s="100" t="str">
        <f t="shared" si="137"/>
        <v>-</v>
      </c>
      <c r="DB114" s="98" t="s">
        <v>499</v>
      </c>
      <c r="DC114" s="101" t="str">
        <f t="shared" si="138"/>
        <v>-</v>
      </c>
      <c r="DD114" s="101" t="str">
        <f t="shared" si="139"/>
        <v>-</v>
      </c>
      <c r="DE114" s="102" t="str">
        <f t="shared" si="140"/>
        <v>-</v>
      </c>
      <c r="DF114" s="99" t="s">
        <v>499</v>
      </c>
      <c r="DG114" s="103" t="s">
        <v>499</v>
      </c>
    </row>
    <row r="115" spans="1:111" ht="20.100000000000001" customHeight="1" x14ac:dyDescent="0.3">
      <c r="A115" s="252" t="s">
        <v>462</v>
      </c>
      <c r="B115" s="95" t="s">
        <v>463</v>
      </c>
      <c r="C115" s="108" t="s">
        <v>465</v>
      </c>
      <c r="D115" s="104" t="str">
        <f t="shared" si="141"/>
        <v>서울대 천문학과</v>
      </c>
      <c r="E115" s="240" t="s">
        <v>468</v>
      </c>
      <c r="F115" s="240" t="str">
        <f t="shared" si="142"/>
        <v>서울대 천문</v>
      </c>
      <c r="G115" s="97">
        <v>0</v>
      </c>
      <c r="H115" s="98">
        <v>0</v>
      </c>
      <c r="I115" s="99" t="str">
        <f t="shared" si="91"/>
        <v>-</v>
      </c>
      <c r="J115" s="100" t="str">
        <f t="shared" si="92"/>
        <v>-</v>
      </c>
      <c r="K115" s="98">
        <v>0</v>
      </c>
      <c r="L115" s="101" t="str">
        <f t="shared" si="93"/>
        <v>-</v>
      </c>
      <c r="M115" s="101" t="str">
        <f t="shared" si="94"/>
        <v>-</v>
      </c>
      <c r="N115" s="102">
        <f t="shared" si="95"/>
        <v>0</v>
      </c>
      <c r="O115" s="99" t="s">
        <v>499</v>
      </c>
      <c r="P115" s="103" t="s">
        <v>499</v>
      </c>
      <c r="Q115" s="97">
        <v>0</v>
      </c>
      <c r="R115" s="98">
        <v>0</v>
      </c>
      <c r="S115" s="99" t="str">
        <f t="shared" si="96"/>
        <v>-</v>
      </c>
      <c r="T115" s="100" t="str">
        <f t="shared" si="97"/>
        <v>-</v>
      </c>
      <c r="U115" s="98">
        <v>0</v>
      </c>
      <c r="V115" s="101" t="str">
        <f t="shared" si="98"/>
        <v>-</v>
      </c>
      <c r="W115" s="101" t="str">
        <f t="shared" si="99"/>
        <v>-</v>
      </c>
      <c r="X115" s="102">
        <f t="shared" si="100"/>
        <v>0</v>
      </c>
      <c r="Y115" s="99" t="s">
        <v>499</v>
      </c>
      <c r="Z115" s="103" t="s">
        <v>499</v>
      </c>
      <c r="AA115" s="97">
        <v>0</v>
      </c>
      <c r="AB115" s="98">
        <v>0</v>
      </c>
      <c r="AC115" s="99" t="str">
        <f t="shared" si="101"/>
        <v>-</v>
      </c>
      <c r="AD115" s="100" t="str">
        <f t="shared" si="102"/>
        <v>-</v>
      </c>
      <c r="AE115" s="98">
        <v>0</v>
      </c>
      <c r="AF115" s="101" t="str">
        <f t="shared" si="103"/>
        <v>-</v>
      </c>
      <c r="AG115" s="101" t="str">
        <f t="shared" si="104"/>
        <v>-</v>
      </c>
      <c r="AH115" s="102">
        <f t="shared" si="105"/>
        <v>0</v>
      </c>
      <c r="AI115" s="99" t="s">
        <v>499</v>
      </c>
      <c r="AJ115" s="103" t="s">
        <v>499</v>
      </c>
      <c r="AK115" s="97">
        <v>0</v>
      </c>
      <c r="AL115" s="98">
        <v>0</v>
      </c>
      <c r="AM115" s="99" t="str">
        <f t="shared" si="106"/>
        <v>-</v>
      </c>
      <c r="AN115" s="100" t="str">
        <f t="shared" si="107"/>
        <v>-</v>
      </c>
      <c r="AO115" s="98">
        <v>0</v>
      </c>
      <c r="AP115" s="101" t="str">
        <f t="shared" si="108"/>
        <v>-</v>
      </c>
      <c r="AQ115" s="101" t="str">
        <f t="shared" si="109"/>
        <v>-</v>
      </c>
      <c r="AR115" s="102">
        <f t="shared" si="110"/>
        <v>0</v>
      </c>
      <c r="AS115" s="99" t="s">
        <v>499</v>
      </c>
      <c r="AT115" s="103" t="s">
        <v>499</v>
      </c>
      <c r="AU115" s="97">
        <v>0</v>
      </c>
      <c r="AV115" s="98">
        <v>0</v>
      </c>
      <c r="AW115" s="99" t="str">
        <f t="shared" si="111"/>
        <v>-</v>
      </c>
      <c r="AX115" s="100" t="str">
        <f t="shared" si="112"/>
        <v>-</v>
      </c>
      <c r="AY115" s="98">
        <v>0</v>
      </c>
      <c r="AZ115" s="101" t="str">
        <f t="shared" si="113"/>
        <v>-</v>
      </c>
      <c r="BA115" s="101" t="str">
        <f t="shared" si="114"/>
        <v>-</v>
      </c>
      <c r="BB115" s="102">
        <f t="shared" si="115"/>
        <v>0</v>
      </c>
      <c r="BC115" s="99" t="s">
        <v>499</v>
      </c>
      <c r="BD115" s="103" t="s">
        <v>499</v>
      </c>
      <c r="BE115" s="97">
        <v>0</v>
      </c>
      <c r="BF115" s="98">
        <v>0</v>
      </c>
      <c r="BG115" s="98">
        <v>0</v>
      </c>
      <c r="BH115" s="99" t="str">
        <f t="shared" si="116"/>
        <v>-</v>
      </c>
      <c r="BI115" s="100" t="str">
        <f t="shared" si="117"/>
        <v>-</v>
      </c>
      <c r="BJ115" s="98">
        <v>0</v>
      </c>
      <c r="BK115" s="101" t="str">
        <f t="shared" si="118"/>
        <v>-</v>
      </c>
      <c r="BL115" s="101" t="str">
        <f t="shared" si="119"/>
        <v>-</v>
      </c>
      <c r="BM115" s="102">
        <f t="shared" si="120"/>
        <v>0</v>
      </c>
      <c r="BN115" s="99" t="s">
        <v>499</v>
      </c>
      <c r="BO115" s="103" t="s">
        <v>499</v>
      </c>
      <c r="BP115" s="97">
        <v>0</v>
      </c>
      <c r="BQ115" s="98">
        <v>0</v>
      </c>
      <c r="BR115" s="98">
        <v>0</v>
      </c>
      <c r="BS115" s="99" t="str">
        <f t="shared" si="121"/>
        <v>-</v>
      </c>
      <c r="BT115" s="100" t="str">
        <f t="shared" si="122"/>
        <v>-</v>
      </c>
      <c r="BU115" s="98">
        <v>0</v>
      </c>
      <c r="BV115" s="101" t="str">
        <f t="shared" si="123"/>
        <v>-</v>
      </c>
      <c r="BW115" s="101" t="str">
        <f t="shared" si="124"/>
        <v>-</v>
      </c>
      <c r="BX115" s="102">
        <f t="shared" si="125"/>
        <v>0</v>
      </c>
      <c r="BY115" s="99">
        <v>526.83000000000004</v>
      </c>
      <c r="BZ115" s="103" t="s">
        <v>499</v>
      </c>
      <c r="CA115" s="97">
        <v>0</v>
      </c>
      <c r="CB115" s="98">
        <v>0</v>
      </c>
      <c r="CC115" s="98">
        <v>0</v>
      </c>
      <c r="CD115" s="99" t="str">
        <f t="shared" si="126"/>
        <v>-</v>
      </c>
      <c r="CE115" s="100" t="str">
        <f t="shared" si="127"/>
        <v>-</v>
      </c>
      <c r="CF115" s="98">
        <v>0</v>
      </c>
      <c r="CG115" s="101" t="str">
        <f t="shared" si="128"/>
        <v>-</v>
      </c>
      <c r="CH115" s="101" t="str">
        <f t="shared" si="129"/>
        <v>-</v>
      </c>
      <c r="CI115" s="102">
        <f t="shared" si="130"/>
        <v>0</v>
      </c>
      <c r="CJ115" s="99" t="s">
        <v>499</v>
      </c>
      <c r="CK115" s="103" t="s">
        <v>499</v>
      </c>
      <c r="CL115" s="97">
        <v>4</v>
      </c>
      <c r="CM115" s="98">
        <v>4</v>
      </c>
      <c r="CN115" s="98">
        <v>16</v>
      </c>
      <c r="CO115" s="99">
        <f t="shared" si="131"/>
        <v>4</v>
      </c>
      <c r="CP115" s="100">
        <f t="shared" si="132"/>
        <v>4</v>
      </c>
      <c r="CQ115" s="98">
        <v>0</v>
      </c>
      <c r="CR115" s="101">
        <f t="shared" si="133"/>
        <v>0</v>
      </c>
      <c r="CS115" s="101">
        <f t="shared" si="134"/>
        <v>1</v>
      </c>
      <c r="CT115" s="102">
        <f t="shared" si="135"/>
        <v>4</v>
      </c>
      <c r="CU115" s="99">
        <v>517.80999999999995</v>
      </c>
      <c r="CV115" s="103">
        <v>2.0562661657565209</v>
      </c>
      <c r="CW115" s="97" t="s">
        <v>499</v>
      </c>
      <c r="CX115" s="98">
        <v>4</v>
      </c>
      <c r="CY115" s="98" t="s">
        <v>499</v>
      </c>
      <c r="CZ115" s="99" t="str">
        <f t="shared" si="136"/>
        <v>-</v>
      </c>
      <c r="DA115" s="100" t="str">
        <f t="shared" si="137"/>
        <v>-</v>
      </c>
      <c r="DB115" s="98" t="s">
        <v>499</v>
      </c>
      <c r="DC115" s="101" t="str">
        <f t="shared" si="138"/>
        <v>-</v>
      </c>
      <c r="DD115" s="101" t="str">
        <f t="shared" si="139"/>
        <v>-</v>
      </c>
      <c r="DE115" s="102" t="str">
        <f t="shared" si="140"/>
        <v>-</v>
      </c>
      <c r="DF115" s="99" t="s">
        <v>499</v>
      </c>
      <c r="DG115" s="103" t="s">
        <v>499</v>
      </c>
    </row>
    <row r="116" spans="1:111" ht="20.100000000000001" customHeight="1" x14ac:dyDescent="0.3">
      <c r="A116" s="251" t="s">
        <v>35</v>
      </c>
      <c r="B116" s="116" t="s">
        <v>36</v>
      </c>
      <c r="C116" s="118" t="s">
        <v>301</v>
      </c>
      <c r="D116" s="118" t="str">
        <f t="shared" si="141"/>
        <v>서울대 바이오시스템.조경학계열</v>
      </c>
      <c r="E116" s="201" t="s">
        <v>374</v>
      </c>
      <c r="F116" s="201" t="str">
        <f t="shared" si="142"/>
        <v>서울대 바시조</v>
      </c>
      <c r="G116" s="119">
        <v>35</v>
      </c>
      <c r="H116" s="120">
        <v>145</v>
      </c>
      <c r="I116" s="121">
        <f t="shared" si="91"/>
        <v>4.1428571428571432</v>
      </c>
      <c r="J116" s="122">
        <f t="shared" si="92"/>
        <v>3.2222222222222223</v>
      </c>
      <c r="K116" s="120">
        <v>10</v>
      </c>
      <c r="L116" s="123">
        <f t="shared" si="93"/>
        <v>0.2857142857142857</v>
      </c>
      <c r="M116" s="123">
        <f t="shared" si="94"/>
        <v>0.77777777777777779</v>
      </c>
      <c r="N116" s="124">
        <f t="shared" si="95"/>
        <v>45</v>
      </c>
      <c r="O116" s="121" t="s">
        <v>499</v>
      </c>
      <c r="P116" s="125" t="s">
        <v>499</v>
      </c>
      <c r="Q116" s="119">
        <v>38</v>
      </c>
      <c r="R116" s="120">
        <v>203</v>
      </c>
      <c r="S116" s="121">
        <f t="shared" si="96"/>
        <v>5.3421052631578947</v>
      </c>
      <c r="T116" s="122">
        <f t="shared" si="97"/>
        <v>3.4406779661016951</v>
      </c>
      <c r="U116" s="120">
        <v>21</v>
      </c>
      <c r="V116" s="123">
        <f t="shared" si="98"/>
        <v>0.55263157894736847</v>
      </c>
      <c r="W116" s="123">
        <f t="shared" si="99"/>
        <v>0.64406779661016944</v>
      </c>
      <c r="X116" s="124">
        <f t="shared" si="100"/>
        <v>59</v>
      </c>
      <c r="Y116" s="121" t="s">
        <v>499</v>
      </c>
      <c r="Z116" s="125" t="s">
        <v>499</v>
      </c>
      <c r="AA116" s="119">
        <v>33</v>
      </c>
      <c r="AB116" s="120">
        <v>116</v>
      </c>
      <c r="AC116" s="121">
        <f t="shared" si="101"/>
        <v>3.5151515151515151</v>
      </c>
      <c r="AD116" s="122">
        <f t="shared" si="102"/>
        <v>2.6363636363636362</v>
      </c>
      <c r="AE116" s="120">
        <v>11</v>
      </c>
      <c r="AF116" s="123">
        <f t="shared" si="103"/>
        <v>0.33333333333333331</v>
      </c>
      <c r="AG116" s="123">
        <f t="shared" si="104"/>
        <v>0.75</v>
      </c>
      <c r="AH116" s="124">
        <f t="shared" si="105"/>
        <v>44</v>
      </c>
      <c r="AI116" s="121">
        <v>566.23</v>
      </c>
      <c r="AJ116" s="125">
        <v>1.6641960784313714</v>
      </c>
      <c r="AK116" s="119">
        <v>40</v>
      </c>
      <c r="AL116" s="120">
        <v>124</v>
      </c>
      <c r="AM116" s="121">
        <f t="shared" si="106"/>
        <v>3.1</v>
      </c>
      <c r="AN116" s="122">
        <f t="shared" si="107"/>
        <v>2.6956521739130435</v>
      </c>
      <c r="AO116" s="120">
        <v>6</v>
      </c>
      <c r="AP116" s="123">
        <f t="shared" si="108"/>
        <v>0.15</v>
      </c>
      <c r="AQ116" s="123">
        <f t="shared" si="109"/>
        <v>0.86956521739130432</v>
      </c>
      <c r="AR116" s="124">
        <f t="shared" si="110"/>
        <v>46</v>
      </c>
      <c r="AS116" s="121">
        <v>522.20000000000005</v>
      </c>
      <c r="AT116" s="125">
        <v>1.781812912430889</v>
      </c>
      <c r="AU116" s="119">
        <v>0</v>
      </c>
      <c r="AV116" s="120">
        <v>0</v>
      </c>
      <c r="AW116" s="121" t="str">
        <f t="shared" si="111"/>
        <v>-</v>
      </c>
      <c r="AX116" s="122" t="str">
        <f t="shared" si="112"/>
        <v>-</v>
      </c>
      <c r="AY116" s="120">
        <v>0</v>
      </c>
      <c r="AZ116" s="123" t="str">
        <f t="shared" si="113"/>
        <v>-</v>
      </c>
      <c r="BA116" s="123" t="str">
        <f t="shared" si="114"/>
        <v>-</v>
      </c>
      <c r="BB116" s="124">
        <f t="shared" si="115"/>
        <v>0</v>
      </c>
      <c r="BC116" s="121" t="s">
        <v>499</v>
      </c>
      <c r="BD116" s="125" t="s">
        <v>499</v>
      </c>
      <c r="BE116" s="119">
        <v>0</v>
      </c>
      <c r="BF116" s="120">
        <v>0</v>
      </c>
      <c r="BG116" s="120">
        <v>0</v>
      </c>
      <c r="BH116" s="121" t="str">
        <f t="shared" si="116"/>
        <v>-</v>
      </c>
      <c r="BI116" s="122" t="str">
        <f t="shared" si="117"/>
        <v>-</v>
      </c>
      <c r="BJ116" s="120">
        <v>0</v>
      </c>
      <c r="BK116" s="123" t="str">
        <f t="shared" si="118"/>
        <v>-</v>
      </c>
      <c r="BL116" s="123" t="str">
        <f t="shared" si="119"/>
        <v>-</v>
      </c>
      <c r="BM116" s="124">
        <f t="shared" si="120"/>
        <v>0</v>
      </c>
      <c r="BN116" s="121" t="s">
        <v>499</v>
      </c>
      <c r="BO116" s="125" t="s">
        <v>499</v>
      </c>
      <c r="BP116" s="119">
        <v>0</v>
      </c>
      <c r="BQ116" s="120">
        <v>0</v>
      </c>
      <c r="BR116" s="120">
        <v>0</v>
      </c>
      <c r="BS116" s="121" t="str">
        <f t="shared" si="121"/>
        <v>-</v>
      </c>
      <c r="BT116" s="122" t="str">
        <f t="shared" si="122"/>
        <v>-</v>
      </c>
      <c r="BU116" s="120">
        <v>0</v>
      </c>
      <c r="BV116" s="123" t="str">
        <f t="shared" si="123"/>
        <v>-</v>
      </c>
      <c r="BW116" s="123" t="str">
        <f t="shared" si="124"/>
        <v>-</v>
      </c>
      <c r="BX116" s="124">
        <f t="shared" si="125"/>
        <v>0</v>
      </c>
      <c r="BY116" s="121" t="s">
        <v>499</v>
      </c>
      <c r="BZ116" s="125" t="s">
        <v>499</v>
      </c>
      <c r="CA116" s="119">
        <v>0</v>
      </c>
      <c r="CB116" s="120">
        <v>0</v>
      </c>
      <c r="CC116" s="120">
        <v>0</v>
      </c>
      <c r="CD116" s="121" t="str">
        <f t="shared" si="126"/>
        <v>-</v>
      </c>
      <c r="CE116" s="122" t="str">
        <f t="shared" si="127"/>
        <v>-</v>
      </c>
      <c r="CF116" s="120">
        <v>0</v>
      </c>
      <c r="CG116" s="123" t="str">
        <f t="shared" si="128"/>
        <v>-</v>
      </c>
      <c r="CH116" s="123" t="str">
        <f t="shared" si="129"/>
        <v>-</v>
      </c>
      <c r="CI116" s="124">
        <f t="shared" si="130"/>
        <v>0</v>
      </c>
      <c r="CJ116" s="121" t="s">
        <v>499</v>
      </c>
      <c r="CK116" s="125" t="s">
        <v>499</v>
      </c>
      <c r="CL116" s="119">
        <v>0</v>
      </c>
      <c r="CM116" s="120">
        <v>0</v>
      </c>
      <c r="CN116" s="120">
        <v>0</v>
      </c>
      <c r="CO116" s="121" t="str">
        <f t="shared" si="131"/>
        <v>-</v>
      </c>
      <c r="CP116" s="122" t="str">
        <f t="shared" si="132"/>
        <v>-</v>
      </c>
      <c r="CQ116" s="120">
        <v>0</v>
      </c>
      <c r="CR116" s="123" t="str">
        <f t="shared" si="133"/>
        <v>-</v>
      </c>
      <c r="CS116" s="123" t="str">
        <f t="shared" si="134"/>
        <v>-</v>
      </c>
      <c r="CT116" s="124">
        <f t="shared" si="135"/>
        <v>0</v>
      </c>
      <c r="CU116" s="121" t="s">
        <v>499</v>
      </c>
      <c r="CV116" s="125" t="s">
        <v>499</v>
      </c>
      <c r="CW116" s="119" t="s">
        <v>499</v>
      </c>
      <c r="CX116" s="120">
        <v>0</v>
      </c>
      <c r="CY116" s="120" t="s">
        <v>499</v>
      </c>
      <c r="CZ116" s="121" t="str">
        <f t="shared" si="136"/>
        <v>-</v>
      </c>
      <c r="DA116" s="122" t="str">
        <f t="shared" si="137"/>
        <v>-</v>
      </c>
      <c r="DB116" s="120" t="s">
        <v>499</v>
      </c>
      <c r="DC116" s="123" t="str">
        <f t="shared" si="138"/>
        <v>-</v>
      </c>
      <c r="DD116" s="123" t="str">
        <f t="shared" si="139"/>
        <v>-</v>
      </c>
      <c r="DE116" s="124" t="str">
        <f t="shared" si="140"/>
        <v>-</v>
      </c>
      <c r="DF116" s="121" t="s">
        <v>499</v>
      </c>
      <c r="DG116" s="125" t="s">
        <v>499</v>
      </c>
    </row>
    <row r="117" spans="1:111" ht="20.100000000000001" customHeight="1" x14ac:dyDescent="0.3">
      <c r="A117" s="252" t="s">
        <v>35</v>
      </c>
      <c r="B117" s="95" t="s">
        <v>36</v>
      </c>
      <c r="C117" s="104" t="s">
        <v>281</v>
      </c>
      <c r="D117" s="104" t="str">
        <f t="shared" si="141"/>
        <v>서울대 바이오시스템.소재학부</v>
      </c>
      <c r="E117" s="240" t="s">
        <v>375</v>
      </c>
      <c r="F117" s="240" t="str">
        <f t="shared" si="142"/>
        <v>서울대 바시소</v>
      </c>
      <c r="G117" s="97">
        <v>0</v>
      </c>
      <c r="H117" s="98">
        <v>0</v>
      </c>
      <c r="I117" s="99" t="str">
        <f t="shared" si="91"/>
        <v>-</v>
      </c>
      <c r="J117" s="100" t="str">
        <f t="shared" si="92"/>
        <v>-</v>
      </c>
      <c r="K117" s="98">
        <v>0</v>
      </c>
      <c r="L117" s="101" t="str">
        <f t="shared" si="93"/>
        <v>-</v>
      </c>
      <c r="M117" s="101" t="str">
        <f t="shared" si="94"/>
        <v>-</v>
      </c>
      <c r="N117" s="102">
        <f t="shared" si="95"/>
        <v>0</v>
      </c>
      <c r="O117" s="99" t="s">
        <v>499</v>
      </c>
      <c r="P117" s="103" t="s">
        <v>499</v>
      </c>
      <c r="Q117" s="97">
        <v>0</v>
      </c>
      <c r="R117" s="98">
        <v>0</v>
      </c>
      <c r="S117" s="99" t="str">
        <f t="shared" si="96"/>
        <v>-</v>
      </c>
      <c r="T117" s="100" t="str">
        <f t="shared" si="97"/>
        <v>-</v>
      </c>
      <c r="U117" s="98">
        <v>0</v>
      </c>
      <c r="V117" s="101" t="str">
        <f t="shared" si="98"/>
        <v>-</v>
      </c>
      <c r="W117" s="101" t="str">
        <f t="shared" si="99"/>
        <v>-</v>
      </c>
      <c r="X117" s="102">
        <f t="shared" si="100"/>
        <v>0</v>
      </c>
      <c r="Y117" s="99" t="s">
        <v>499</v>
      </c>
      <c r="Z117" s="103" t="s">
        <v>499</v>
      </c>
      <c r="AA117" s="97">
        <v>0</v>
      </c>
      <c r="AB117" s="98">
        <v>0</v>
      </c>
      <c r="AC117" s="99" t="str">
        <f t="shared" si="101"/>
        <v>-</v>
      </c>
      <c r="AD117" s="100" t="str">
        <f t="shared" si="102"/>
        <v>-</v>
      </c>
      <c r="AE117" s="98">
        <v>0</v>
      </c>
      <c r="AF117" s="101" t="str">
        <f t="shared" si="103"/>
        <v>-</v>
      </c>
      <c r="AG117" s="101" t="str">
        <f t="shared" si="104"/>
        <v>-</v>
      </c>
      <c r="AH117" s="102">
        <f t="shared" si="105"/>
        <v>0</v>
      </c>
      <c r="AI117" s="99" t="s">
        <v>499</v>
      </c>
      <c r="AJ117" s="103" t="s">
        <v>499</v>
      </c>
      <c r="AK117" s="97">
        <v>0</v>
      </c>
      <c r="AL117" s="98">
        <v>0</v>
      </c>
      <c r="AM117" s="99" t="str">
        <f t="shared" si="106"/>
        <v>-</v>
      </c>
      <c r="AN117" s="100" t="str">
        <f t="shared" si="107"/>
        <v>-</v>
      </c>
      <c r="AO117" s="98">
        <v>0</v>
      </c>
      <c r="AP117" s="101" t="str">
        <f t="shared" si="108"/>
        <v>-</v>
      </c>
      <c r="AQ117" s="101" t="str">
        <f t="shared" si="109"/>
        <v>-</v>
      </c>
      <c r="AR117" s="102">
        <f t="shared" si="110"/>
        <v>0</v>
      </c>
      <c r="AS117" s="99" t="s">
        <v>499</v>
      </c>
      <c r="AT117" s="103" t="s">
        <v>499</v>
      </c>
      <c r="AU117" s="97">
        <v>7</v>
      </c>
      <c r="AV117" s="98">
        <v>43</v>
      </c>
      <c r="AW117" s="99">
        <f t="shared" si="111"/>
        <v>6.1428571428571432</v>
      </c>
      <c r="AX117" s="100">
        <f t="shared" si="112"/>
        <v>4.3</v>
      </c>
      <c r="AY117" s="98">
        <v>3</v>
      </c>
      <c r="AZ117" s="101">
        <f t="shared" si="113"/>
        <v>0.42857142857142855</v>
      </c>
      <c r="BA117" s="101">
        <f t="shared" si="114"/>
        <v>0.7</v>
      </c>
      <c r="BB117" s="102">
        <f t="shared" si="115"/>
        <v>10</v>
      </c>
      <c r="BC117" s="99">
        <v>526.97</v>
      </c>
      <c r="BD117" s="103">
        <v>1.2061688311688326</v>
      </c>
      <c r="BE117" s="97">
        <v>11</v>
      </c>
      <c r="BF117" s="98">
        <v>10</v>
      </c>
      <c r="BG117" s="98">
        <v>52</v>
      </c>
      <c r="BH117" s="99">
        <f t="shared" si="116"/>
        <v>4.7272727272727275</v>
      </c>
      <c r="BI117" s="100">
        <f t="shared" si="117"/>
        <v>3.7142857142857144</v>
      </c>
      <c r="BJ117" s="98">
        <v>3</v>
      </c>
      <c r="BK117" s="101">
        <f t="shared" si="118"/>
        <v>0.27272727272727271</v>
      </c>
      <c r="BL117" s="101">
        <f t="shared" si="119"/>
        <v>0.7857142857142857</v>
      </c>
      <c r="BM117" s="102">
        <f t="shared" si="120"/>
        <v>14</v>
      </c>
      <c r="BN117" s="99">
        <v>527.70000000000005</v>
      </c>
      <c r="BO117" s="103">
        <v>0.70549120549120625</v>
      </c>
      <c r="BP117" s="97">
        <v>14</v>
      </c>
      <c r="BQ117" s="98">
        <v>10</v>
      </c>
      <c r="BR117" s="98">
        <v>56</v>
      </c>
      <c r="BS117" s="99">
        <f t="shared" si="121"/>
        <v>4</v>
      </c>
      <c r="BT117" s="100">
        <f t="shared" si="122"/>
        <v>2.9473684210526314</v>
      </c>
      <c r="BU117" s="98">
        <v>5</v>
      </c>
      <c r="BV117" s="101">
        <f t="shared" si="123"/>
        <v>0.35714285714285715</v>
      </c>
      <c r="BW117" s="101">
        <f t="shared" si="124"/>
        <v>0.73684210526315785</v>
      </c>
      <c r="BX117" s="102">
        <f t="shared" si="125"/>
        <v>19</v>
      </c>
      <c r="BY117" s="99">
        <v>515.54999999999995</v>
      </c>
      <c r="BZ117" s="103">
        <v>1.5198847108438074</v>
      </c>
      <c r="CA117" s="97">
        <v>13</v>
      </c>
      <c r="CB117" s="98">
        <v>10</v>
      </c>
      <c r="CC117" s="98">
        <v>83</v>
      </c>
      <c r="CD117" s="99">
        <f t="shared" si="126"/>
        <v>6.384615384615385</v>
      </c>
      <c r="CE117" s="100">
        <f t="shared" si="127"/>
        <v>5.9285714285714288</v>
      </c>
      <c r="CF117" s="98">
        <v>1</v>
      </c>
      <c r="CG117" s="101">
        <f t="shared" si="128"/>
        <v>7.6923076923076927E-2</v>
      </c>
      <c r="CH117" s="101">
        <f t="shared" si="129"/>
        <v>0.9285714285714286</v>
      </c>
      <c r="CI117" s="102">
        <f t="shared" si="130"/>
        <v>14</v>
      </c>
      <c r="CJ117" s="99">
        <v>514.41</v>
      </c>
      <c r="CK117" s="103">
        <v>1.4667687320447282</v>
      </c>
      <c r="CL117" s="97">
        <v>14</v>
      </c>
      <c r="CM117" s="98">
        <v>10</v>
      </c>
      <c r="CN117" s="98">
        <v>49</v>
      </c>
      <c r="CO117" s="99">
        <f t="shared" si="131"/>
        <v>3.5</v>
      </c>
      <c r="CP117" s="100">
        <f t="shared" si="132"/>
        <v>3.0625</v>
      </c>
      <c r="CQ117" s="98">
        <v>2</v>
      </c>
      <c r="CR117" s="101">
        <f t="shared" si="133"/>
        <v>0.14285714285714285</v>
      </c>
      <c r="CS117" s="101">
        <f t="shared" si="134"/>
        <v>0.875</v>
      </c>
      <c r="CT117" s="102">
        <f t="shared" si="135"/>
        <v>16</v>
      </c>
      <c r="CU117" s="99">
        <v>519.62</v>
      </c>
      <c r="CV117" s="103">
        <v>1.6686717462168561</v>
      </c>
      <c r="CW117" s="97" t="s">
        <v>499</v>
      </c>
      <c r="CX117" s="98">
        <v>10</v>
      </c>
      <c r="CY117" s="98" t="s">
        <v>499</v>
      </c>
      <c r="CZ117" s="99" t="str">
        <f t="shared" si="136"/>
        <v>-</v>
      </c>
      <c r="DA117" s="100" t="str">
        <f t="shared" si="137"/>
        <v>-</v>
      </c>
      <c r="DB117" s="98" t="s">
        <v>499</v>
      </c>
      <c r="DC117" s="101" t="str">
        <f t="shared" si="138"/>
        <v>-</v>
      </c>
      <c r="DD117" s="101" t="str">
        <f t="shared" si="139"/>
        <v>-</v>
      </c>
      <c r="DE117" s="102" t="str">
        <f t="shared" si="140"/>
        <v>-</v>
      </c>
      <c r="DF117" s="99" t="s">
        <v>499</v>
      </c>
      <c r="DG117" s="103" t="s">
        <v>499</v>
      </c>
    </row>
    <row r="118" spans="1:111" ht="20.100000000000001" customHeight="1" x14ac:dyDescent="0.3">
      <c r="A118" s="105" t="s">
        <v>35</v>
      </c>
      <c r="B118" s="106" t="s">
        <v>36</v>
      </c>
      <c r="C118" s="108" t="s">
        <v>280</v>
      </c>
      <c r="D118" s="108" t="str">
        <f t="shared" si="141"/>
        <v>서울대 조경.지역시스템공학부</v>
      </c>
      <c r="E118" s="202" t="s">
        <v>121</v>
      </c>
      <c r="F118" s="202" t="str">
        <f t="shared" si="142"/>
        <v>서울대 조경</v>
      </c>
      <c r="G118" s="109">
        <v>0</v>
      </c>
      <c r="H118" s="110">
        <v>0</v>
      </c>
      <c r="I118" s="111" t="str">
        <f t="shared" si="91"/>
        <v>-</v>
      </c>
      <c r="J118" s="112" t="str">
        <f t="shared" si="92"/>
        <v>-</v>
      </c>
      <c r="K118" s="110">
        <v>0</v>
      </c>
      <c r="L118" s="113" t="str">
        <f t="shared" si="93"/>
        <v>-</v>
      </c>
      <c r="M118" s="113" t="str">
        <f t="shared" si="94"/>
        <v>-</v>
      </c>
      <c r="N118" s="114">
        <f t="shared" si="95"/>
        <v>0</v>
      </c>
      <c r="O118" s="111" t="s">
        <v>499</v>
      </c>
      <c r="P118" s="115" t="s">
        <v>499</v>
      </c>
      <c r="Q118" s="109">
        <v>0</v>
      </c>
      <c r="R118" s="110">
        <v>0</v>
      </c>
      <c r="S118" s="111" t="str">
        <f t="shared" si="96"/>
        <v>-</v>
      </c>
      <c r="T118" s="112" t="str">
        <f t="shared" si="97"/>
        <v>-</v>
      </c>
      <c r="U118" s="110">
        <v>0</v>
      </c>
      <c r="V118" s="113" t="str">
        <f t="shared" si="98"/>
        <v>-</v>
      </c>
      <c r="W118" s="113" t="str">
        <f t="shared" si="99"/>
        <v>-</v>
      </c>
      <c r="X118" s="114">
        <f t="shared" si="100"/>
        <v>0</v>
      </c>
      <c r="Y118" s="111" t="s">
        <v>499</v>
      </c>
      <c r="Z118" s="115" t="s">
        <v>499</v>
      </c>
      <c r="AA118" s="109">
        <v>0</v>
      </c>
      <c r="AB118" s="110">
        <v>0</v>
      </c>
      <c r="AC118" s="111" t="str">
        <f t="shared" si="101"/>
        <v>-</v>
      </c>
      <c r="AD118" s="112" t="str">
        <f t="shared" si="102"/>
        <v>-</v>
      </c>
      <c r="AE118" s="110">
        <v>0</v>
      </c>
      <c r="AF118" s="113" t="str">
        <f t="shared" si="103"/>
        <v>-</v>
      </c>
      <c r="AG118" s="113" t="str">
        <f t="shared" si="104"/>
        <v>-</v>
      </c>
      <c r="AH118" s="114">
        <f t="shared" si="105"/>
        <v>0</v>
      </c>
      <c r="AI118" s="111" t="s">
        <v>499</v>
      </c>
      <c r="AJ118" s="115" t="s">
        <v>499</v>
      </c>
      <c r="AK118" s="109">
        <v>0</v>
      </c>
      <c r="AL118" s="110">
        <v>0</v>
      </c>
      <c r="AM118" s="111" t="str">
        <f t="shared" si="106"/>
        <v>-</v>
      </c>
      <c r="AN118" s="112" t="str">
        <f t="shared" si="107"/>
        <v>-</v>
      </c>
      <c r="AO118" s="110">
        <v>0</v>
      </c>
      <c r="AP118" s="113" t="str">
        <f t="shared" si="108"/>
        <v>-</v>
      </c>
      <c r="AQ118" s="113" t="str">
        <f t="shared" si="109"/>
        <v>-</v>
      </c>
      <c r="AR118" s="114">
        <f t="shared" si="110"/>
        <v>0</v>
      </c>
      <c r="AS118" s="111" t="s">
        <v>499</v>
      </c>
      <c r="AT118" s="115" t="s">
        <v>499</v>
      </c>
      <c r="AU118" s="109">
        <v>12</v>
      </c>
      <c r="AV118" s="110">
        <v>104</v>
      </c>
      <c r="AW118" s="111">
        <f t="shared" si="111"/>
        <v>8.6666666666666661</v>
      </c>
      <c r="AX118" s="112">
        <f t="shared" si="112"/>
        <v>8</v>
      </c>
      <c r="AY118" s="110">
        <v>1</v>
      </c>
      <c r="AZ118" s="113">
        <f t="shared" si="113"/>
        <v>8.3333333333333329E-2</v>
      </c>
      <c r="BA118" s="113">
        <f t="shared" si="114"/>
        <v>0.92307692307692313</v>
      </c>
      <c r="BB118" s="114">
        <f t="shared" si="115"/>
        <v>13</v>
      </c>
      <c r="BC118" s="111">
        <v>525.41999999999996</v>
      </c>
      <c r="BD118" s="115">
        <v>1.3822751322751308</v>
      </c>
      <c r="BE118" s="109">
        <v>17</v>
      </c>
      <c r="BF118" s="110">
        <v>10</v>
      </c>
      <c r="BG118" s="110">
        <v>58</v>
      </c>
      <c r="BH118" s="111">
        <f t="shared" si="116"/>
        <v>3.4117647058823528</v>
      </c>
      <c r="BI118" s="112">
        <f t="shared" si="117"/>
        <v>3.2222222222222223</v>
      </c>
      <c r="BJ118" s="110">
        <v>1</v>
      </c>
      <c r="BK118" s="113">
        <f t="shared" si="118"/>
        <v>5.8823529411764705E-2</v>
      </c>
      <c r="BL118" s="113">
        <f t="shared" si="119"/>
        <v>0.94444444444444442</v>
      </c>
      <c r="BM118" s="114">
        <f t="shared" si="120"/>
        <v>18</v>
      </c>
      <c r="BN118" s="111" t="s">
        <v>499</v>
      </c>
      <c r="BO118" s="115" t="s">
        <v>499</v>
      </c>
      <c r="BP118" s="109">
        <v>21</v>
      </c>
      <c r="BQ118" s="110">
        <v>13</v>
      </c>
      <c r="BR118" s="110">
        <v>69</v>
      </c>
      <c r="BS118" s="111">
        <f t="shared" si="121"/>
        <v>3.2857142857142856</v>
      </c>
      <c r="BT118" s="112">
        <f t="shared" si="122"/>
        <v>2.225806451612903</v>
      </c>
      <c r="BU118" s="110">
        <v>10</v>
      </c>
      <c r="BV118" s="113">
        <f t="shared" si="123"/>
        <v>0.47619047619047616</v>
      </c>
      <c r="BW118" s="113">
        <f t="shared" si="124"/>
        <v>0.67741935483870963</v>
      </c>
      <c r="BX118" s="114">
        <f t="shared" si="125"/>
        <v>31</v>
      </c>
      <c r="BY118" s="111">
        <v>512.1</v>
      </c>
      <c r="BZ118" s="115">
        <v>2.4644407029547724</v>
      </c>
      <c r="CA118" s="109">
        <v>18</v>
      </c>
      <c r="CB118" s="110">
        <v>13</v>
      </c>
      <c r="CC118" s="110">
        <v>71</v>
      </c>
      <c r="CD118" s="111">
        <f t="shared" si="126"/>
        <v>3.9444444444444446</v>
      </c>
      <c r="CE118" s="112">
        <f t="shared" si="127"/>
        <v>2.84</v>
      </c>
      <c r="CF118" s="110">
        <v>7</v>
      </c>
      <c r="CG118" s="113">
        <f t="shared" si="128"/>
        <v>0.3888888888888889</v>
      </c>
      <c r="CH118" s="113">
        <f t="shared" si="129"/>
        <v>0.72</v>
      </c>
      <c r="CI118" s="114">
        <f t="shared" si="130"/>
        <v>25</v>
      </c>
      <c r="CJ118" s="111">
        <v>511.96</v>
      </c>
      <c r="CK118" s="115">
        <v>2.1245747019401482</v>
      </c>
      <c r="CL118" s="109">
        <v>22</v>
      </c>
      <c r="CM118" s="110">
        <v>13</v>
      </c>
      <c r="CN118" s="110">
        <v>135</v>
      </c>
      <c r="CO118" s="111">
        <f t="shared" si="131"/>
        <v>6.1363636363636367</v>
      </c>
      <c r="CP118" s="112">
        <f t="shared" si="132"/>
        <v>6.1363636363636367</v>
      </c>
      <c r="CQ118" s="110">
        <v>0</v>
      </c>
      <c r="CR118" s="113">
        <f t="shared" si="133"/>
        <v>0</v>
      </c>
      <c r="CS118" s="113">
        <f t="shared" si="134"/>
        <v>1</v>
      </c>
      <c r="CT118" s="114">
        <f t="shared" si="135"/>
        <v>22</v>
      </c>
      <c r="CU118" s="111">
        <v>516.62</v>
      </c>
      <c r="CV118" s="115">
        <v>2.3454447183114793</v>
      </c>
      <c r="CW118" s="109" t="s">
        <v>499</v>
      </c>
      <c r="CX118" s="110">
        <v>10</v>
      </c>
      <c r="CY118" s="110" t="s">
        <v>499</v>
      </c>
      <c r="CZ118" s="111" t="str">
        <f t="shared" si="136"/>
        <v>-</v>
      </c>
      <c r="DA118" s="112" t="str">
        <f t="shared" si="137"/>
        <v>-</v>
      </c>
      <c r="DB118" s="110" t="s">
        <v>499</v>
      </c>
      <c r="DC118" s="113" t="str">
        <f t="shared" si="138"/>
        <v>-</v>
      </c>
      <c r="DD118" s="113" t="str">
        <f t="shared" si="139"/>
        <v>-</v>
      </c>
      <c r="DE118" s="114" t="str">
        <f t="shared" si="140"/>
        <v>-</v>
      </c>
      <c r="DF118" s="111" t="s">
        <v>499</v>
      </c>
      <c r="DG118" s="115" t="s">
        <v>499</v>
      </c>
    </row>
    <row r="119" spans="1:111" ht="20.100000000000001" customHeight="1" x14ac:dyDescent="0.3">
      <c r="A119" s="85" t="s">
        <v>35</v>
      </c>
      <c r="B119" s="86" t="s">
        <v>36</v>
      </c>
      <c r="C119" s="87" t="s">
        <v>174</v>
      </c>
      <c r="D119" s="87" t="str">
        <f t="shared" si="141"/>
        <v>서울대 생명과학부</v>
      </c>
      <c r="E119" s="239" t="s">
        <v>340</v>
      </c>
      <c r="F119" s="239" t="str">
        <f t="shared" si="142"/>
        <v>서울대 생명과</v>
      </c>
      <c r="G119" s="88">
        <v>26</v>
      </c>
      <c r="H119" s="89">
        <v>98</v>
      </c>
      <c r="I119" s="90">
        <f t="shared" si="91"/>
        <v>3.7692307692307692</v>
      </c>
      <c r="J119" s="91">
        <f t="shared" si="92"/>
        <v>2.5128205128205128</v>
      </c>
      <c r="K119" s="89">
        <v>13</v>
      </c>
      <c r="L119" s="92">
        <f t="shared" si="93"/>
        <v>0.5</v>
      </c>
      <c r="M119" s="92">
        <f t="shared" si="94"/>
        <v>0.66666666666666663</v>
      </c>
      <c r="N119" s="93">
        <f t="shared" si="95"/>
        <v>39</v>
      </c>
      <c r="O119" s="90" t="s">
        <v>499</v>
      </c>
      <c r="P119" s="94" t="s">
        <v>499</v>
      </c>
      <c r="Q119" s="88">
        <v>33</v>
      </c>
      <c r="R119" s="89">
        <v>96</v>
      </c>
      <c r="S119" s="90">
        <f t="shared" si="96"/>
        <v>2.9090909090909092</v>
      </c>
      <c r="T119" s="91">
        <f t="shared" si="97"/>
        <v>2.0425531914893615</v>
      </c>
      <c r="U119" s="89">
        <v>14</v>
      </c>
      <c r="V119" s="92">
        <f t="shared" si="98"/>
        <v>0.42424242424242425</v>
      </c>
      <c r="W119" s="92">
        <f t="shared" si="99"/>
        <v>0.7021276595744681</v>
      </c>
      <c r="X119" s="93">
        <f t="shared" si="100"/>
        <v>47</v>
      </c>
      <c r="Y119" s="90" t="s">
        <v>499</v>
      </c>
      <c r="Z119" s="94" t="s">
        <v>499</v>
      </c>
      <c r="AA119" s="88">
        <v>19</v>
      </c>
      <c r="AB119" s="89">
        <v>78</v>
      </c>
      <c r="AC119" s="90">
        <f t="shared" si="101"/>
        <v>4.1052631578947372</v>
      </c>
      <c r="AD119" s="91">
        <f t="shared" si="102"/>
        <v>2.8888888888888888</v>
      </c>
      <c r="AE119" s="89">
        <v>8</v>
      </c>
      <c r="AF119" s="92">
        <f t="shared" si="103"/>
        <v>0.42105263157894735</v>
      </c>
      <c r="AG119" s="92">
        <f t="shared" si="104"/>
        <v>0.70370370370370372</v>
      </c>
      <c r="AH119" s="93">
        <f t="shared" si="105"/>
        <v>27</v>
      </c>
      <c r="AI119" s="90">
        <v>569.71</v>
      </c>
      <c r="AJ119" s="94">
        <v>1.343269662921355</v>
      </c>
      <c r="AK119" s="88">
        <v>23</v>
      </c>
      <c r="AL119" s="89">
        <v>59</v>
      </c>
      <c r="AM119" s="90">
        <f t="shared" si="106"/>
        <v>2.5652173913043477</v>
      </c>
      <c r="AN119" s="91">
        <f t="shared" si="107"/>
        <v>2.36</v>
      </c>
      <c r="AO119" s="89">
        <v>2</v>
      </c>
      <c r="AP119" s="92">
        <f t="shared" si="108"/>
        <v>8.6956521739130432E-2</v>
      </c>
      <c r="AQ119" s="92">
        <f t="shared" si="109"/>
        <v>0.92</v>
      </c>
      <c r="AR119" s="93">
        <f t="shared" si="110"/>
        <v>25</v>
      </c>
      <c r="AS119" s="90">
        <v>520.54</v>
      </c>
      <c r="AT119" s="94">
        <v>2.0698542097998569</v>
      </c>
      <c r="AU119" s="88">
        <v>13</v>
      </c>
      <c r="AV119" s="89">
        <v>57</v>
      </c>
      <c r="AW119" s="90">
        <f t="shared" si="111"/>
        <v>4.384615384615385</v>
      </c>
      <c r="AX119" s="91">
        <f t="shared" si="112"/>
        <v>3.8</v>
      </c>
      <c r="AY119" s="89">
        <v>2</v>
      </c>
      <c r="AZ119" s="92">
        <f t="shared" si="113"/>
        <v>0.15384615384615385</v>
      </c>
      <c r="BA119" s="92">
        <f t="shared" si="114"/>
        <v>0.8666666666666667</v>
      </c>
      <c r="BB119" s="93">
        <f t="shared" si="115"/>
        <v>15</v>
      </c>
      <c r="BC119" s="90">
        <v>532.54</v>
      </c>
      <c r="BD119" s="94">
        <v>0.63917233560090547</v>
      </c>
      <c r="BE119" s="88">
        <v>1</v>
      </c>
      <c r="BF119" s="89">
        <v>0</v>
      </c>
      <c r="BG119" s="89">
        <v>10</v>
      </c>
      <c r="BH119" s="90">
        <f t="shared" si="116"/>
        <v>10</v>
      </c>
      <c r="BI119" s="91">
        <f t="shared" si="117"/>
        <v>5</v>
      </c>
      <c r="BJ119" s="89">
        <v>1</v>
      </c>
      <c r="BK119" s="92">
        <f t="shared" si="118"/>
        <v>1</v>
      </c>
      <c r="BL119" s="92">
        <f t="shared" si="119"/>
        <v>0.5</v>
      </c>
      <c r="BM119" s="93">
        <f t="shared" si="120"/>
        <v>2</v>
      </c>
      <c r="BN119" s="90" t="s">
        <v>499</v>
      </c>
      <c r="BO119" s="94" t="s">
        <v>499</v>
      </c>
      <c r="BP119" s="88">
        <v>15</v>
      </c>
      <c r="BQ119" s="89">
        <v>10</v>
      </c>
      <c r="BR119" s="89">
        <v>54</v>
      </c>
      <c r="BS119" s="90">
        <f t="shared" si="121"/>
        <v>3.6</v>
      </c>
      <c r="BT119" s="91">
        <f t="shared" si="122"/>
        <v>2.8421052631578947</v>
      </c>
      <c r="BU119" s="89">
        <v>4</v>
      </c>
      <c r="BV119" s="92">
        <f t="shared" si="123"/>
        <v>0.26666666666666666</v>
      </c>
      <c r="BW119" s="92">
        <f t="shared" si="124"/>
        <v>0.78947368421052633</v>
      </c>
      <c r="BX119" s="93">
        <f t="shared" si="125"/>
        <v>19</v>
      </c>
      <c r="BY119" s="90">
        <v>515.54999999999995</v>
      </c>
      <c r="BZ119" s="94">
        <v>1.5198847108438074</v>
      </c>
      <c r="CA119" s="88">
        <v>19</v>
      </c>
      <c r="CB119" s="89">
        <v>10</v>
      </c>
      <c r="CC119" s="89">
        <v>49</v>
      </c>
      <c r="CD119" s="90">
        <f t="shared" si="126"/>
        <v>2.5789473684210527</v>
      </c>
      <c r="CE119" s="91">
        <f t="shared" si="127"/>
        <v>1.8846153846153846</v>
      </c>
      <c r="CF119" s="89">
        <v>7</v>
      </c>
      <c r="CG119" s="92">
        <f t="shared" si="128"/>
        <v>0.36842105263157893</v>
      </c>
      <c r="CH119" s="92">
        <f t="shared" si="129"/>
        <v>0.73076923076923073</v>
      </c>
      <c r="CI119" s="93">
        <f t="shared" si="130"/>
        <v>26</v>
      </c>
      <c r="CJ119" s="90">
        <v>511.05</v>
      </c>
      <c r="CK119" s="94">
        <v>2.3318086518446579</v>
      </c>
      <c r="CL119" s="88">
        <v>18</v>
      </c>
      <c r="CM119" s="89">
        <v>10</v>
      </c>
      <c r="CN119" s="89">
        <v>64</v>
      </c>
      <c r="CO119" s="90">
        <f t="shared" si="131"/>
        <v>3.5555555555555554</v>
      </c>
      <c r="CP119" s="91">
        <f t="shared" si="132"/>
        <v>3.0476190476190474</v>
      </c>
      <c r="CQ119" s="89">
        <v>3</v>
      </c>
      <c r="CR119" s="92">
        <f t="shared" si="133"/>
        <v>0.16666666666666666</v>
      </c>
      <c r="CS119" s="92">
        <f t="shared" si="134"/>
        <v>0.8571428571428571</v>
      </c>
      <c r="CT119" s="93">
        <f t="shared" si="135"/>
        <v>21</v>
      </c>
      <c r="CU119" s="90">
        <v>522.65</v>
      </c>
      <c r="CV119" s="94">
        <v>1.0855646315759435</v>
      </c>
      <c r="CW119" s="88" t="s">
        <v>499</v>
      </c>
      <c r="CX119" s="89">
        <v>10</v>
      </c>
      <c r="CY119" s="89" t="s">
        <v>499</v>
      </c>
      <c r="CZ119" s="90" t="str">
        <f t="shared" si="136"/>
        <v>-</v>
      </c>
      <c r="DA119" s="91" t="str">
        <f t="shared" si="137"/>
        <v>-</v>
      </c>
      <c r="DB119" s="89" t="s">
        <v>499</v>
      </c>
      <c r="DC119" s="92" t="str">
        <f t="shared" si="138"/>
        <v>-</v>
      </c>
      <c r="DD119" s="92" t="str">
        <f t="shared" si="139"/>
        <v>-</v>
      </c>
      <c r="DE119" s="93" t="str">
        <f t="shared" si="140"/>
        <v>-</v>
      </c>
      <c r="DF119" s="90" t="s">
        <v>499</v>
      </c>
      <c r="DG119" s="94" t="s">
        <v>499</v>
      </c>
    </row>
    <row r="120" spans="1:111" ht="20.100000000000001" customHeight="1" x14ac:dyDescent="0.3">
      <c r="A120" s="251" t="s">
        <v>35</v>
      </c>
      <c r="B120" s="116" t="s">
        <v>36</v>
      </c>
      <c r="C120" s="118" t="s">
        <v>277</v>
      </c>
      <c r="D120" s="118" t="str">
        <f t="shared" si="141"/>
        <v>서울대 수리과학부.통계학과군</v>
      </c>
      <c r="E120" s="201" t="s">
        <v>376</v>
      </c>
      <c r="F120" s="201" t="str">
        <f t="shared" si="142"/>
        <v>서울대 수리통계</v>
      </c>
      <c r="G120" s="119">
        <v>18</v>
      </c>
      <c r="H120" s="120">
        <v>78</v>
      </c>
      <c r="I120" s="121">
        <f t="shared" si="91"/>
        <v>4.333333333333333</v>
      </c>
      <c r="J120" s="122">
        <f t="shared" si="92"/>
        <v>3.5454545454545454</v>
      </c>
      <c r="K120" s="120">
        <v>4</v>
      </c>
      <c r="L120" s="123">
        <f t="shared" si="93"/>
        <v>0.22222222222222221</v>
      </c>
      <c r="M120" s="123">
        <f t="shared" si="94"/>
        <v>0.81818181818181823</v>
      </c>
      <c r="N120" s="124">
        <f t="shared" si="95"/>
        <v>22</v>
      </c>
      <c r="O120" s="121" t="s">
        <v>499</v>
      </c>
      <c r="P120" s="125" t="s">
        <v>499</v>
      </c>
      <c r="Q120" s="119">
        <v>18</v>
      </c>
      <c r="R120" s="120">
        <v>56</v>
      </c>
      <c r="S120" s="121">
        <f t="shared" si="96"/>
        <v>3.1111111111111112</v>
      </c>
      <c r="T120" s="122">
        <f t="shared" si="97"/>
        <v>1.8064516129032258</v>
      </c>
      <c r="U120" s="120">
        <v>13</v>
      </c>
      <c r="V120" s="123">
        <f t="shared" si="98"/>
        <v>0.72222222222222221</v>
      </c>
      <c r="W120" s="123">
        <f t="shared" si="99"/>
        <v>0.58064516129032262</v>
      </c>
      <c r="X120" s="124">
        <f t="shared" si="100"/>
        <v>31</v>
      </c>
      <c r="Y120" s="121" t="s">
        <v>499</v>
      </c>
      <c r="Z120" s="125" t="s">
        <v>499</v>
      </c>
      <c r="AA120" s="119">
        <v>16</v>
      </c>
      <c r="AB120" s="120">
        <v>58</v>
      </c>
      <c r="AC120" s="121">
        <f t="shared" si="101"/>
        <v>3.625</v>
      </c>
      <c r="AD120" s="122">
        <f t="shared" si="102"/>
        <v>2.9</v>
      </c>
      <c r="AE120" s="120">
        <v>4</v>
      </c>
      <c r="AF120" s="123">
        <f t="shared" si="103"/>
        <v>0.25</v>
      </c>
      <c r="AG120" s="123">
        <f t="shared" si="104"/>
        <v>0.8</v>
      </c>
      <c r="AH120" s="124">
        <f t="shared" si="105"/>
        <v>20</v>
      </c>
      <c r="AI120" s="121">
        <v>590.20000000000005</v>
      </c>
      <c r="AJ120" s="125">
        <v>0.25392708333333119</v>
      </c>
      <c r="AK120" s="119">
        <v>24</v>
      </c>
      <c r="AL120" s="120">
        <v>56</v>
      </c>
      <c r="AM120" s="121">
        <f t="shared" si="106"/>
        <v>2.3333333333333335</v>
      </c>
      <c r="AN120" s="122">
        <f t="shared" si="107"/>
        <v>1.9310344827586208</v>
      </c>
      <c r="AO120" s="120">
        <v>5</v>
      </c>
      <c r="AP120" s="123">
        <f t="shared" si="108"/>
        <v>0.20833333333333334</v>
      </c>
      <c r="AQ120" s="123">
        <f t="shared" si="109"/>
        <v>0.82758620689655171</v>
      </c>
      <c r="AR120" s="124">
        <f t="shared" si="110"/>
        <v>29</v>
      </c>
      <c r="AS120" s="121">
        <v>534.78</v>
      </c>
      <c r="AT120" s="125">
        <v>0.32943657943657922</v>
      </c>
      <c r="AU120" s="119">
        <v>0</v>
      </c>
      <c r="AV120" s="120">
        <v>0</v>
      </c>
      <c r="AW120" s="121" t="str">
        <f t="shared" si="111"/>
        <v>-</v>
      </c>
      <c r="AX120" s="122" t="str">
        <f t="shared" si="112"/>
        <v>-</v>
      </c>
      <c r="AY120" s="120">
        <v>0</v>
      </c>
      <c r="AZ120" s="123" t="str">
        <f t="shared" si="113"/>
        <v>-</v>
      </c>
      <c r="BA120" s="123" t="str">
        <f t="shared" si="114"/>
        <v>-</v>
      </c>
      <c r="BB120" s="124">
        <f t="shared" si="115"/>
        <v>0</v>
      </c>
      <c r="BC120" s="121" t="s">
        <v>499</v>
      </c>
      <c r="BD120" s="125" t="s">
        <v>499</v>
      </c>
      <c r="BE120" s="119">
        <v>0</v>
      </c>
      <c r="BF120" s="120">
        <v>0</v>
      </c>
      <c r="BG120" s="120">
        <v>0</v>
      </c>
      <c r="BH120" s="121" t="str">
        <f t="shared" si="116"/>
        <v>-</v>
      </c>
      <c r="BI120" s="122" t="str">
        <f t="shared" si="117"/>
        <v>-</v>
      </c>
      <c r="BJ120" s="120">
        <v>0</v>
      </c>
      <c r="BK120" s="123" t="str">
        <f t="shared" si="118"/>
        <v>-</v>
      </c>
      <c r="BL120" s="123" t="str">
        <f t="shared" si="119"/>
        <v>-</v>
      </c>
      <c r="BM120" s="124">
        <f t="shared" si="120"/>
        <v>0</v>
      </c>
      <c r="BN120" s="121" t="s">
        <v>499</v>
      </c>
      <c r="BO120" s="125" t="s">
        <v>499</v>
      </c>
      <c r="BP120" s="119">
        <v>0</v>
      </c>
      <c r="BQ120" s="120">
        <v>0</v>
      </c>
      <c r="BR120" s="120">
        <v>0</v>
      </c>
      <c r="BS120" s="121" t="str">
        <f t="shared" si="121"/>
        <v>-</v>
      </c>
      <c r="BT120" s="122" t="str">
        <f t="shared" si="122"/>
        <v>-</v>
      </c>
      <c r="BU120" s="120">
        <v>0</v>
      </c>
      <c r="BV120" s="123" t="str">
        <f t="shared" si="123"/>
        <v>-</v>
      </c>
      <c r="BW120" s="123" t="str">
        <f t="shared" si="124"/>
        <v>-</v>
      </c>
      <c r="BX120" s="124">
        <f t="shared" si="125"/>
        <v>0</v>
      </c>
      <c r="BY120" s="121" t="s">
        <v>499</v>
      </c>
      <c r="BZ120" s="125" t="s">
        <v>499</v>
      </c>
      <c r="CA120" s="119">
        <v>0</v>
      </c>
      <c r="CB120" s="120">
        <v>0</v>
      </c>
      <c r="CC120" s="120">
        <v>0</v>
      </c>
      <c r="CD120" s="121" t="str">
        <f t="shared" si="126"/>
        <v>-</v>
      </c>
      <c r="CE120" s="122" t="str">
        <f t="shared" si="127"/>
        <v>-</v>
      </c>
      <c r="CF120" s="120">
        <v>0</v>
      </c>
      <c r="CG120" s="123" t="str">
        <f t="shared" si="128"/>
        <v>-</v>
      </c>
      <c r="CH120" s="123" t="str">
        <f t="shared" si="129"/>
        <v>-</v>
      </c>
      <c r="CI120" s="124">
        <f t="shared" si="130"/>
        <v>0</v>
      </c>
      <c r="CJ120" s="121" t="s">
        <v>499</v>
      </c>
      <c r="CK120" s="125" t="s">
        <v>499</v>
      </c>
      <c r="CL120" s="119">
        <v>0</v>
      </c>
      <c r="CM120" s="120">
        <v>0</v>
      </c>
      <c r="CN120" s="120">
        <v>0</v>
      </c>
      <c r="CO120" s="121" t="str">
        <f t="shared" si="131"/>
        <v>-</v>
      </c>
      <c r="CP120" s="122" t="str">
        <f t="shared" si="132"/>
        <v>-</v>
      </c>
      <c r="CQ120" s="120">
        <v>0</v>
      </c>
      <c r="CR120" s="123" t="str">
        <f t="shared" si="133"/>
        <v>-</v>
      </c>
      <c r="CS120" s="123" t="str">
        <f t="shared" si="134"/>
        <v>-</v>
      </c>
      <c r="CT120" s="124">
        <f t="shared" si="135"/>
        <v>0</v>
      </c>
      <c r="CU120" s="121" t="s">
        <v>499</v>
      </c>
      <c r="CV120" s="125" t="s">
        <v>499</v>
      </c>
      <c r="CW120" s="119" t="s">
        <v>499</v>
      </c>
      <c r="CX120" s="120">
        <v>0</v>
      </c>
      <c r="CY120" s="120" t="s">
        <v>499</v>
      </c>
      <c r="CZ120" s="121" t="str">
        <f t="shared" si="136"/>
        <v>-</v>
      </c>
      <c r="DA120" s="122" t="str">
        <f t="shared" si="137"/>
        <v>-</v>
      </c>
      <c r="DB120" s="120" t="s">
        <v>499</v>
      </c>
      <c r="DC120" s="123" t="str">
        <f t="shared" si="138"/>
        <v>-</v>
      </c>
      <c r="DD120" s="123" t="str">
        <f t="shared" si="139"/>
        <v>-</v>
      </c>
      <c r="DE120" s="124" t="str">
        <f t="shared" si="140"/>
        <v>-</v>
      </c>
      <c r="DF120" s="121" t="s">
        <v>499</v>
      </c>
      <c r="DG120" s="125" t="s">
        <v>499</v>
      </c>
    </row>
    <row r="121" spans="1:111" ht="20.100000000000001" customHeight="1" x14ac:dyDescent="0.3">
      <c r="A121" s="252" t="s">
        <v>35</v>
      </c>
      <c r="B121" s="95" t="s">
        <v>36</v>
      </c>
      <c r="C121" s="104" t="s">
        <v>206</v>
      </c>
      <c r="D121" s="104" t="str">
        <f t="shared" si="141"/>
        <v>서울대 수리과학부</v>
      </c>
      <c r="E121" s="240" t="s">
        <v>120</v>
      </c>
      <c r="F121" s="240" t="str">
        <f t="shared" si="142"/>
        <v>서울대 수리</v>
      </c>
      <c r="G121" s="97">
        <v>0</v>
      </c>
      <c r="H121" s="98">
        <v>0</v>
      </c>
      <c r="I121" s="99" t="str">
        <f t="shared" si="91"/>
        <v>-</v>
      </c>
      <c r="J121" s="100" t="str">
        <f t="shared" si="92"/>
        <v>-</v>
      </c>
      <c r="K121" s="98">
        <v>0</v>
      </c>
      <c r="L121" s="101" t="str">
        <f t="shared" si="93"/>
        <v>-</v>
      </c>
      <c r="M121" s="101" t="str">
        <f t="shared" si="94"/>
        <v>-</v>
      </c>
      <c r="N121" s="102">
        <f t="shared" si="95"/>
        <v>0</v>
      </c>
      <c r="O121" s="99" t="s">
        <v>499</v>
      </c>
      <c r="P121" s="103" t="s">
        <v>499</v>
      </c>
      <c r="Q121" s="97">
        <v>0</v>
      </c>
      <c r="R121" s="98">
        <v>0</v>
      </c>
      <c r="S121" s="99" t="str">
        <f t="shared" si="96"/>
        <v>-</v>
      </c>
      <c r="T121" s="100" t="str">
        <f t="shared" si="97"/>
        <v>-</v>
      </c>
      <c r="U121" s="98">
        <v>0</v>
      </c>
      <c r="V121" s="101" t="str">
        <f t="shared" si="98"/>
        <v>-</v>
      </c>
      <c r="W121" s="101" t="str">
        <f t="shared" si="99"/>
        <v>-</v>
      </c>
      <c r="X121" s="102">
        <f t="shared" si="100"/>
        <v>0</v>
      </c>
      <c r="Y121" s="99" t="s">
        <v>499</v>
      </c>
      <c r="Z121" s="103" t="s">
        <v>499</v>
      </c>
      <c r="AA121" s="97">
        <v>0</v>
      </c>
      <c r="AB121" s="98">
        <v>0</v>
      </c>
      <c r="AC121" s="99" t="str">
        <f t="shared" si="101"/>
        <v>-</v>
      </c>
      <c r="AD121" s="100" t="str">
        <f t="shared" si="102"/>
        <v>-</v>
      </c>
      <c r="AE121" s="98">
        <v>0</v>
      </c>
      <c r="AF121" s="101" t="str">
        <f t="shared" si="103"/>
        <v>-</v>
      </c>
      <c r="AG121" s="101" t="str">
        <f t="shared" si="104"/>
        <v>-</v>
      </c>
      <c r="AH121" s="102">
        <f t="shared" si="105"/>
        <v>0</v>
      </c>
      <c r="AI121" s="99" t="s">
        <v>499</v>
      </c>
      <c r="AJ121" s="103" t="s">
        <v>499</v>
      </c>
      <c r="AK121" s="97">
        <v>0</v>
      </c>
      <c r="AL121" s="98">
        <v>0</v>
      </c>
      <c r="AM121" s="99" t="str">
        <f t="shared" si="106"/>
        <v>-</v>
      </c>
      <c r="AN121" s="100" t="str">
        <f t="shared" si="107"/>
        <v>-</v>
      </c>
      <c r="AO121" s="98">
        <v>0</v>
      </c>
      <c r="AP121" s="101" t="str">
        <f t="shared" si="108"/>
        <v>-</v>
      </c>
      <c r="AQ121" s="101" t="str">
        <f t="shared" si="109"/>
        <v>-</v>
      </c>
      <c r="AR121" s="102">
        <f t="shared" si="110"/>
        <v>0</v>
      </c>
      <c r="AS121" s="99" t="s">
        <v>499</v>
      </c>
      <c r="AT121" s="103" t="s">
        <v>499</v>
      </c>
      <c r="AU121" s="97">
        <v>7</v>
      </c>
      <c r="AV121" s="98">
        <v>31</v>
      </c>
      <c r="AW121" s="99">
        <f t="shared" si="111"/>
        <v>4.4285714285714288</v>
      </c>
      <c r="AX121" s="100">
        <f t="shared" si="112"/>
        <v>4.4285714285714288</v>
      </c>
      <c r="AY121" s="98">
        <v>0</v>
      </c>
      <c r="AZ121" s="101">
        <f t="shared" si="113"/>
        <v>0</v>
      </c>
      <c r="BA121" s="101">
        <f t="shared" si="114"/>
        <v>1</v>
      </c>
      <c r="BB121" s="102">
        <f t="shared" si="115"/>
        <v>7</v>
      </c>
      <c r="BC121" s="99">
        <v>543.59</v>
      </c>
      <c r="BD121" s="103">
        <v>6.1728395061728322E-2</v>
      </c>
      <c r="BE121" s="97">
        <v>7</v>
      </c>
      <c r="BF121" s="98">
        <v>7</v>
      </c>
      <c r="BG121" s="98">
        <v>33</v>
      </c>
      <c r="BH121" s="99">
        <f t="shared" si="116"/>
        <v>4.7142857142857144</v>
      </c>
      <c r="BI121" s="100">
        <f t="shared" si="117"/>
        <v>4.125</v>
      </c>
      <c r="BJ121" s="98">
        <v>1</v>
      </c>
      <c r="BK121" s="101">
        <f t="shared" si="118"/>
        <v>0.14285714285714285</v>
      </c>
      <c r="BL121" s="101">
        <f t="shared" si="119"/>
        <v>0.875</v>
      </c>
      <c r="BM121" s="102">
        <f t="shared" si="120"/>
        <v>8</v>
      </c>
      <c r="BN121" s="99">
        <v>535.6</v>
      </c>
      <c r="BO121" s="103">
        <v>0.17201468710089388</v>
      </c>
      <c r="BP121" s="97">
        <v>7</v>
      </c>
      <c r="BQ121" s="98">
        <v>7</v>
      </c>
      <c r="BR121" s="98">
        <v>26</v>
      </c>
      <c r="BS121" s="99">
        <f t="shared" si="121"/>
        <v>3.7142857142857144</v>
      </c>
      <c r="BT121" s="100">
        <f t="shared" si="122"/>
        <v>3.25</v>
      </c>
      <c r="BU121" s="98">
        <v>1</v>
      </c>
      <c r="BV121" s="101">
        <f t="shared" si="123"/>
        <v>0.14285714285714285</v>
      </c>
      <c r="BW121" s="101">
        <f t="shared" si="124"/>
        <v>0.875</v>
      </c>
      <c r="BX121" s="102">
        <f t="shared" si="125"/>
        <v>8</v>
      </c>
      <c r="BY121" s="99">
        <v>518.39</v>
      </c>
      <c r="BZ121" s="103">
        <v>0.9164312586712956</v>
      </c>
      <c r="CA121" s="97">
        <v>7</v>
      </c>
      <c r="CB121" s="98">
        <v>7</v>
      </c>
      <c r="CC121" s="98">
        <v>25</v>
      </c>
      <c r="CD121" s="99">
        <f t="shared" si="126"/>
        <v>3.5714285714285716</v>
      </c>
      <c r="CE121" s="100">
        <f t="shared" si="127"/>
        <v>2.7777777777777777</v>
      </c>
      <c r="CF121" s="98">
        <v>2</v>
      </c>
      <c r="CG121" s="101">
        <f t="shared" si="128"/>
        <v>0.2857142857142857</v>
      </c>
      <c r="CH121" s="101">
        <f t="shared" si="129"/>
        <v>0.77777777777777779</v>
      </c>
      <c r="CI121" s="102">
        <f t="shared" si="130"/>
        <v>9</v>
      </c>
      <c r="CJ121" s="99">
        <v>521.5</v>
      </c>
      <c r="CK121" s="103">
        <v>0.3569051493802331</v>
      </c>
      <c r="CL121" s="97">
        <v>9</v>
      </c>
      <c r="CM121" s="98">
        <v>7</v>
      </c>
      <c r="CN121" s="98">
        <v>32</v>
      </c>
      <c r="CO121" s="99">
        <f t="shared" si="131"/>
        <v>3.5555555555555554</v>
      </c>
      <c r="CP121" s="100">
        <f t="shared" si="132"/>
        <v>2.9090909090909092</v>
      </c>
      <c r="CQ121" s="98">
        <v>2</v>
      </c>
      <c r="CR121" s="101">
        <f t="shared" si="133"/>
        <v>0.22222222222222221</v>
      </c>
      <c r="CS121" s="101">
        <f t="shared" si="134"/>
        <v>0.81818181818181823</v>
      </c>
      <c r="CT121" s="102">
        <f t="shared" si="135"/>
        <v>11</v>
      </c>
      <c r="CU121" s="99">
        <v>529.29999999999995</v>
      </c>
      <c r="CV121" s="103">
        <v>0.31902997011109929</v>
      </c>
      <c r="CW121" s="97" t="s">
        <v>499</v>
      </c>
      <c r="CX121" s="98">
        <v>6</v>
      </c>
      <c r="CY121" s="98" t="s">
        <v>499</v>
      </c>
      <c r="CZ121" s="99" t="str">
        <f t="shared" si="136"/>
        <v>-</v>
      </c>
      <c r="DA121" s="100" t="str">
        <f t="shared" si="137"/>
        <v>-</v>
      </c>
      <c r="DB121" s="98" t="s">
        <v>499</v>
      </c>
      <c r="DC121" s="101" t="str">
        <f t="shared" si="138"/>
        <v>-</v>
      </c>
      <c r="DD121" s="101" t="str">
        <f t="shared" si="139"/>
        <v>-</v>
      </c>
      <c r="DE121" s="102" t="str">
        <f t="shared" si="140"/>
        <v>-</v>
      </c>
      <c r="DF121" s="99" t="s">
        <v>499</v>
      </c>
      <c r="DG121" s="103" t="s">
        <v>499</v>
      </c>
    </row>
    <row r="122" spans="1:111" ht="20.100000000000001" customHeight="1" x14ac:dyDescent="0.3">
      <c r="A122" s="105" t="s">
        <v>35</v>
      </c>
      <c r="B122" s="95" t="s">
        <v>36</v>
      </c>
      <c r="C122" s="108" t="s">
        <v>217</v>
      </c>
      <c r="D122" s="104" t="str">
        <f t="shared" si="141"/>
        <v>서울대 통계학과</v>
      </c>
      <c r="E122" s="240" t="s">
        <v>49</v>
      </c>
      <c r="F122" s="240" t="str">
        <f t="shared" si="142"/>
        <v>서울대 통계</v>
      </c>
      <c r="G122" s="97">
        <v>0</v>
      </c>
      <c r="H122" s="98">
        <v>0</v>
      </c>
      <c r="I122" s="99" t="str">
        <f t="shared" si="91"/>
        <v>-</v>
      </c>
      <c r="J122" s="100" t="str">
        <f t="shared" si="92"/>
        <v>-</v>
      </c>
      <c r="K122" s="98">
        <v>0</v>
      </c>
      <c r="L122" s="101" t="str">
        <f t="shared" si="93"/>
        <v>-</v>
      </c>
      <c r="M122" s="101" t="str">
        <f t="shared" si="94"/>
        <v>-</v>
      </c>
      <c r="N122" s="102">
        <f t="shared" si="95"/>
        <v>0</v>
      </c>
      <c r="O122" s="99" t="s">
        <v>499</v>
      </c>
      <c r="P122" s="103" t="s">
        <v>499</v>
      </c>
      <c r="Q122" s="97">
        <v>0</v>
      </c>
      <c r="R122" s="98">
        <v>0</v>
      </c>
      <c r="S122" s="99" t="str">
        <f t="shared" si="96"/>
        <v>-</v>
      </c>
      <c r="T122" s="100" t="str">
        <f t="shared" si="97"/>
        <v>-</v>
      </c>
      <c r="U122" s="98">
        <v>0</v>
      </c>
      <c r="V122" s="101" t="str">
        <f t="shared" si="98"/>
        <v>-</v>
      </c>
      <c r="W122" s="101" t="str">
        <f t="shared" si="99"/>
        <v>-</v>
      </c>
      <c r="X122" s="102">
        <f t="shared" si="100"/>
        <v>0</v>
      </c>
      <c r="Y122" s="99" t="s">
        <v>499</v>
      </c>
      <c r="Z122" s="103" t="s">
        <v>499</v>
      </c>
      <c r="AA122" s="97">
        <v>0</v>
      </c>
      <c r="AB122" s="98">
        <v>0</v>
      </c>
      <c r="AC122" s="99" t="str">
        <f t="shared" si="101"/>
        <v>-</v>
      </c>
      <c r="AD122" s="100" t="str">
        <f t="shared" si="102"/>
        <v>-</v>
      </c>
      <c r="AE122" s="98">
        <v>0</v>
      </c>
      <c r="AF122" s="101" t="str">
        <f t="shared" si="103"/>
        <v>-</v>
      </c>
      <c r="AG122" s="101" t="str">
        <f t="shared" si="104"/>
        <v>-</v>
      </c>
      <c r="AH122" s="102">
        <f t="shared" si="105"/>
        <v>0</v>
      </c>
      <c r="AI122" s="99" t="s">
        <v>499</v>
      </c>
      <c r="AJ122" s="103" t="s">
        <v>499</v>
      </c>
      <c r="AK122" s="97">
        <v>0</v>
      </c>
      <c r="AL122" s="98">
        <v>0</v>
      </c>
      <c r="AM122" s="99" t="str">
        <f t="shared" si="106"/>
        <v>-</v>
      </c>
      <c r="AN122" s="100" t="str">
        <f t="shared" si="107"/>
        <v>-</v>
      </c>
      <c r="AO122" s="98">
        <v>0</v>
      </c>
      <c r="AP122" s="101" t="str">
        <f t="shared" si="108"/>
        <v>-</v>
      </c>
      <c r="AQ122" s="101" t="str">
        <f t="shared" si="109"/>
        <v>-</v>
      </c>
      <c r="AR122" s="102">
        <f t="shared" si="110"/>
        <v>0</v>
      </c>
      <c r="AS122" s="99" t="s">
        <v>499</v>
      </c>
      <c r="AT122" s="103" t="s">
        <v>499</v>
      </c>
      <c r="AU122" s="97">
        <v>0</v>
      </c>
      <c r="AV122" s="98">
        <v>0</v>
      </c>
      <c r="AW122" s="99" t="str">
        <f t="shared" si="111"/>
        <v>-</v>
      </c>
      <c r="AX122" s="100" t="str">
        <f t="shared" si="112"/>
        <v>-</v>
      </c>
      <c r="AY122" s="98">
        <v>0</v>
      </c>
      <c r="AZ122" s="101" t="str">
        <f t="shared" si="113"/>
        <v>-</v>
      </c>
      <c r="BA122" s="101" t="str">
        <f t="shared" si="114"/>
        <v>-</v>
      </c>
      <c r="BB122" s="102">
        <f t="shared" si="115"/>
        <v>0</v>
      </c>
      <c r="BC122" s="99" t="s">
        <v>499</v>
      </c>
      <c r="BD122" s="103" t="s">
        <v>499</v>
      </c>
      <c r="BE122" s="97">
        <v>0</v>
      </c>
      <c r="BF122" s="98">
        <v>0</v>
      </c>
      <c r="BG122" s="98">
        <v>0</v>
      </c>
      <c r="BH122" s="99" t="str">
        <f t="shared" si="116"/>
        <v>-</v>
      </c>
      <c r="BI122" s="100" t="str">
        <f t="shared" si="117"/>
        <v>-</v>
      </c>
      <c r="BJ122" s="98">
        <v>0</v>
      </c>
      <c r="BK122" s="101" t="str">
        <f t="shared" si="118"/>
        <v>-</v>
      </c>
      <c r="BL122" s="101" t="str">
        <f t="shared" si="119"/>
        <v>-</v>
      </c>
      <c r="BM122" s="102">
        <f t="shared" si="120"/>
        <v>0</v>
      </c>
      <c r="BN122" s="99" t="s">
        <v>499</v>
      </c>
      <c r="BO122" s="103" t="s">
        <v>499</v>
      </c>
      <c r="BP122" s="97">
        <v>0</v>
      </c>
      <c r="BQ122" s="98">
        <v>0</v>
      </c>
      <c r="BR122" s="98">
        <v>0</v>
      </c>
      <c r="BS122" s="99" t="str">
        <f t="shared" si="121"/>
        <v>-</v>
      </c>
      <c r="BT122" s="100" t="str">
        <f t="shared" si="122"/>
        <v>-</v>
      </c>
      <c r="BU122" s="98">
        <v>0</v>
      </c>
      <c r="BV122" s="101" t="str">
        <f t="shared" si="123"/>
        <v>-</v>
      </c>
      <c r="BW122" s="101" t="str">
        <f t="shared" si="124"/>
        <v>-</v>
      </c>
      <c r="BX122" s="102">
        <f t="shared" si="125"/>
        <v>0</v>
      </c>
      <c r="BY122" s="99" t="s">
        <v>499</v>
      </c>
      <c r="BZ122" s="103" t="s">
        <v>499</v>
      </c>
      <c r="CA122" s="97">
        <v>1</v>
      </c>
      <c r="CB122" s="98">
        <v>0</v>
      </c>
      <c r="CC122" s="98">
        <v>7</v>
      </c>
      <c r="CD122" s="99">
        <f t="shared" si="126"/>
        <v>7</v>
      </c>
      <c r="CE122" s="100">
        <f t="shared" si="127"/>
        <v>7</v>
      </c>
      <c r="CF122" s="98">
        <v>0</v>
      </c>
      <c r="CG122" s="101">
        <f t="shared" si="128"/>
        <v>0</v>
      </c>
      <c r="CH122" s="101">
        <f t="shared" si="129"/>
        <v>1</v>
      </c>
      <c r="CI122" s="102">
        <f t="shared" si="130"/>
        <v>1</v>
      </c>
      <c r="CJ122" s="99">
        <v>517.24</v>
      </c>
      <c r="CK122" s="103">
        <v>0.9164312586712956</v>
      </c>
      <c r="CL122" s="97">
        <v>0</v>
      </c>
      <c r="CM122" s="98">
        <v>0</v>
      </c>
      <c r="CN122" s="98">
        <v>0</v>
      </c>
      <c r="CO122" s="99" t="str">
        <f t="shared" si="131"/>
        <v>-</v>
      </c>
      <c r="CP122" s="100" t="str">
        <f t="shared" si="132"/>
        <v>-</v>
      </c>
      <c r="CQ122" s="98">
        <v>0</v>
      </c>
      <c r="CR122" s="101" t="str">
        <f t="shared" si="133"/>
        <v>-</v>
      </c>
      <c r="CS122" s="101" t="str">
        <f t="shared" si="134"/>
        <v>-</v>
      </c>
      <c r="CT122" s="102">
        <f t="shared" si="135"/>
        <v>0</v>
      </c>
      <c r="CU122" s="99" t="s">
        <v>499</v>
      </c>
      <c r="CV122" s="103" t="s">
        <v>499</v>
      </c>
      <c r="CW122" s="97" t="s">
        <v>499</v>
      </c>
      <c r="CX122" s="98">
        <v>0</v>
      </c>
      <c r="CY122" s="98" t="s">
        <v>499</v>
      </c>
      <c r="CZ122" s="99" t="str">
        <f t="shared" si="136"/>
        <v>-</v>
      </c>
      <c r="DA122" s="100" t="str">
        <f t="shared" si="137"/>
        <v>-</v>
      </c>
      <c r="DB122" s="98" t="s">
        <v>499</v>
      </c>
      <c r="DC122" s="101" t="str">
        <f t="shared" si="138"/>
        <v>-</v>
      </c>
      <c r="DD122" s="101" t="str">
        <f t="shared" si="139"/>
        <v>-</v>
      </c>
      <c r="DE122" s="102" t="str">
        <f t="shared" si="140"/>
        <v>-</v>
      </c>
      <c r="DF122" s="99" t="s">
        <v>499</v>
      </c>
      <c r="DG122" s="103" t="s">
        <v>499</v>
      </c>
    </row>
    <row r="123" spans="1:111" ht="20.100000000000001" customHeight="1" x14ac:dyDescent="0.3">
      <c r="A123" s="85" t="s">
        <v>35</v>
      </c>
      <c r="B123" s="86" t="s">
        <v>36</v>
      </c>
      <c r="C123" s="87" t="s">
        <v>178</v>
      </c>
      <c r="D123" s="87" t="str">
        <f t="shared" si="141"/>
        <v>서울대 수의예과</v>
      </c>
      <c r="E123" s="239" t="s">
        <v>119</v>
      </c>
      <c r="F123" s="239" t="str">
        <f t="shared" si="142"/>
        <v>서울대 수의</v>
      </c>
      <c r="G123" s="88">
        <v>18</v>
      </c>
      <c r="H123" s="89">
        <v>88</v>
      </c>
      <c r="I123" s="90">
        <f t="shared" si="91"/>
        <v>4.8888888888888893</v>
      </c>
      <c r="J123" s="91">
        <f t="shared" si="92"/>
        <v>4.1904761904761907</v>
      </c>
      <c r="K123" s="89">
        <v>3</v>
      </c>
      <c r="L123" s="92">
        <f t="shared" si="93"/>
        <v>0.16666666666666666</v>
      </c>
      <c r="M123" s="92">
        <f t="shared" si="94"/>
        <v>0.8571428571428571</v>
      </c>
      <c r="N123" s="93">
        <f t="shared" si="95"/>
        <v>21</v>
      </c>
      <c r="O123" s="90" t="s">
        <v>499</v>
      </c>
      <c r="P123" s="94" t="s">
        <v>499</v>
      </c>
      <c r="Q123" s="88">
        <v>19</v>
      </c>
      <c r="R123" s="89">
        <v>63</v>
      </c>
      <c r="S123" s="90">
        <f t="shared" si="96"/>
        <v>3.3157894736842106</v>
      </c>
      <c r="T123" s="91">
        <f t="shared" si="97"/>
        <v>2.3333333333333335</v>
      </c>
      <c r="U123" s="89">
        <v>8</v>
      </c>
      <c r="V123" s="92">
        <f t="shared" si="98"/>
        <v>0.42105263157894735</v>
      </c>
      <c r="W123" s="92">
        <f t="shared" si="99"/>
        <v>0.70370370370370372</v>
      </c>
      <c r="X123" s="93">
        <f t="shared" si="100"/>
        <v>27</v>
      </c>
      <c r="Y123" s="90" t="s">
        <v>499</v>
      </c>
      <c r="Z123" s="94" t="s">
        <v>499</v>
      </c>
      <c r="AA123" s="88">
        <v>18</v>
      </c>
      <c r="AB123" s="89">
        <v>67</v>
      </c>
      <c r="AC123" s="90">
        <f t="shared" si="101"/>
        <v>3.7222222222222223</v>
      </c>
      <c r="AD123" s="91">
        <f t="shared" si="102"/>
        <v>3.0454545454545454</v>
      </c>
      <c r="AE123" s="89">
        <v>4</v>
      </c>
      <c r="AF123" s="92">
        <f t="shared" si="103"/>
        <v>0.22222222222222221</v>
      </c>
      <c r="AG123" s="92">
        <f t="shared" si="104"/>
        <v>0.81818181818181823</v>
      </c>
      <c r="AH123" s="93">
        <f t="shared" si="105"/>
        <v>22</v>
      </c>
      <c r="AI123" s="90">
        <v>567.66</v>
      </c>
      <c r="AJ123" s="94">
        <v>1.5066555023923487</v>
      </c>
      <c r="AK123" s="88">
        <v>21</v>
      </c>
      <c r="AL123" s="89">
        <v>51</v>
      </c>
      <c r="AM123" s="90">
        <f t="shared" si="106"/>
        <v>2.4285714285714284</v>
      </c>
      <c r="AN123" s="91">
        <f t="shared" si="107"/>
        <v>2.125</v>
      </c>
      <c r="AO123" s="89">
        <v>3</v>
      </c>
      <c r="AP123" s="92">
        <f t="shared" si="108"/>
        <v>0.14285714285714285</v>
      </c>
      <c r="AQ123" s="92">
        <f t="shared" si="109"/>
        <v>0.875</v>
      </c>
      <c r="AR123" s="93">
        <f t="shared" si="110"/>
        <v>24</v>
      </c>
      <c r="AS123" s="90">
        <v>523.30999999999995</v>
      </c>
      <c r="AT123" s="94">
        <v>1.6055956021552329</v>
      </c>
      <c r="AU123" s="88">
        <v>4</v>
      </c>
      <c r="AV123" s="89">
        <v>19</v>
      </c>
      <c r="AW123" s="90">
        <f t="shared" si="111"/>
        <v>4.75</v>
      </c>
      <c r="AX123" s="91">
        <f t="shared" si="112"/>
        <v>2.7142857142857144</v>
      </c>
      <c r="AY123" s="89">
        <v>3</v>
      </c>
      <c r="AZ123" s="92">
        <f t="shared" si="113"/>
        <v>0.75</v>
      </c>
      <c r="BA123" s="92">
        <f t="shared" si="114"/>
        <v>0.5714285714285714</v>
      </c>
      <c r="BB123" s="93">
        <f t="shared" si="115"/>
        <v>7</v>
      </c>
      <c r="BC123" s="90">
        <v>532.59</v>
      </c>
      <c r="BD123" s="94">
        <v>0.63562925170067897</v>
      </c>
      <c r="BE123" s="88">
        <v>6</v>
      </c>
      <c r="BF123" s="89">
        <v>0</v>
      </c>
      <c r="BG123" s="89">
        <v>30</v>
      </c>
      <c r="BH123" s="90">
        <f t="shared" si="116"/>
        <v>5</v>
      </c>
      <c r="BI123" s="91">
        <f t="shared" si="117"/>
        <v>3.75</v>
      </c>
      <c r="BJ123" s="89">
        <v>2</v>
      </c>
      <c r="BK123" s="92">
        <f t="shared" si="118"/>
        <v>0.33333333333333331</v>
      </c>
      <c r="BL123" s="92">
        <f t="shared" si="119"/>
        <v>0.75</v>
      </c>
      <c r="BM123" s="93">
        <f t="shared" si="120"/>
        <v>8</v>
      </c>
      <c r="BN123" s="90" t="s">
        <v>499</v>
      </c>
      <c r="BO123" s="94" t="s">
        <v>499</v>
      </c>
      <c r="BP123" s="88">
        <v>8</v>
      </c>
      <c r="BQ123" s="89">
        <v>0</v>
      </c>
      <c r="BR123" s="89">
        <v>33</v>
      </c>
      <c r="BS123" s="90">
        <f t="shared" si="121"/>
        <v>4.125</v>
      </c>
      <c r="BT123" s="91">
        <f t="shared" si="122"/>
        <v>3.6666666666666665</v>
      </c>
      <c r="BU123" s="89">
        <v>1</v>
      </c>
      <c r="BV123" s="92">
        <f t="shared" si="123"/>
        <v>0.125</v>
      </c>
      <c r="BW123" s="92">
        <f t="shared" si="124"/>
        <v>0.88888888888888884</v>
      </c>
      <c r="BX123" s="93">
        <f t="shared" si="125"/>
        <v>9</v>
      </c>
      <c r="BY123" s="90">
        <v>515.86</v>
      </c>
      <c r="BZ123" s="94" t="s">
        <v>499</v>
      </c>
      <c r="CA123" s="88">
        <v>6</v>
      </c>
      <c r="CB123" s="89">
        <v>0</v>
      </c>
      <c r="CC123" s="89">
        <v>16</v>
      </c>
      <c r="CD123" s="90">
        <f t="shared" si="126"/>
        <v>2.6666666666666665</v>
      </c>
      <c r="CE123" s="91">
        <f t="shared" si="127"/>
        <v>2.2857142857142856</v>
      </c>
      <c r="CF123" s="89">
        <v>1</v>
      </c>
      <c r="CG123" s="92">
        <f t="shared" si="128"/>
        <v>0.16666666666666666</v>
      </c>
      <c r="CH123" s="92">
        <f t="shared" si="129"/>
        <v>0.8571428571428571</v>
      </c>
      <c r="CI123" s="93">
        <f t="shared" si="130"/>
        <v>7</v>
      </c>
      <c r="CJ123" s="90" t="s">
        <v>499</v>
      </c>
      <c r="CK123" s="94" t="s">
        <v>499</v>
      </c>
      <c r="CL123" s="88">
        <v>10</v>
      </c>
      <c r="CM123" s="89">
        <v>0</v>
      </c>
      <c r="CN123" s="89">
        <v>79</v>
      </c>
      <c r="CO123" s="90">
        <f t="shared" si="131"/>
        <v>7.9</v>
      </c>
      <c r="CP123" s="91">
        <f t="shared" si="132"/>
        <v>5.2666666666666666</v>
      </c>
      <c r="CQ123" s="89">
        <v>5</v>
      </c>
      <c r="CR123" s="92">
        <f t="shared" si="133"/>
        <v>0.5</v>
      </c>
      <c r="CS123" s="92">
        <f t="shared" si="134"/>
        <v>0.66666666666666663</v>
      </c>
      <c r="CT123" s="93">
        <f t="shared" si="135"/>
        <v>15</v>
      </c>
      <c r="CU123" s="90">
        <v>518.25</v>
      </c>
      <c r="CV123" s="94">
        <v>1.952737679666753</v>
      </c>
      <c r="CW123" s="88" t="s">
        <v>499</v>
      </c>
      <c r="CX123" s="89">
        <v>0</v>
      </c>
      <c r="CY123" s="89" t="s">
        <v>499</v>
      </c>
      <c r="CZ123" s="90" t="str">
        <f t="shared" si="136"/>
        <v>-</v>
      </c>
      <c r="DA123" s="91" t="str">
        <f t="shared" si="137"/>
        <v>-</v>
      </c>
      <c r="DB123" s="89" t="s">
        <v>499</v>
      </c>
      <c r="DC123" s="92" t="str">
        <f t="shared" si="138"/>
        <v>-</v>
      </c>
      <c r="DD123" s="92" t="str">
        <f t="shared" si="139"/>
        <v>-</v>
      </c>
      <c r="DE123" s="93" t="str">
        <f t="shared" si="140"/>
        <v>-</v>
      </c>
      <c r="DF123" s="90" t="s">
        <v>499</v>
      </c>
      <c r="DG123" s="94" t="s">
        <v>499</v>
      </c>
    </row>
    <row r="124" spans="1:111" ht="20.100000000000001" customHeight="1" x14ac:dyDescent="0.3">
      <c r="A124" s="85" t="s">
        <v>35</v>
      </c>
      <c r="B124" s="86" t="s">
        <v>36</v>
      </c>
      <c r="C124" s="87" t="s">
        <v>142</v>
      </c>
      <c r="D124" s="87" t="str">
        <f t="shared" si="141"/>
        <v>서울대 수학교육과</v>
      </c>
      <c r="E124" s="239" t="s">
        <v>343</v>
      </c>
      <c r="F124" s="239" t="str">
        <f t="shared" si="142"/>
        <v>서울대 수학교</v>
      </c>
      <c r="G124" s="88">
        <v>12</v>
      </c>
      <c r="H124" s="89">
        <v>46</v>
      </c>
      <c r="I124" s="90">
        <f t="shared" si="91"/>
        <v>3.8333333333333335</v>
      </c>
      <c r="J124" s="91">
        <f t="shared" si="92"/>
        <v>2.5555555555555554</v>
      </c>
      <c r="K124" s="89">
        <v>6</v>
      </c>
      <c r="L124" s="92">
        <f t="shared" si="93"/>
        <v>0.5</v>
      </c>
      <c r="M124" s="92">
        <f t="shared" si="94"/>
        <v>0.66666666666666663</v>
      </c>
      <c r="N124" s="93">
        <f t="shared" si="95"/>
        <v>18</v>
      </c>
      <c r="O124" s="90" t="s">
        <v>499</v>
      </c>
      <c r="P124" s="94" t="s">
        <v>499</v>
      </c>
      <c r="Q124" s="88">
        <v>12</v>
      </c>
      <c r="R124" s="89">
        <v>66</v>
      </c>
      <c r="S124" s="90">
        <f t="shared" si="96"/>
        <v>5.5</v>
      </c>
      <c r="T124" s="91">
        <f t="shared" si="97"/>
        <v>4.125</v>
      </c>
      <c r="U124" s="89">
        <v>4</v>
      </c>
      <c r="V124" s="92">
        <f t="shared" si="98"/>
        <v>0.33333333333333331</v>
      </c>
      <c r="W124" s="92">
        <f t="shared" si="99"/>
        <v>0.75</v>
      </c>
      <c r="X124" s="93">
        <f t="shared" si="100"/>
        <v>16</v>
      </c>
      <c r="Y124" s="90" t="s">
        <v>499</v>
      </c>
      <c r="Z124" s="94" t="s">
        <v>499</v>
      </c>
      <c r="AA124" s="88">
        <v>12</v>
      </c>
      <c r="AB124" s="89">
        <v>29</v>
      </c>
      <c r="AC124" s="90">
        <f t="shared" si="101"/>
        <v>2.4166666666666665</v>
      </c>
      <c r="AD124" s="91">
        <f t="shared" si="102"/>
        <v>1.8125</v>
      </c>
      <c r="AE124" s="89">
        <v>4</v>
      </c>
      <c r="AF124" s="92">
        <f t="shared" si="103"/>
        <v>0.33333333333333331</v>
      </c>
      <c r="AG124" s="92">
        <f t="shared" si="104"/>
        <v>0.75</v>
      </c>
      <c r="AH124" s="93">
        <f t="shared" si="105"/>
        <v>16</v>
      </c>
      <c r="AI124" s="90">
        <v>570.70000000000005</v>
      </c>
      <c r="AJ124" s="94">
        <v>1.2565056179775282</v>
      </c>
      <c r="AK124" s="88">
        <v>13</v>
      </c>
      <c r="AL124" s="89">
        <v>27</v>
      </c>
      <c r="AM124" s="90">
        <f t="shared" si="106"/>
        <v>2.0769230769230771</v>
      </c>
      <c r="AN124" s="91">
        <f t="shared" si="107"/>
        <v>1.8</v>
      </c>
      <c r="AO124" s="89">
        <v>2</v>
      </c>
      <c r="AP124" s="92">
        <f t="shared" si="108"/>
        <v>0.15384615384615385</v>
      </c>
      <c r="AQ124" s="92">
        <f t="shared" si="109"/>
        <v>0.8666666666666667</v>
      </c>
      <c r="AR124" s="93">
        <f t="shared" si="110"/>
        <v>15</v>
      </c>
      <c r="AS124" s="90">
        <v>529.01</v>
      </c>
      <c r="AT124" s="94">
        <v>0.85317460317460392</v>
      </c>
      <c r="AU124" s="88">
        <v>0</v>
      </c>
      <c r="AV124" s="89">
        <v>0</v>
      </c>
      <c r="AW124" s="90" t="str">
        <f t="shared" si="111"/>
        <v>-</v>
      </c>
      <c r="AX124" s="91" t="str">
        <f t="shared" si="112"/>
        <v>-</v>
      </c>
      <c r="AY124" s="89">
        <v>0</v>
      </c>
      <c r="AZ124" s="92" t="str">
        <f t="shared" si="113"/>
        <v>-</v>
      </c>
      <c r="BA124" s="92" t="str">
        <f t="shared" si="114"/>
        <v>-</v>
      </c>
      <c r="BB124" s="93">
        <f t="shared" si="115"/>
        <v>0</v>
      </c>
      <c r="BC124" s="90" t="s">
        <v>499</v>
      </c>
      <c r="BD124" s="94" t="s">
        <v>499</v>
      </c>
      <c r="BE124" s="88">
        <v>3</v>
      </c>
      <c r="BF124" s="89">
        <v>0</v>
      </c>
      <c r="BG124" s="89">
        <v>50</v>
      </c>
      <c r="BH124" s="90">
        <f t="shared" si="116"/>
        <v>16.666666666666668</v>
      </c>
      <c r="BI124" s="91">
        <f t="shared" si="117"/>
        <v>10</v>
      </c>
      <c r="BJ124" s="89">
        <v>2</v>
      </c>
      <c r="BK124" s="92">
        <f t="shared" si="118"/>
        <v>0.66666666666666663</v>
      </c>
      <c r="BL124" s="92">
        <f t="shared" si="119"/>
        <v>0.6</v>
      </c>
      <c r="BM124" s="93">
        <f t="shared" si="120"/>
        <v>5</v>
      </c>
      <c r="BN124" s="90" t="s">
        <v>499</v>
      </c>
      <c r="BO124" s="94" t="s">
        <v>499</v>
      </c>
      <c r="BP124" s="88">
        <v>1</v>
      </c>
      <c r="BQ124" s="89">
        <v>0</v>
      </c>
      <c r="BR124" s="89">
        <v>3</v>
      </c>
      <c r="BS124" s="90">
        <f t="shared" si="121"/>
        <v>3</v>
      </c>
      <c r="BT124" s="91">
        <f t="shared" si="122"/>
        <v>3</v>
      </c>
      <c r="BU124" s="89">
        <v>0</v>
      </c>
      <c r="BV124" s="92">
        <f t="shared" si="123"/>
        <v>0</v>
      </c>
      <c r="BW124" s="92">
        <f t="shared" si="124"/>
        <v>1</v>
      </c>
      <c r="BX124" s="93">
        <f t="shared" si="125"/>
        <v>1</v>
      </c>
      <c r="BY124" s="90">
        <v>516.66</v>
      </c>
      <c r="BZ124" s="94" t="s">
        <v>499</v>
      </c>
      <c r="CA124" s="88">
        <v>1</v>
      </c>
      <c r="CB124" s="89">
        <v>0</v>
      </c>
      <c r="CC124" s="89">
        <v>8</v>
      </c>
      <c r="CD124" s="90">
        <f t="shared" si="126"/>
        <v>8</v>
      </c>
      <c r="CE124" s="91">
        <f t="shared" si="127"/>
        <v>8</v>
      </c>
      <c r="CF124" s="89">
        <v>0</v>
      </c>
      <c r="CG124" s="92">
        <f t="shared" si="128"/>
        <v>0</v>
      </c>
      <c r="CH124" s="92">
        <f t="shared" si="129"/>
        <v>1</v>
      </c>
      <c r="CI124" s="93">
        <f t="shared" si="130"/>
        <v>1</v>
      </c>
      <c r="CJ124" s="90" t="s">
        <v>499</v>
      </c>
      <c r="CK124" s="94" t="s">
        <v>499</v>
      </c>
      <c r="CL124" s="88">
        <v>3</v>
      </c>
      <c r="CM124" s="89">
        <v>0</v>
      </c>
      <c r="CN124" s="89">
        <v>17</v>
      </c>
      <c r="CO124" s="90">
        <f t="shared" si="131"/>
        <v>5.666666666666667</v>
      </c>
      <c r="CP124" s="91">
        <f t="shared" si="132"/>
        <v>4.25</v>
      </c>
      <c r="CQ124" s="89">
        <v>1</v>
      </c>
      <c r="CR124" s="92">
        <f t="shared" si="133"/>
        <v>0.33333333333333331</v>
      </c>
      <c r="CS124" s="92">
        <f t="shared" si="134"/>
        <v>0.75</v>
      </c>
      <c r="CT124" s="93">
        <f t="shared" si="135"/>
        <v>4</v>
      </c>
      <c r="CU124" s="90">
        <v>515.86</v>
      </c>
      <c r="CV124" s="94">
        <v>2.5217440286079156</v>
      </c>
      <c r="CW124" s="88" t="s">
        <v>499</v>
      </c>
      <c r="CX124" s="89">
        <v>7</v>
      </c>
      <c r="CY124" s="89" t="s">
        <v>499</v>
      </c>
      <c r="CZ124" s="90" t="str">
        <f t="shared" si="136"/>
        <v>-</v>
      </c>
      <c r="DA124" s="91" t="str">
        <f t="shared" si="137"/>
        <v>-</v>
      </c>
      <c r="DB124" s="89" t="s">
        <v>499</v>
      </c>
      <c r="DC124" s="92" t="str">
        <f t="shared" si="138"/>
        <v>-</v>
      </c>
      <c r="DD124" s="92" t="str">
        <f t="shared" si="139"/>
        <v>-</v>
      </c>
      <c r="DE124" s="93" t="str">
        <f t="shared" si="140"/>
        <v>-</v>
      </c>
      <c r="DF124" s="90" t="s">
        <v>499</v>
      </c>
      <c r="DG124" s="94" t="s">
        <v>499</v>
      </c>
    </row>
    <row r="125" spans="1:111" ht="20.100000000000001" customHeight="1" x14ac:dyDescent="0.3">
      <c r="A125" s="251" t="s">
        <v>35</v>
      </c>
      <c r="B125" s="116" t="s">
        <v>36</v>
      </c>
      <c r="C125" s="118" t="s">
        <v>276</v>
      </c>
      <c r="D125" s="118" t="str">
        <f t="shared" si="141"/>
        <v>서울대 식물생산.산림과학부군</v>
      </c>
      <c r="E125" s="201" t="s">
        <v>438</v>
      </c>
      <c r="F125" s="201" t="str">
        <f t="shared" si="142"/>
        <v>서울대 식산</v>
      </c>
      <c r="G125" s="119">
        <v>49</v>
      </c>
      <c r="H125" s="120">
        <v>193</v>
      </c>
      <c r="I125" s="121">
        <f t="shared" si="91"/>
        <v>3.9387755102040818</v>
      </c>
      <c r="J125" s="122">
        <f t="shared" si="92"/>
        <v>3.3859649122807016</v>
      </c>
      <c r="K125" s="120">
        <v>8</v>
      </c>
      <c r="L125" s="123">
        <f t="shared" si="93"/>
        <v>0.16326530612244897</v>
      </c>
      <c r="M125" s="123">
        <f t="shared" si="94"/>
        <v>0.85964912280701755</v>
      </c>
      <c r="N125" s="124">
        <f t="shared" si="95"/>
        <v>57</v>
      </c>
      <c r="O125" s="121" t="s">
        <v>499</v>
      </c>
      <c r="P125" s="125" t="s">
        <v>499</v>
      </c>
      <c r="Q125" s="119">
        <v>54</v>
      </c>
      <c r="R125" s="120">
        <v>301</v>
      </c>
      <c r="S125" s="121">
        <f t="shared" si="96"/>
        <v>5.5740740740740744</v>
      </c>
      <c r="T125" s="122">
        <f t="shared" si="97"/>
        <v>4.1232876712328768</v>
      </c>
      <c r="U125" s="120">
        <v>19</v>
      </c>
      <c r="V125" s="123">
        <f t="shared" si="98"/>
        <v>0.35185185185185186</v>
      </c>
      <c r="W125" s="123">
        <f t="shared" si="99"/>
        <v>0.73972602739726023</v>
      </c>
      <c r="X125" s="124">
        <f t="shared" si="100"/>
        <v>73</v>
      </c>
      <c r="Y125" s="121" t="s">
        <v>499</v>
      </c>
      <c r="Z125" s="125" t="s">
        <v>499</v>
      </c>
      <c r="AA125" s="119">
        <v>61</v>
      </c>
      <c r="AB125" s="120">
        <v>205</v>
      </c>
      <c r="AC125" s="121">
        <f t="shared" si="101"/>
        <v>3.360655737704918</v>
      </c>
      <c r="AD125" s="122">
        <f t="shared" si="102"/>
        <v>2.6623376623376624</v>
      </c>
      <c r="AE125" s="120">
        <v>16</v>
      </c>
      <c r="AF125" s="123">
        <f t="shared" si="103"/>
        <v>0.26229508196721313</v>
      </c>
      <c r="AG125" s="123">
        <f t="shared" si="104"/>
        <v>0.79220779220779225</v>
      </c>
      <c r="AH125" s="124">
        <f t="shared" si="105"/>
        <v>77</v>
      </c>
      <c r="AI125" s="121">
        <v>561.36</v>
      </c>
      <c r="AJ125" s="125">
        <v>2.3940995260663329</v>
      </c>
      <c r="AK125" s="119">
        <v>63</v>
      </c>
      <c r="AL125" s="120">
        <v>199</v>
      </c>
      <c r="AM125" s="121">
        <f t="shared" si="106"/>
        <v>3.1587301587301586</v>
      </c>
      <c r="AN125" s="122">
        <f t="shared" si="107"/>
        <v>2.8840579710144927</v>
      </c>
      <c r="AO125" s="120">
        <v>6</v>
      </c>
      <c r="AP125" s="123">
        <f t="shared" si="108"/>
        <v>9.5238095238095233E-2</v>
      </c>
      <c r="AQ125" s="123">
        <f t="shared" si="109"/>
        <v>0.91304347826086951</v>
      </c>
      <c r="AR125" s="124">
        <f t="shared" si="110"/>
        <v>69</v>
      </c>
      <c r="AS125" s="121">
        <v>520.44000000000005</v>
      </c>
      <c r="AT125" s="125">
        <v>2.0860291580400219</v>
      </c>
      <c r="AU125" s="119">
        <v>0</v>
      </c>
      <c r="AV125" s="120">
        <v>0</v>
      </c>
      <c r="AW125" s="121" t="str">
        <f t="shared" si="111"/>
        <v>-</v>
      </c>
      <c r="AX125" s="122" t="str">
        <f t="shared" si="112"/>
        <v>-</v>
      </c>
      <c r="AY125" s="120">
        <v>0</v>
      </c>
      <c r="AZ125" s="123" t="str">
        <f t="shared" si="113"/>
        <v>-</v>
      </c>
      <c r="BA125" s="123" t="str">
        <f t="shared" si="114"/>
        <v>-</v>
      </c>
      <c r="BB125" s="124">
        <f t="shared" si="115"/>
        <v>0</v>
      </c>
      <c r="BC125" s="121" t="s">
        <v>499</v>
      </c>
      <c r="BD125" s="125" t="s">
        <v>499</v>
      </c>
      <c r="BE125" s="119">
        <v>0</v>
      </c>
      <c r="BF125" s="120">
        <v>0</v>
      </c>
      <c r="BG125" s="120">
        <v>0</v>
      </c>
      <c r="BH125" s="121" t="str">
        <f t="shared" si="116"/>
        <v>-</v>
      </c>
      <c r="BI125" s="122" t="str">
        <f t="shared" si="117"/>
        <v>-</v>
      </c>
      <c r="BJ125" s="120">
        <v>0</v>
      </c>
      <c r="BK125" s="123" t="str">
        <f t="shared" si="118"/>
        <v>-</v>
      </c>
      <c r="BL125" s="123" t="str">
        <f t="shared" si="119"/>
        <v>-</v>
      </c>
      <c r="BM125" s="124">
        <f t="shared" si="120"/>
        <v>0</v>
      </c>
      <c r="BN125" s="121" t="s">
        <v>499</v>
      </c>
      <c r="BO125" s="125" t="s">
        <v>499</v>
      </c>
      <c r="BP125" s="119">
        <v>0</v>
      </c>
      <c r="BQ125" s="120">
        <v>0</v>
      </c>
      <c r="BR125" s="120">
        <v>0</v>
      </c>
      <c r="BS125" s="121" t="str">
        <f t="shared" si="121"/>
        <v>-</v>
      </c>
      <c r="BT125" s="122" t="str">
        <f t="shared" si="122"/>
        <v>-</v>
      </c>
      <c r="BU125" s="120">
        <v>0</v>
      </c>
      <c r="BV125" s="123" t="str">
        <f t="shared" si="123"/>
        <v>-</v>
      </c>
      <c r="BW125" s="123" t="str">
        <f t="shared" si="124"/>
        <v>-</v>
      </c>
      <c r="BX125" s="124">
        <f t="shared" si="125"/>
        <v>0</v>
      </c>
      <c r="BY125" s="121" t="s">
        <v>499</v>
      </c>
      <c r="BZ125" s="125" t="s">
        <v>499</v>
      </c>
      <c r="CA125" s="119">
        <v>0</v>
      </c>
      <c r="CB125" s="120">
        <v>0</v>
      </c>
      <c r="CC125" s="120">
        <v>0</v>
      </c>
      <c r="CD125" s="121" t="str">
        <f t="shared" si="126"/>
        <v>-</v>
      </c>
      <c r="CE125" s="122" t="str">
        <f t="shared" si="127"/>
        <v>-</v>
      </c>
      <c r="CF125" s="120">
        <v>0</v>
      </c>
      <c r="CG125" s="123" t="str">
        <f t="shared" si="128"/>
        <v>-</v>
      </c>
      <c r="CH125" s="123" t="str">
        <f t="shared" si="129"/>
        <v>-</v>
      </c>
      <c r="CI125" s="124">
        <f t="shared" si="130"/>
        <v>0</v>
      </c>
      <c r="CJ125" s="121" t="s">
        <v>499</v>
      </c>
      <c r="CK125" s="125" t="s">
        <v>499</v>
      </c>
      <c r="CL125" s="119">
        <v>0</v>
      </c>
      <c r="CM125" s="120">
        <v>0</v>
      </c>
      <c r="CN125" s="120">
        <v>0</v>
      </c>
      <c r="CO125" s="121" t="str">
        <f t="shared" si="131"/>
        <v>-</v>
      </c>
      <c r="CP125" s="122" t="str">
        <f t="shared" si="132"/>
        <v>-</v>
      </c>
      <c r="CQ125" s="120">
        <v>0</v>
      </c>
      <c r="CR125" s="123" t="str">
        <f t="shared" si="133"/>
        <v>-</v>
      </c>
      <c r="CS125" s="123" t="str">
        <f t="shared" si="134"/>
        <v>-</v>
      </c>
      <c r="CT125" s="124">
        <f t="shared" si="135"/>
        <v>0</v>
      </c>
      <c r="CU125" s="121" t="s">
        <v>499</v>
      </c>
      <c r="CV125" s="125" t="s">
        <v>499</v>
      </c>
      <c r="CW125" s="119" t="s">
        <v>499</v>
      </c>
      <c r="CX125" s="120">
        <v>0</v>
      </c>
      <c r="CY125" s="120" t="s">
        <v>499</v>
      </c>
      <c r="CZ125" s="121" t="str">
        <f t="shared" si="136"/>
        <v>-</v>
      </c>
      <c r="DA125" s="122" t="str">
        <f t="shared" si="137"/>
        <v>-</v>
      </c>
      <c r="DB125" s="120" t="s">
        <v>499</v>
      </c>
      <c r="DC125" s="123" t="str">
        <f t="shared" si="138"/>
        <v>-</v>
      </c>
      <c r="DD125" s="123" t="str">
        <f t="shared" si="139"/>
        <v>-</v>
      </c>
      <c r="DE125" s="124" t="str">
        <f t="shared" si="140"/>
        <v>-</v>
      </c>
      <c r="DF125" s="121" t="s">
        <v>499</v>
      </c>
      <c r="DG125" s="125" t="s">
        <v>499</v>
      </c>
    </row>
    <row r="126" spans="1:111" ht="20.100000000000001" customHeight="1" x14ac:dyDescent="0.3">
      <c r="A126" s="252" t="s">
        <v>35</v>
      </c>
      <c r="B126" s="95" t="s">
        <v>36</v>
      </c>
      <c r="C126" s="104" t="s">
        <v>208</v>
      </c>
      <c r="D126" s="104" t="str">
        <f t="shared" si="141"/>
        <v>서울대 산림과학부</v>
      </c>
      <c r="E126" s="240" t="s">
        <v>377</v>
      </c>
      <c r="F126" s="240" t="str">
        <f t="shared" si="142"/>
        <v>서울대 산림</v>
      </c>
      <c r="G126" s="97">
        <v>0</v>
      </c>
      <c r="H126" s="98">
        <v>0</v>
      </c>
      <c r="I126" s="99" t="str">
        <f t="shared" si="91"/>
        <v>-</v>
      </c>
      <c r="J126" s="100" t="str">
        <f t="shared" si="92"/>
        <v>-</v>
      </c>
      <c r="K126" s="98">
        <v>0</v>
      </c>
      <c r="L126" s="101" t="str">
        <f t="shared" si="93"/>
        <v>-</v>
      </c>
      <c r="M126" s="101" t="str">
        <f t="shared" si="94"/>
        <v>-</v>
      </c>
      <c r="N126" s="102">
        <f t="shared" si="95"/>
        <v>0</v>
      </c>
      <c r="O126" s="99" t="s">
        <v>499</v>
      </c>
      <c r="P126" s="103" t="s">
        <v>499</v>
      </c>
      <c r="Q126" s="97">
        <v>0</v>
      </c>
      <c r="R126" s="98">
        <v>0</v>
      </c>
      <c r="S126" s="99" t="str">
        <f t="shared" si="96"/>
        <v>-</v>
      </c>
      <c r="T126" s="100" t="str">
        <f t="shared" si="97"/>
        <v>-</v>
      </c>
      <c r="U126" s="98">
        <v>0</v>
      </c>
      <c r="V126" s="101" t="str">
        <f t="shared" si="98"/>
        <v>-</v>
      </c>
      <c r="W126" s="101" t="str">
        <f t="shared" si="99"/>
        <v>-</v>
      </c>
      <c r="X126" s="102">
        <f t="shared" si="100"/>
        <v>0</v>
      </c>
      <c r="Y126" s="99" t="s">
        <v>499</v>
      </c>
      <c r="Z126" s="103" t="s">
        <v>499</v>
      </c>
      <c r="AA126" s="97">
        <v>0</v>
      </c>
      <c r="AB126" s="98">
        <v>0</v>
      </c>
      <c r="AC126" s="99" t="str">
        <f t="shared" si="101"/>
        <v>-</v>
      </c>
      <c r="AD126" s="100" t="str">
        <f t="shared" si="102"/>
        <v>-</v>
      </c>
      <c r="AE126" s="98">
        <v>0</v>
      </c>
      <c r="AF126" s="101" t="str">
        <f t="shared" si="103"/>
        <v>-</v>
      </c>
      <c r="AG126" s="101" t="str">
        <f t="shared" si="104"/>
        <v>-</v>
      </c>
      <c r="AH126" s="102">
        <f t="shared" si="105"/>
        <v>0</v>
      </c>
      <c r="AI126" s="99" t="s">
        <v>499</v>
      </c>
      <c r="AJ126" s="103" t="s">
        <v>499</v>
      </c>
      <c r="AK126" s="97">
        <v>0</v>
      </c>
      <c r="AL126" s="98">
        <v>0</v>
      </c>
      <c r="AM126" s="99" t="str">
        <f t="shared" si="106"/>
        <v>-</v>
      </c>
      <c r="AN126" s="100" t="str">
        <f t="shared" si="107"/>
        <v>-</v>
      </c>
      <c r="AO126" s="98">
        <v>0</v>
      </c>
      <c r="AP126" s="101" t="str">
        <f t="shared" si="108"/>
        <v>-</v>
      </c>
      <c r="AQ126" s="101" t="str">
        <f t="shared" si="109"/>
        <v>-</v>
      </c>
      <c r="AR126" s="102">
        <f t="shared" si="110"/>
        <v>0</v>
      </c>
      <c r="AS126" s="99" t="s">
        <v>499</v>
      </c>
      <c r="AT126" s="103" t="s">
        <v>499</v>
      </c>
      <c r="AU126" s="97">
        <v>19</v>
      </c>
      <c r="AV126" s="98">
        <v>91</v>
      </c>
      <c r="AW126" s="99">
        <f t="shared" si="111"/>
        <v>4.7894736842105265</v>
      </c>
      <c r="AX126" s="100">
        <f t="shared" si="112"/>
        <v>4.1363636363636367</v>
      </c>
      <c r="AY126" s="98">
        <v>3</v>
      </c>
      <c r="AZ126" s="101">
        <f t="shared" si="113"/>
        <v>0.15789473684210525</v>
      </c>
      <c r="BA126" s="101">
        <f t="shared" si="114"/>
        <v>0.86363636363636365</v>
      </c>
      <c r="BB126" s="102">
        <f t="shared" si="115"/>
        <v>22</v>
      </c>
      <c r="BC126" s="99">
        <v>525.32000000000005</v>
      </c>
      <c r="BD126" s="103">
        <v>1.3927970177970155</v>
      </c>
      <c r="BE126" s="97">
        <v>14</v>
      </c>
      <c r="BF126" s="98">
        <v>13</v>
      </c>
      <c r="BG126" s="98">
        <v>92</v>
      </c>
      <c r="BH126" s="99">
        <f t="shared" si="116"/>
        <v>6.5714285714285712</v>
      </c>
      <c r="BI126" s="100">
        <f t="shared" si="117"/>
        <v>4.8421052631578947</v>
      </c>
      <c r="BJ126" s="98">
        <v>5</v>
      </c>
      <c r="BK126" s="101">
        <f t="shared" si="118"/>
        <v>0.35714285714285715</v>
      </c>
      <c r="BL126" s="101">
        <f t="shared" si="119"/>
        <v>0.73684210526315785</v>
      </c>
      <c r="BM126" s="102">
        <f t="shared" si="120"/>
        <v>19</v>
      </c>
      <c r="BN126" s="99" t="s">
        <v>499</v>
      </c>
      <c r="BO126" s="103" t="s">
        <v>499</v>
      </c>
      <c r="BP126" s="97">
        <v>23</v>
      </c>
      <c r="BQ126" s="98">
        <v>13</v>
      </c>
      <c r="BR126" s="98">
        <v>98</v>
      </c>
      <c r="BS126" s="99">
        <f t="shared" si="121"/>
        <v>4.2608695652173916</v>
      </c>
      <c r="BT126" s="100">
        <f t="shared" si="122"/>
        <v>2.6486486486486487</v>
      </c>
      <c r="BU126" s="98">
        <v>14</v>
      </c>
      <c r="BV126" s="101">
        <f t="shared" si="123"/>
        <v>0.60869565217391308</v>
      </c>
      <c r="BW126" s="101">
        <f t="shared" si="124"/>
        <v>0.6216216216216216</v>
      </c>
      <c r="BX126" s="102">
        <f t="shared" si="125"/>
        <v>37</v>
      </c>
      <c r="BY126" s="99">
        <v>511.69</v>
      </c>
      <c r="BZ126" s="103">
        <v>2.5827491207182427</v>
      </c>
      <c r="CA126" s="97">
        <v>19</v>
      </c>
      <c r="CB126" s="98">
        <v>13</v>
      </c>
      <c r="CC126" s="98">
        <v>98</v>
      </c>
      <c r="CD126" s="99">
        <f t="shared" si="126"/>
        <v>5.1578947368421053</v>
      </c>
      <c r="CE126" s="100">
        <f t="shared" si="127"/>
        <v>4.666666666666667</v>
      </c>
      <c r="CF126" s="98">
        <v>2</v>
      </c>
      <c r="CG126" s="101">
        <f t="shared" si="128"/>
        <v>0.10526315789473684</v>
      </c>
      <c r="CH126" s="101">
        <f t="shared" si="129"/>
        <v>0.90476190476190477</v>
      </c>
      <c r="CI126" s="102">
        <f t="shared" si="130"/>
        <v>21</v>
      </c>
      <c r="CJ126" s="99">
        <v>511.01</v>
      </c>
      <c r="CK126" s="103">
        <v>2.4102959674070465</v>
      </c>
      <c r="CL126" s="97">
        <v>20</v>
      </c>
      <c r="CM126" s="98">
        <v>13</v>
      </c>
      <c r="CN126" s="98">
        <v>127</v>
      </c>
      <c r="CO126" s="99">
        <f t="shared" si="131"/>
        <v>6.35</v>
      </c>
      <c r="CP126" s="100">
        <f t="shared" si="132"/>
        <v>4.884615384615385</v>
      </c>
      <c r="CQ126" s="98">
        <v>6</v>
      </c>
      <c r="CR126" s="101">
        <f t="shared" si="133"/>
        <v>0.3</v>
      </c>
      <c r="CS126" s="101">
        <f t="shared" si="134"/>
        <v>0.76923076923076927</v>
      </c>
      <c r="CT126" s="102">
        <f t="shared" si="135"/>
        <v>26</v>
      </c>
      <c r="CU126" s="99">
        <v>513.71</v>
      </c>
      <c r="CV126" s="103">
        <v>3.1389330780435798</v>
      </c>
      <c r="CW126" s="97" t="s">
        <v>499</v>
      </c>
      <c r="CX126" s="98">
        <v>9</v>
      </c>
      <c r="CY126" s="98" t="s">
        <v>499</v>
      </c>
      <c r="CZ126" s="99" t="str">
        <f t="shared" si="136"/>
        <v>-</v>
      </c>
      <c r="DA126" s="100" t="str">
        <f t="shared" si="137"/>
        <v>-</v>
      </c>
      <c r="DB126" s="98" t="s">
        <v>499</v>
      </c>
      <c r="DC126" s="101" t="str">
        <f t="shared" si="138"/>
        <v>-</v>
      </c>
      <c r="DD126" s="101" t="str">
        <f t="shared" si="139"/>
        <v>-</v>
      </c>
      <c r="DE126" s="102" t="str">
        <f t="shared" si="140"/>
        <v>-</v>
      </c>
      <c r="DF126" s="99" t="s">
        <v>499</v>
      </c>
      <c r="DG126" s="103" t="s">
        <v>499</v>
      </c>
    </row>
    <row r="127" spans="1:111" ht="20.100000000000001" customHeight="1" x14ac:dyDescent="0.3">
      <c r="A127" s="105" t="s">
        <v>35</v>
      </c>
      <c r="B127" s="106" t="s">
        <v>36</v>
      </c>
      <c r="C127" s="108" t="s">
        <v>205</v>
      </c>
      <c r="D127" s="108" t="str">
        <f t="shared" si="141"/>
        <v>서울대 식물생산과학부</v>
      </c>
      <c r="E127" s="202" t="s">
        <v>378</v>
      </c>
      <c r="F127" s="202" t="str">
        <f t="shared" si="142"/>
        <v>서울대 식물생산</v>
      </c>
      <c r="G127" s="109">
        <v>0</v>
      </c>
      <c r="H127" s="110">
        <v>0</v>
      </c>
      <c r="I127" s="111" t="str">
        <f t="shared" si="91"/>
        <v>-</v>
      </c>
      <c r="J127" s="112" t="str">
        <f t="shared" si="92"/>
        <v>-</v>
      </c>
      <c r="K127" s="110">
        <v>0</v>
      </c>
      <c r="L127" s="113" t="str">
        <f t="shared" si="93"/>
        <v>-</v>
      </c>
      <c r="M127" s="113" t="str">
        <f t="shared" si="94"/>
        <v>-</v>
      </c>
      <c r="N127" s="114">
        <f t="shared" si="95"/>
        <v>0</v>
      </c>
      <c r="O127" s="111" t="s">
        <v>499</v>
      </c>
      <c r="P127" s="115" t="s">
        <v>499</v>
      </c>
      <c r="Q127" s="109">
        <v>0</v>
      </c>
      <c r="R127" s="110">
        <v>0</v>
      </c>
      <c r="S127" s="111" t="str">
        <f t="shared" si="96"/>
        <v>-</v>
      </c>
      <c r="T127" s="112" t="str">
        <f t="shared" si="97"/>
        <v>-</v>
      </c>
      <c r="U127" s="110">
        <v>0</v>
      </c>
      <c r="V127" s="113" t="str">
        <f t="shared" si="98"/>
        <v>-</v>
      </c>
      <c r="W127" s="113" t="str">
        <f t="shared" si="99"/>
        <v>-</v>
      </c>
      <c r="X127" s="114">
        <f t="shared" si="100"/>
        <v>0</v>
      </c>
      <c r="Y127" s="111" t="s">
        <v>499</v>
      </c>
      <c r="Z127" s="115" t="s">
        <v>499</v>
      </c>
      <c r="AA127" s="109">
        <v>0</v>
      </c>
      <c r="AB127" s="110">
        <v>0</v>
      </c>
      <c r="AC127" s="111" t="str">
        <f t="shared" si="101"/>
        <v>-</v>
      </c>
      <c r="AD127" s="112" t="str">
        <f t="shared" si="102"/>
        <v>-</v>
      </c>
      <c r="AE127" s="110">
        <v>0</v>
      </c>
      <c r="AF127" s="113" t="str">
        <f t="shared" si="103"/>
        <v>-</v>
      </c>
      <c r="AG127" s="113" t="str">
        <f t="shared" si="104"/>
        <v>-</v>
      </c>
      <c r="AH127" s="114">
        <f t="shared" si="105"/>
        <v>0</v>
      </c>
      <c r="AI127" s="111" t="s">
        <v>499</v>
      </c>
      <c r="AJ127" s="115" t="s">
        <v>499</v>
      </c>
      <c r="AK127" s="109">
        <v>0</v>
      </c>
      <c r="AL127" s="110">
        <v>0</v>
      </c>
      <c r="AM127" s="111" t="str">
        <f t="shared" si="106"/>
        <v>-</v>
      </c>
      <c r="AN127" s="112" t="str">
        <f t="shared" si="107"/>
        <v>-</v>
      </c>
      <c r="AO127" s="110">
        <v>0</v>
      </c>
      <c r="AP127" s="113" t="str">
        <f t="shared" si="108"/>
        <v>-</v>
      </c>
      <c r="AQ127" s="113" t="str">
        <f t="shared" si="109"/>
        <v>-</v>
      </c>
      <c r="AR127" s="114">
        <f t="shared" si="110"/>
        <v>0</v>
      </c>
      <c r="AS127" s="111" t="s">
        <v>499</v>
      </c>
      <c r="AT127" s="115" t="s">
        <v>499</v>
      </c>
      <c r="AU127" s="109">
        <v>18</v>
      </c>
      <c r="AV127" s="110">
        <v>87</v>
      </c>
      <c r="AW127" s="111">
        <f t="shared" si="111"/>
        <v>4.833333333333333</v>
      </c>
      <c r="AX127" s="112">
        <f t="shared" si="112"/>
        <v>4.1428571428571432</v>
      </c>
      <c r="AY127" s="110">
        <v>3</v>
      </c>
      <c r="AZ127" s="113">
        <f t="shared" si="113"/>
        <v>0.16666666666666666</v>
      </c>
      <c r="BA127" s="113">
        <f t="shared" si="114"/>
        <v>0.8571428571428571</v>
      </c>
      <c r="BB127" s="114">
        <f t="shared" si="115"/>
        <v>21</v>
      </c>
      <c r="BC127" s="111">
        <v>526.53</v>
      </c>
      <c r="BD127" s="115">
        <v>1.2514172335600915</v>
      </c>
      <c r="BE127" s="109">
        <v>25</v>
      </c>
      <c r="BF127" s="110">
        <v>17</v>
      </c>
      <c r="BG127" s="110">
        <v>105</v>
      </c>
      <c r="BH127" s="111">
        <f t="shared" si="116"/>
        <v>4.2</v>
      </c>
      <c r="BI127" s="112">
        <f t="shared" si="117"/>
        <v>2.8378378378378377</v>
      </c>
      <c r="BJ127" s="110">
        <v>12</v>
      </c>
      <c r="BK127" s="113">
        <f t="shared" si="118"/>
        <v>0.48</v>
      </c>
      <c r="BL127" s="113">
        <f t="shared" si="119"/>
        <v>0.67567567567567566</v>
      </c>
      <c r="BM127" s="114">
        <f t="shared" si="120"/>
        <v>37</v>
      </c>
      <c r="BN127" s="111" t="s">
        <v>499</v>
      </c>
      <c r="BO127" s="115" t="s">
        <v>499</v>
      </c>
      <c r="BP127" s="109">
        <v>32</v>
      </c>
      <c r="BQ127" s="110">
        <v>22</v>
      </c>
      <c r="BR127" s="110">
        <v>124</v>
      </c>
      <c r="BS127" s="111">
        <f t="shared" si="121"/>
        <v>3.875</v>
      </c>
      <c r="BT127" s="112">
        <f t="shared" si="122"/>
        <v>3.3513513513513513</v>
      </c>
      <c r="BU127" s="110">
        <v>5</v>
      </c>
      <c r="BV127" s="113">
        <f t="shared" si="123"/>
        <v>0.15625</v>
      </c>
      <c r="BW127" s="113">
        <f t="shared" si="124"/>
        <v>0.86486486486486491</v>
      </c>
      <c r="BX127" s="114">
        <f t="shared" si="125"/>
        <v>37</v>
      </c>
      <c r="BY127" s="111">
        <v>513.01</v>
      </c>
      <c r="BZ127" s="115">
        <v>2.1696270137083085</v>
      </c>
      <c r="CA127" s="109">
        <v>30</v>
      </c>
      <c r="CB127" s="110">
        <v>22</v>
      </c>
      <c r="CC127" s="110">
        <v>113</v>
      </c>
      <c r="CD127" s="111">
        <f t="shared" si="126"/>
        <v>3.7666666666666666</v>
      </c>
      <c r="CE127" s="112">
        <f t="shared" si="127"/>
        <v>2.8250000000000002</v>
      </c>
      <c r="CF127" s="110">
        <v>10</v>
      </c>
      <c r="CG127" s="113">
        <f t="shared" si="128"/>
        <v>0.33333333333333331</v>
      </c>
      <c r="CH127" s="113">
        <f t="shared" si="129"/>
        <v>0.75</v>
      </c>
      <c r="CI127" s="114">
        <f t="shared" si="130"/>
        <v>40</v>
      </c>
      <c r="CJ127" s="111">
        <v>511.58</v>
      </c>
      <c r="CK127" s="115">
        <v>2.2225769506679787</v>
      </c>
      <c r="CL127" s="109">
        <v>35</v>
      </c>
      <c r="CM127" s="110">
        <v>22</v>
      </c>
      <c r="CN127" s="110">
        <v>134</v>
      </c>
      <c r="CO127" s="111">
        <f t="shared" si="131"/>
        <v>3.8285714285714287</v>
      </c>
      <c r="CP127" s="112">
        <f t="shared" si="132"/>
        <v>3.2682926829268291</v>
      </c>
      <c r="CQ127" s="110">
        <v>6</v>
      </c>
      <c r="CR127" s="113">
        <f t="shared" si="133"/>
        <v>0.17142857142857143</v>
      </c>
      <c r="CS127" s="113">
        <f t="shared" si="134"/>
        <v>0.85365853658536583</v>
      </c>
      <c r="CT127" s="114">
        <f t="shared" si="135"/>
        <v>41</v>
      </c>
      <c r="CU127" s="111">
        <v>516.52</v>
      </c>
      <c r="CV127" s="115">
        <v>2.3635811239357332</v>
      </c>
      <c r="CW127" s="109" t="s">
        <v>499</v>
      </c>
      <c r="CX127" s="110">
        <v>14</v>
      </c>
      <c r="CY127" s="110" t="s">
        <v>499</v>
      </c>
      <c r="CZ127" s="111" t="str">
        <f t="shared" si="136"/>
        <v>-</v>
      </c>
      <c r="DA127" s="112" t="str">
        <f t="shared" si="137"/>
        <v>-</v>
      </c>
      <c r="DB127" s="110" t="s">
        <v>499</v>
      </c>
      <c r="DC127" s="113" t="str">
        <f t="shared" si="138"/>
        <v>-</v>
      </c>
      <c r="DD127" s="113" t="str">
        <f t="shared" si="139"/>
        <v>-</v>
      </c>
      <c r="DE127" s="114" t="str">
        <f t="shared" si="140"/>
        <v>-</v>
      </c>
      <c r="DF127" s="111" t="s">
        <v>499</v>
      </c>
      <c r="DG127" s="115" t="s">
        <v>499</v>
      </c>
    </row>
    <row r="128" spans="1:111" ht="20.100000000000001" customHeight="1" x14ac:dyDescent="0.3">
      <c r="A128" s="251" t="s">
        <v>35</v>
      </c>
      <c r="B128" s="116" t="s">
        <v>36</v>
      </c>
      <c r="C128" s="118" t="s">
        <v>275</v>
      </c>
      <c r="D128" s="118" t="str">
        <f t="shared" si="141"/>
        <v>서울대 의류.식품영양학과군</v>
      </c>
      <c r="E128" s="201" t="s">
        <v>381</v>
      </c>
      <c r="F128" s="201" t="str">
        <f t="shared" si="142"/>
        <v>서울대 의식영</v>
      </c>
      <c r="G128" s="119">
        <v>29</v>
      </c>
      <c r="H128" s="120">
        <v>136</v>
      </c>
      <c r="I128" s="121">
        <f t="shared" si="91"/>
        <v>4.6896551724137927</v>
      </c>
      <c r="J128" s="122">
        <f t="shared" si="92"/>
        <v>4.6896551724137927</v>
      </c>
      <c r="K128" s="120">
        <v>0</v>
      </c>
      <c r="L128" s="123">
        <f t="shared" si="93"/>
        <v>0</v>
      </c>
      <c r="M128" s="123">
        <f t="shared" si="94"/>
        <v>1</v>
      </c>
      <c r="N128" s="124">
        <f t="shared" si="95"/>
        <v>29</v>
      </c>
      <c r="O128" s="121" t="s">
        <v>499</v>
      </c>
      <c r="P128" s="125" t="s">
        <v>499</v>
      </c>
      <c r="Q128" s="119">
        <v>36</v>
      </c>
      <c r="R128" s="120">
        <v>137</v>
      </c>
      <c r="S128" s="121">
        <f t="shared" si="96"/>
        <v>3.8055555555555554</v>
      </c>
      <c r="T128" s="122">
        <f t="shared" si="97"/>
        <v>2.795918367346939</v>
      </c>
      <c r="U128" s="120">
        <v>13</v>
      </c>
      <c r="V128" s="123">
        <f t="shared" si="98"/>
        <v>0.3611111111111111</v>
      </c>
      <c r="W128" s="123">
        <f t="shared" si="99"/>
        <v>0.73469387755102045</v>
      </c>
      <c r="X128" s="124">
        <f t="shared" si="100"/>
        <v>49</v>
      </c>
      <c r="Y128" s="121" t="s">
        <v>499</v>
      </c>
      <c r="Z128" s="125" t="s">
        <v>499</v>
      </c>
      <c r="AA128" s="119">
        <v>35</v>
      </c>
      <c r="AB128" s="120">
        <v>117</v>
      </c>
      <c r="AC128" s="121">
        <f t="shared" si="101"/>
        <v>3.342857142857143</v>
      </c>
      <c r="AD128" s="122">
        <f t="shared" si="102"/>
        <v>3</v>
      </c>
      <c r="AE128" s="120">
        <v>4</v>
      </c>
      <c r="AF128" s="123">
        <f t="shared" si="103"/>
        <v>0.11428571428571428</v>
      </c>
      <c r="AG128" s="123">
        <f t="shared" si="104"/>
        <v>0.89743589743589747</v>
      </c>
      <c r="AH128" s="124">
        <f t="shared" si="105"/>
        <v>39</v>
      </c>
      <c r="AI128" s="121">
        <v>563.03</v>
      </c>
      <c r="AJ128" s="125">
        <v>2.1468672985782078</v>
      </c>
      <c r="AK128" s="119">
        <v>0</v>
      </c>
      <c r="AL128" s="120">
        <v>0</v>
      </c>
      <c r="AM128" s="121" t="str">
        <f t="shared" si="106"/>
        <v>-</v>
      </c>
      <c r="AN128" s="122" t="str">
        <f t="shared" si="107"/>
        <v>-</v>
      </c>
      <c r="AO128" s="120">
        <v>0</v>
      </c>
      <c r="AP128" s="123" t="str">
        <f t="shared" si="108"/>
        <v>-</v>
      </c>
      <c r="AQ128" s="123" t="str">
        <f t="shared" si="109"/>
        <v>-</v>
      </c>
      <c r="AR128" s="124">
        <f t="shared" si="110"/>
        <v>0</v>
      </c>
      <c r="AS128" s="121" t="s">
        <v>499</v>
      </c>
      <c r="AT128" s="125" t="s">
        <v>499</v>
      </c>
      <c r="AU128" s="119">
        <v>0</v>
      </c>
      <c r="AV128" s="120">
        <v>0</v>
      </c>
      <c r="AW128" s="121" t="str">
        <f t="shared" si="111"/>
        <v>-</v>
      </c>
      <c r="AX128" s="122" t="str">
        <f t="shared" si="112"/>
        <v>-</v>
      </c>
      <c r="AY128" s="120">
        <v>0</v>
      </c>
      <c r="AZ128" s="123" t="str">
        <f t="shared" si="113"/>
        <v>-</v>
      </c>
      <c r="BA128" s="123" t="str">
        <f t="shared" si="114"/>
        <v>-</v>
      </c>
      <c r="BB128" s="124">
        <f t="shared" si="115"/>
        <v>0</v>
      </c>
      <c r="BC128" s="121" t="s">
        <v>499</v>
      </c>
      <c r="BD128" s="125" t="s">
        <v>499</v>
      </c>
      <c r="BE128" s="119">
        <v>0</v>
      </c>
      <c r="BF128" s="120">
        <v>0</v>
      </c>
      <c r="BG128" s="120">
        <v>0</v>
      </c>
      <c r="BH128" s="121" t="str">
        <f t="shared" si="116"/>
        <v>-</v>
      </c>
      <c r="BI128" s="122" t="str">
        <f t="shared" si="117"/>
        <v>-</v>
      </c>
      <c r="BJ128" s="120">
        <v>0</v>
      </c>
      <c r="BK128" s="123" t="str">
        <f t="shared" si="118"/>
        <v>-</v>
      </c>
      <c r="BL128" s="123" t="str">
        <f t="shared" si="119"/>
        <v>-</v>
      </c>
      <c r="BM128" s="124">
        <f t="shared" si="120"/>
        <v>0</v>
      </c>
      <c r="BN128" s="121" t="s">
        <v>499</v>
      </c>
      <c r="BO128" s="125" t="s">
        <v>499</v>
      </c>
      <c r="BP128" s="119">
        <v>0</v>
      </c>
      <c r="BQ128" s="120">
        <v>0</v>
      </c>
      <c r="BR128" s="120">
        <v>0</v>
      </c>
      <c r="BS128" s="121" t="str">
        <f t="shared" si="121"/>
        <v>-</v>
      </c>
      <c r="BT128" s="122" t="str">
        <f t="shared" si="122"/>
        <v>-</v>
      </c>
      <c r="BU128" s="120">
        <v>0</v>
      </c>
      <c r="BV128" s="123" t="str">
        <f t="shared" si="123"/>
        <v>-</v>
      </c>
      <c r="BW128" s="123" t="str">
        <f t="shared" si="124"/>
        <v>-</v>
      </c>
      <c r="BX128" s="124">
        <f t="shared" si="125"/>
        <v>0</v>
      </c>
      <c r="BY128" s="121" t="s">
        <v>499</v>
      </c>
      <c r="BZ128" s="125" t="s">
        <v>499</v>
      </c>
      <c r="CA128" s="119">
        <v>0</v>
      </c>
      <c r="CB128" s="120">
        <v>0</v>
      </c>
      <c r="CC128" s="120">
        <v>0</v>
      </c>
      <c r="CD128" s="121" t="str">
        <f t="shared" si="126"/>
        <v>-</v>
      </c>
      <c r="CE128" s="122" t="str">
        <f t="shared" si="127"/>
        <v>-</v>
      </c>
      <c r="CF128" s="120">
        <v>0</v>
      </c>
      <c r="CG128" s="123" t="str">
        <f t="shared" si="128"/>
        <v>-</v>
      </c>
      <c r="CH128" s="123" t="str">
        <f t="shared" si="129"/>
        <v>-</v>
      </c>
      <c r="CI128" s="124">
        <f t="shared" si="130"/>
        <v>0</v>
      </c>
      <c r="CJ128" s="121" t="s">
        <v>499</v>
      </c>
      <c r="CK128" s="125" t="s">
        <v>499</v>
      </c>
      <c r="CL128" s="119">
        <v>0</v>
      </c>
      <c r="CM128" s="120">
        <v>0</v>
      </c>
      <c r="CN128" s="120">
        <v>0</v>
      </c>
      <c r="CO128" s="121" t="str">
        <f t="shared" si="131"/>
        <v>-</v>
      </c>
      <c r="CP128" s="122" t="str">
        <f t="shared" si="132"/>
        <v>-</v>
      </c>
      <c r="CQ128" s="120">
        <v>0</v>
      </c>
      <c r="CR128" s="123" t="str">
        <f t="shared" si="133"/>
        <v>-</v>
      </c>
      <c r="CS128" s="123" t="str">
        <f t="shared" si="134"/>
        <v>-</v>
      </c>
      <c r="CT128" s="124">
        <f t="shared" si="135"/>
        <v>0</v>
      </c>
      <c r="CU128" s="121" t="s">
        <v>499</v>
      </c>
      <c r="CV128" s="125" t="s">
        <v>499</v>
      </c>
      <c r="CW128" s="119" t="s">
        <v>499</v>
      </c>
      <c r="CX128" s="120">
        <v>0</v>
      </c>
      <c r="CY128" s="120" t="s">
        <v>499</v>
      </c>
      <c r="CZ128" s="121" t="str">
        <f t="shared" si="136"/>
        <v>-</v>
      </c>
      <c r="DA128" s="122" t="str">
        <f t="shared" si="137"/>
        <v>-</v>
      </c>
      <c r="DB128" s="120" t="s">
        <v>499</v>
      </c>
      <c r="DC128" s="123" t="str">
        <f t="shared" si="138"/>
        <v>-</v>
      </c>
      <c r="DD128" s="123" t="str">
        <f t="shared" si="139"/>
        <v>-</v>
      </c>
      <c r="DE128" s="124" t="str">
        <f t="shared" si="140"/>
        <v>-</v>
      </c>
      <c r="DF128" s="121" t="s">
        <v>499</v>
      </c>
      <c r="DG128" s="125" t="s">
        <v>499</v>
      </c>
    </row>
    <row r="129" spans="1:111" ht="20.100000000000001" customHeight="1" x14ac:dyDescent="0.3">
      <c r="A129" s="252" t="s">
        <v>35</v>
      </c>
      <c r="B129" s="95" t="s">
        <v>36</v>
      </c>
      <c r="C129" s="104" t="s">
        <v>210</v>
      </c>
      <c r="D129" s="104" t="str">
        <f t="shared" si="141"/>
        <v>서울대 식품영양학과</v>
      </c>
      <c r="E129" s="240" t="s">
        <v>379</v>
      </c>
      <c r="F129" s="240" t="str">
        <f t="shared" si="142"/>
        <v>서울대 식영</v>
      </c>
      <c r="G129" s="97">
        <v>0</v>
      </c>
      <c r="H129" s="98">
        <v>0</v>
      </c>
      <c r="I129" s="99" t="str">
        <f t="shared" si="91"/>
        <v>-</v>
      </c>
      <c r="J129" s="100" t="str">
        <f t="shared" si="92"/>
        <v>-</v>
      </c>
      <c r="K129" s="98">
        <v>0</v>
      </c>
      <c r="L129" s="101" t="str">
        <f t="shared" si="93"/>
        <v>-</v>
      </c>
      <c r="M129" s="101" t="str">
        <f t="shared" si="94"/>
        <v>-</v>
      </c>
      <c r="N129" s="102">
        <f t="shared" si="95"/>
        <v>0</v>
      </c>
      <c r="O129" s="99" t="s">
        <v>499</v>
      </c>
      <c r="P129" s="103" t="s">
        <v>499</v>
      </c>
      <c r="Q129" s="97">
        <v>0</v>
      </c>
      <c r="R129" s="98">
        <v>0</v>
      </c>
      <c r="S129" s="99" t="str">
        <f t="shared" si="96"/>
        <v>-</v>
      </c>
      <c r="T129" s="100" t="str">
        <f t="shared" si="97"/>
        <v>-</v>
      </c>
      <c r="U129" s="98">
        <v>0</v>
      </c>
      <c r="V129" s="101" t="str">
        <f t="shared" si="98"/>
        <v>-</v>
      </c>
      <c r="W129" s="101" t="str">
        <f t="shared" si="99"/>
        <v>-</v>
      </c>
      <c r="X129" s="102">
        <f t="shared" si="100"/>
        <v>0</v>
      </c>
      <c r="Y129" s="99" t="s">
        <v>499</v>
      </c>
      <c r="Z129" s="103" t="s">
        <v>499</v>
      </c>
      <c r="AA129" s="97">
        <v>0</v>
      </c>
      <c r="AB129" s="98">
        <v>0</v>
      </c>
      <c r="AC129" s="99" t="str">
        <f t="shared" si="101"/>
        <v>-</v>
      </c>
      <c r="AD129" s="100" t="str">
        <f t="shared" si="102"/>
        <v>-</v>
      </c>
      <c r="AE129" s="98">
        <v>0</v>
      </c>
      <c r="AF129" s="101" t="str">
        <f t="shared" si="103"/>
        <v>-</v>
      </c>
      <c r="AG129" s="101" t="str">
        <f t="shared" si="104"/>
        <v>-</v>
      </c>
      <c r="AH129" s="102">
        <f t="shared" si="105"/>
        <v>0</v>
      </c>
      <c r="AI129" s="99" t="s">
        <v>499</v>
      </c>
      <c r="AJ129" s="103" t="s">
        <v>499</v>
      </c>
      <c r="AK129" s="97">
        <v>21</v>
      </c>
      <c r="AL129" s="98">
        <v>67</v>
      </c>
      <c r="AM129" s="99">
        <f t="shared" si="106"/>
        <v>3.1904761904761907</v>
      </c>
      <c r="AN129" s="100">
        <f t="shared" si="107"/>
        <v>3.1904761904761907</v>
      </c>
      <c r="AO129" s="98">
        <v>0</v>
      </c>
      <c r="AP129" s="101">
        <f t="shared" si="108"/>
        <v>0</v>
      </c>
      <c r="AQ129" s="101">
        <f t="shared" si="109"/>
        <v>1</v>
      </c>
      <c r="AR129" s="102">
        <f t="shared" si="110"/>
        <v>21</v>
      </c>
      <c r="AS129" s="99">
        <v>519.41999999999996</v>
      </c>
      <c r="AT129" s="103">
        <v>2.2676725729051275</v>
      </c>
      <c r="AU129" s="97">
        <v>9</v>
      </c>
      <c r="AV129" s="98">
        <v>48</v>
      </c>
      <c r="AW129" s="99">
        <f t="shared" si="111"/>
        <v>5.333333333333333</v>
      </c>
      <c r="AX129" s="100">
        <f t="shared" si="112"/>
        <v>4.8</v>
      </c>
      <c r="AY129" s="98">
        <v>1</v>
      </c>
      <c r="AZ129" s="101">
        <f t="shared" si="113"/>
        <v>0.1111111111111111</v>
      </c>
      <c r="BA129" s="101">
        <f t="shared" si="114"/>
        <v>0.9</v>
      </c>
      <c r="BB129" s="102">
        <f t="shared" si="115"/>
        <v>10</v>
      </c>
      <c r="BC129" s="99">
        <v>523.16</v>
      </c>
      <c r="BD129" s="103">
        <v>1.6496598639455773</v>
      </c>
      <c r="BE129" s="97">
        <v>15</v>
      </c>
      <c r="BF129" s="98">
        <v>10</v>
      </c>
      <c r="BG129" s="98">
        <v>72</v>
      </c>
      <c r="BH129" s="99">
        <f t="shared" si="116"/>
        <v>4.8</v>
      </c>
      <c r="BI129" s="100">
        <f t="shared" si="117"/>
        <v>4</v>
      </c>
      <c r="BJ129" s="98">
        <v>3</v>
      </c>
      <c r="BK129" s="101">
        <f t="shared" si="118"/>
        <v>0.2</v>
      </c>
      <c r="BL129" s="101">
        <f t="shared" si="119"/>
        <v>0.83333333333333337</v>
      </c>
      <c r="BM129" s="102">
        <f t="shared" si="120"/>
        <v>18</v>
      </c>
      <c r="BN129" s="99" t="s">
        <v>499</v>
      </c>
      <c r="BO129" s="103" t="s">
        <v>499</v>
      </c>
      <c r="BP129" s="97">
        <v>16</v>
      </c>
      <c r="BQ129" s="98">
        <v>10</v>
      </c>
      <c r="BR129" s="98">
        <v>42</v>
      </c>
      <c r="BS129" s="99">
        <f t="shared" si="121"/>
        <v>2.625</v>
      </c>
      <c r="BT129" s="100">
        <f t="shared" si="122"/>
        <v>1.9090909090909092</v>
      </c>
      <c r="BU129" s="98">
        <v>6</v>
      </c>
      <c r="BV129" s="101">
        <f t="shared" si="123"/>
        <v>0.375</v>
      </c>
      <c r="BW129" s="101">
        <f t="shared" si="124"/>
        <v>0.72727272727272729</v>
      </c>
      <c r="BX129" s="102">
        <f t="shared" si="125"/>
        <v>22</v>
      </c>
      <c r="BY129" s="99">
        <v>510.23</v>
      </c>
      <c r="BZ129" s="103">
        <v>3.1611769738630979</v>
      </c>
      <c r="CA129" s="97">
        <v>17</v>
      </c>
      <c r="CB129" s="98">
        <v>10</v>
      </c>
      <c r="CC129" s="98">
        <v>61</v>
      </c>
      <c r="CD129" s="99">
        <f t="shared" si="126"/>
        <v>3.5882352941176472</v>
      </c>
      <c r="CE129" s="100">
        <f t="shared" si="127"/>
        <v>3.5882352941176472</v>
      </c>
      <c r="CF129" s="98">
        <v>0</v>
      </c>
      <c r="CG129" s="101">
        <f t="shared" si="128"/>
        <v>0</v>
      </c>
      <c r="CH129" s="101">
        <f t="shared" si="129"/>
        <v>1</v>
      </c>
      <c r="CI129" s="102">
        <f t="shared" si="130"/>
        <v>17</v>
      </c>
      <c r="CJ129" s="99">
        <v>512.22</v>
      </c>
      <c r="CK129" s="103">
        <v>2.0722614781642656</v>
      </c>
      <c r="CL129" s="97">
        <v>18</v>
      </c>
      <c r="CM129" s="98">
        <v>10</v>
      </c>
      <c r="CN129" s="98">
        <v>91</v>
      </c>
      <c r="CO129" s="99">
        <f t="shared" si="131"/>
        <v>5.0555555555555554</v>
      </c>
      <c r="CP129" s="100">
        <f t="shared" si="132"/>
        <v>4.1363636363636367</v>
      </c>
      <c r="CQ129" s="98">
        <v>4</v>
      </c>
      <c r="CR129" s="101">
        <f t="shared" si="133"/>
        <v>0.22222222222222221</v>
      </c>
      <c r="CS129" s="101">
        <f t="shared" si="134"/>
        <v>0.81818181818181823</v>
      </c>
      <c r="CT129" s="102">
        <f t="shared" si="135"/>
        <v>22</v>
      </c>
      <c r="CU129" s="99">
        <v>514.02</v>
      </c>
      <c r="CV129" s="103">
        <v>3.0570100569418552</v>
      </c>
      <c r="CW129" s="97" t="s">
        <v>499</v>
      </c>
      <c r="CX129" s="98">
        <v>10</v>
      </c>
      <c r="CY129" s="98" t="s">
        <v>499</v>
      </c>
      <c r="CZ129" s="99" t="str">
        <f t="shared" si="136"/>
        <v>-</v>
      </c>
      <c r="DA129" s="100" t="str">
        <f t="shared" si="137"/>
        <v>-</v>
      </c>
      <c r="DB129" s="98" t="s">
        <v>499</v>
      </c>
      <c r="DC129" s="101" t="str">
        <f t="shared" si="138"/>
        <v>-</v>
      </c>
      <c r="DD129" s="101" t="str">
        <f t="shared" si="139"/>
        <v>-</v>
      </c>
      <c r="DE129" s="102" t="str">
        <f t="shared" si="140"/>
        <v>-</v>
      </c>
      <c r="DF129" s="99" t="s">
        <v>499</v>
      </c>
      <c r="DG129" s="103" t="s">
        <v>499</v>
      </c>
    </row>
    <row r="130" spans="1:111" ht="20.100000000000001" customHeight="1" x14ac:dyDescent="0.3">
      <c r="A130" s="105" t="s">
        <v>35</v>
      </c>
      <c r="B130" s="106" t="s">
        <v>36</v>
      </c>
      <c r="C130" s="108" t="s">
        <v>446</v>
      </c>
      <c r="D130" s="108" t="str">
        <f t="shared" si="141"/>
        <v>서울대 의류학과(이과)</v>
      </c>
      <c r="E130" s="202" t="s">
        <v>241</v>
      </c>
      <c r="F130" s="202" t="str">
        <f t="shared" si="142"/>
        <v>서울대 의류(이)</v>
      </c>
      <c r="G130" s="109">
        <v>0</v>
      </c>
      <c r="H130" s="110">
        <v>0</v>
      </c>
      <c r="I130" s="111" t="str">
        <f t="shared" si="91"/>
        <v>-</v>
      </c>
      <c r="J130" s="112" t="str">
        <f t="shared" si="92"/>
        <v>-</v>
      </c>
      <c r="K130" s="110">
        <v>0</v>
      </c>
      <c r="L130" s="113" t="str">
        <f t="shared" si="93"/>
        <v>-</v>
      </c>
      <c r="M130" s="113" t="str">
        <f t="shared" si="94"/>
        <v>-</v>
      </c>
      <c r="N130" s="114">
        <f t="shared" si="95"/>
        <v>0</v>
      </c>
      <c r="O130" s="111" t="s">
        <v>499</v>
      </c>
      <c r="P130" s="115" t="s">
        <v>499</v>
      </c>
      <c r="Q130" s="109">
        <v>0</v>
      </c>
      <c r="R130" s="110">
        <v>0</v>
      </c>
      <c r="S130" s="111" t="str">
        <f t="shared" si="96"/>
        <v>-</v>
      </c>
      <c r="T130" s="112" t="str">
        <f t="shared" si="97"/>
        <v>-</v>
      </c>
      <c r="U130" s="110">
        <v>0</v>
      </c>
      <c r="V130" s="113" t="str">
        <f t="shared" si="98"/>
        <v>-</v>
      </c>
      <c r="W130" s="113" t="str">
        <f t="shared" si="99"/>
        <v>-</v>
      </c>
      <c r="X130" s="114">
        <f t="shared" si="100"/>
        <v>0</v>
      </c>
      <c r="Y130" s="111" t="s">
        <v>499</v>
      </c>
      <c r="Z130" s="115" t="s">
        <v>499</v>
      </c>
      <c r="AA130" s="109">
        <v>0</v>
      </c>
      <c r="AB130" s="110">
        <v>0</v>
      </c>
      <c r="AC130" s="111" t="str">
        <f t="shared" si="101"/>
        <v>-</v>
      </c>
      <c r="AD130" s="112" t="str">
        <f t="shared" si="102"/>
        <v>-</v>
      </c>
      <c r="AE130" s="110">
        <v>0</v>
      </c>
      <c r="AF130" s="113" t="str">
        <f t="shared" si="103"/>
        <v>-</v>
      </c>
      <c r="AG130" s="113" t="str">
        <f t="shared" si="104"/>
        <v>-</v>
      </c>
      <c r="AH130" s="114">
        <f t="shared" si="105"/>
        <v>0</v>
      </c>
      <c r="AI130" s="111" t="s">
        <v>499</v>
      </c>
      <c r="AJ130" s="115" t="s">
        <v>499</v>
      </c>
      <c r="AK130" s="109">
        <v>18</v>
      </c>
      <c r="AL130" s="110">
        <v>65</v>
      </c>
      <c r="AM130" s="111">
        <f t="shared" si="106"/>
        <v>3.6111111111111112</v>
      </c>
      <c r="AN130" s="112">
        <f t="shared" si="107"/>
        <v>3.0952380952380953</v>
      </c>
      <c r="AO130" s="110">
        <v>3</v>
      </c>
      <c r="AP130" s="113">
        <f t="shared" si="108"/>
        <v>0.16666666666666666</v>
      </c>
      <c r="AQ130" s="113">
        <f t="shared" si="109"/>
        <v>0.8571428571428571</v>
      </c>
      <c r="AR130" s="114">
        <f t="shared" si="110"/>
        <v>21</v>
      </c>
      <c r="AS130" s="111">
        <v>519.53</v>
      </c>
      <c r="AT130" s="115">
        <v>2.2473698781838283</v>
      </c>
      <c r="AU130" s="109">
        <v>10</v>
      </c>
      <c r="AV130" s="110">
        <v>47</v>
      </c>
      <c r="AW130" s="111">
        <f t="shared" si="111"/>
        <v>4.7</v>
      </c>
      <c r="AX130" s="112">
        <f t="shared" si="112"/>
        <v>3.9166666666666665</v>
      </c>
      <c r="AY130" s="110">
        <v>2</v>
      </c>
      <c r="AZ130" s="113">
        <f t="shared" si="113"/>
        <v>0.2</v>
      </c>
      <c r="BA130" s="113">
        <f t="shared" si="114"/>
        <v>0.83333333333333337</v>
      </c>
      <c r="BB130" s="114">
        <f t="shared" si="115"/>
        <v>12</v>
      </c>
      <c r="BC130" s="111">
        <v>531.63</v>
      </c>
      <c r="BD130" s="115">
        <v>0.7074829931972797</v>
      </c>
      <c r="BE130" s="109">
        <v>0</v>
      </c>
      <c r="BF130" s="110">
        <v>0</v>
      </c>
      <c r="BG130" s="110">
        <v>90</v>
      </c>
      <c r="BH130" s="111" t="str">
        <f t="shared" si="116"/>
        <v>-</v>
      </c>
      <c r="BI130" s="112">
        <f t="shared" si="117"/>
        <v>90</v>
      </c>
      <c r="BJ130" s="110">
        <v>1</v>
      </c>
      <c r="BK130" s="113" t="str">
        <f t="shared" si="118"/>
        <v>-</v>
      </c>
      <c r="BL130" s="113">
        <f t="shared" si="119"/>
        <v>0</v>
      </c>
      <c r="BM130" s="114">
        <f t="shared" si="120"/>
        <v>1</v>
      </c>
      <c r="BN130" s="111" t="s">
        <v>499</v>
      </c>
      <c r="BO130" s="115" t="s">
        <v>499</v>
      </c>
      <c r="BP130" s="109">
        <v>12</v>
      </c>
      <c r="BQ130" s="110">
        <v>10</v>
      </c>
      <c r="BR130" s="110">
        <v>67</v>
      </c>
      <c r="BS130" s="111">
        <f t="shared" si="121"/>
        <v>5.583333333333333</v>
      </c>
      <c r="BT130" s="112">
        <f t="shared" si="122"/>
        <v>5.1538461538461542</v>
      </c>
      <c r="BU130" s="110">
        <v>1</v>
      </c>
      <c r="BV130" s="113">
        <f t="shared" si="123"/>
        <v>8.3333333333333329E-2</v>
      </c>
      <c r="BW130" s="113">
        <f t="shared" si="124"/>
        <v>0.92307692307692313</v>
      </c>
      <c r="BX130" s="114">
        <f t="shared" si="125"/>
        <v>13</v>
      </c>
      <c r="BY130" s="111">
        <v>518.12</v>
      </c>
      <c r="BZ130" s="115">
        <v>0.96948261037677874</v>
      </c>
      <c r="CA130" s="109">
        <v>15</v>
      </c>
      <c r="CB130" s="110">
        <v>10</v>
      </c>
      <c r="CC130" s="110">
        <v>66</v>
      </c>
      <c r="CD130" s="111">
        <f t="shared" si="126"/>
        <v>4.4000000000000004</v>
      </c>
      <c r="CE130" s="112">
        <f t="shared" si="127"/>
        <v>4.125</v>
      </c>
      <c r="CF130" s="110">
        <v>1</v>
      </c>
      <c r="CG130" s="113">
        <f t="shared" si="128"/>
        <v>6.6666666666666666E-2</v>
      </c>
      <c r="CH130" s="113">
        <f t="shared" si="129"/>
        <v>0.9375</v>
      </c>
      <c r="CI130" s="114">
        <f t="shared" si="130"/>
        <v>16</v>
      </c>
      <c r="CJ130" s="111">
        <v>519</v>
      </c>
      <c r="CK130" s="115">
        <v>0.64811759583855288</v>
      </c>
      <c r="CL130" s="109">
        <v>13</v>
      </c>
      <c r="CM130" s="110">
        <v>10</v>
      </c>
      <c r="CN130" s="110">
        <v>68</v>
      </c>
      <c r="CO130" s="111">
        <f t="shared" si="131"/>
        <v>5.2307692307692308</v>
      </c>
      <c r="CP130" s="112">
        <f t="shared" si="132"/>
        <v>5.2307692307692308</v>
      </c>
      <c r="CQ130" s="110">
        <v>0</v>
      </c>
      <c r="CR130" s="113">
        <f t="shared" si="133"/>
        <v>0</v>
      </c>
      <c r="CS130" s="113">
        <f t="shared" si="134"/>
        <v>1</v>
      </c>
      <c r="CT130" s="114">
        <f t="shared" si="135"/>
        <v>13</v>
      </c>
      <c r="CU130" s="111">
        <v>514.66999999999996</v>
      </c>
      <c r="CV130" s="115">
        <v>2.842331260377835</v>
      </c>
      <c r="CW130" s="109" t="s">
        <v>499</v>
      </c>
      <c r="CX130" s="110">
        <v>10</v>
      </c>
      <c r="CY130" s="110" t="s">
        <v>499</v>
      </c>
      <c r="CZ130" s="111" t="str">
        <f t="shared" si="136"/>
        <v>-</v>
      </c>
      <c r="DA130" s="112" t="str">
        <f t="shared" si="137"/>
        <v>-</v>
      </c>
      <c r="DB130" s="110" t="s">
        <v>499</v>
      </c>
      <c r="DC130" s="113" t="str">
        <f t="shared" si="138"/>
        <v>-</v>
      </c>
      <c r="DD130" s="113" t="str">
        <f t="shared" si="139"/>
        <v>-</v>
      </c>
      <c r="DE130" s="114" t="str">
        <f t="shared" si="140"/>
        <v>-</v>
      </c>
      <c r="DF130" s="111" t="s">
        <v>499</v>
      </c>
      <c r="DG130" s="115" t="s">
        <v>499</v>
      </c>
    </row>
    <row r="131" spans="1:111" ht="20.100000000000001" customHeight="1" x14ac:dyDescent="0.3">
      <c r="A131" s="85" t="s">
        <v>35</v>
      </c>
      <c r="B131" s="86" t="s">
        <v>36</v>
      </c>
      <c r="C131" s="87" t="s">
        <v>31</v>
      </c>
      <c r="D131" s="87" t="str">
        <f t="shared" si="141"/>
        <v>서울대 의예과</v>
      </c>
      <c r="E131" s="239" t="s">
        <v>117</v>
      </c>
      <c r="F131" s="239" t="str">
        <f t="shared" si="142"/>
        <v>서울대 의예</v>
      </c>
      <c r="G131" s="88">
        <v>26</v>
      </c>
      <c r="H131" s="89">
        <v>134</v>
      </c>
      <c r="I131" s="90">
        <f t="shared" si="91"/>
        <v>5.1538461538461542</v>
      </c>
      <c r="J131" s="91">
        <f t="shared" si="92"/>
        <v>5.1538461538461542</v>
      </c>
      <c r="K131" s="89">
        <v>0</v>
      </c>
      <c r="L131" s="92">
        <f t="shared" si="93"/>
        <v>0</v>
      </c>
      <c r="M131" s="92">
        <f t="shared" si="94"/>
        <v>1</v>
      </c>
      <c r="N131" s="93">
        <f t="shared" si="95"/>
        <v>26</v>
      </c>
      <c r="O131" s="90" t="s">
        <v>499</v>
      </c>
      <c r="P131" s="94" t="s">
        <v>499</v>
      </c>
      <c r="Q131" s="88">
        <v>27</v>
      </c>
      <c r="R131" s="89">
        <v>119</v>
      </c>
      <c r="S131" s="90">
        <f t="shared" si="96"/>
        <v>4.4074074074074074</v>
      </c>
      <c r="T131" s="91">
        <f t="shared" si="97"/>
        <v>4.4074074074074074</v>
      </c>
      <c r="U131" s="89">
        <v>0</v>
      </c>
      <c r="V131" s="92">
        <f t="shared" si="98"/>
        <v>0</v>
      </c>
      <c r="W131" s="92">
        <f t="shared" si="99"/>
        <v>1</v>
      </c>
      <c r="X131" s="93">
        <f t="shared" si="100"/>
        <v>27</v>
      </c>
      <c r="Y131" s="90" t="s">
        <v>499</v>
      </c>
      <c r="Z131" s="94" t="s">
        <v>499</v>
      </c>
      <c r="AA131" s="88">
        <v>26</v>
      </c>
      <c r="AB131" s="89">
        <v>128</v>
      </c>
      <c r="AC131" s="90">
        <f t="shared" si="101"/>
        <v>4.9230769230769234</v>
      </c>
      <c r="AD131" s="91">
        <f t="shared" si="102"/>
        <v>4.9230769230769234</v>
      </c>
      <c r="AE131" s="89">
        <v>0</v>
      </c>
      <c r="AF131" s="92">
        <f t="shared" si="103"/>
        <v>0</v>
      </c>
      <c r="AG131" s="92">
        <f t="shared" si="104"/>
        <v>1</v>
      </c>
      <c r="AH131" s="93">
        <f t="shared" si="105"/>
        <v>26</v>
      </c>
      <c r="AI131" s="90">
        <v>599.08000000000004</v>
      </c>
      <c r="AJ131" s="94">
        <v>0.06</v>
      </c>
      <c r="AK131" s="88">
        <v>27</v>
      </c>
      <c r="AL131" s="89">
        <v>98</v>
      </c>
      <c r="AM131" s="90">
        <f t="shared" si="106"/>
        <v>3.6296296296296298</v>
      </c>
      <c r="AN131" s="91">
        <f t="shared" si="107"/>
        <v>3.6296296296296298</v>
      </c>
      <c r="AO131" s="89">
        <v>0</v>
      </c>
      <c r="AP131" s="92">
        <f t="shared" si="108"/>
        <v>0</v>
      </c>
      <c r="AQ131" s="92">
        <f t="shared" si="109"/>
        <v>1</v>
      </c>
      <c r="AR131" s="93">
        <f t="shared" si="110"/>
        <v>27</v>
      </c>
      <c r="AS131" s="90">
        <v>540.04</v>
      </c>
      <c r="AT131" s="94">
        <v>7.8360458107293987E-2</v>
      </c>
      <c r="AU131" s="88">
        <v>20</v>
      </c>
      <c r="AV131" s="89">
        <v>111</v>
      </c>
      <c r="AW131" s="90">
        <f t="shared" si="111"/>
        <v>5.55</v>
      </c>
      <c r="AX131" s="91">
        <f t="shared" si="112"/>
        <v>5.55</v>
      </c>
      <c r="AY131" s="89">
        <v>0</v>
      </c>
      <c r="AZ131" s="92">
        <f t="shared" si="113"/>
        <v>0</v>
      </c>
      <c r="BA131" s="92">
        <f t="shared" si="114"/>
        <v>1</v>
      </c>
      <c r="BB131" s="93">
        <f t="shared" si="115"/>
        <v>20</v>
      </c>
      <c r="BC131" s="90">
        <v>545</v>
      </c>
      <c r="BD131" s="94">
        <v>3.2738095238095219E-2</v>
      </c>
      <c r="BE131" s="88">
        <v>35</v>
      </c>
      <c r="BF131" s="89">
        <v>35</v>
      </c>
      <c r="BG131" s="89">
        <v>117</v>
      </c>
      <c r="BH131" s="90">
        <f t="shared" si="116"/>
        <v>3.342857142857143</v>
      </c>
      <c r="BI131" s="91">
        <f t="shared" si="117"/>
        <v>3.342857142857143</v>
      </c>
      <c r="BJ131" s="89">
        <v>0</v>
      </c>
      <c r="BK131" s="92">
        <f t="shared" si="118"/>
        <v>0</v>
      </c>
      <c r="BL131" s="92">
        <f t="shared" si="119"/>
        <v>1</v>
      </c>
      <c r="BM131" s="93">
        <f t="shared" si="120"/>
        <v>35</v>
      </c>
      <c r="BN131" s="90">
        <v>539.29999999999995</v>
      </c>
      <c r="BO131" s="94">
        <v>5.3881448412698416E-2</v>
      </c>
      <c r="BP131" s="88">
        <v>30</v>
      </c>
      <c r="BQ131" s="89">
        <v>30</v>
      </c>
      <c r="BR131" s="89">
        <v>120</v>
      </c>
      <c r="BS131" s="90">
        <f t="shared" si="121"/>
        <v>4</v>
      </c>
      <c r="BT131" s="91">
        <f t="shared" si="122"/>
        <v>4</v>
      </c>
      <c r="BU131" s="89">
        <v>0</v>
      </c>
      <c r="BV131" s="92">
        <f t="shared" si="123"/>
        <v>0</v>
      </c>
      <c r="BW131" s="92">
        <f t="shared" si="124"/>
        <v>1</v>
      </c>
      <c r="BX131" s="93">
        <f t="shared" si="125"/>
        <v>30</v>
      </c>
      <c r="BY131" s="90">
        <v>524.70000000000005</v>
      </c>
      <c r="BZ131" s="94">
        <v>6.3195093803405877E-2</v>
      </c>
      <c r="CA131" s="88">
        <v>25</v>
      </c>
      <c r="CB131" s="89">
        <v>25</v>
      </c>
      <c r="CC131" s="89">
        <v>95</v>
      </c>
      <c r="CD131" s="90">
        <f t="shared" si="126"/>
        <v>3.8</v>
      </c>
      <c r="CE131" s="91">
        <f t="shared" si="127"/>
        <v>3.8</v>
      </c>
      <c r="CF131" s="89">
        <v>0</v>
      </c>
      <c r="CG131" s="92">
        <f t="shared" si="128"/>
        <v>0</v>
      </c>
      <c r="CH131" s="92">
        <f t="shared" si="129"/>
        <v>1</v>
      </c>
      <c r="CI131" s="93">
        <f t="shared" si="130"/>
        <v>25</v>
      </c>
      <c r="CJ131" s="90">
        <v>526.6</v>
      </c>
      <c r="CK131" s="94">
        <v>4.9081687986207358E-2</v>
      </c>
      <c r="CL131" s="88">
        <v>25</v>
      </c>
      <c r="CM131" s="89">
        <v>25</v>
      </c>
      <c r="CN131" s="89">
        <v>87</v>
      </c>
      <c r="CO131" s="90">
        <f t="shared" si="131"/>
        <v>3.48</v>
      </c>
      <c r="CP131" s="91">
        <f t="shared" si="132"/>
        <v>3.48</v>
      </c>
      <c r="CQ131" s="89">
        <v>0</v>
      </c>
      <c r="CR131" s="92">
        <f t="shared" si="133"/>
        <v>0</v>
      </c>
      <c r="CS131" s="92">
        <f t="shared" si="134"/>
        <v>1</v>
      </c>
      <c r="CT131" s="93">
        <f t="shared" si="135"/>
        <v>25</v>
      </c>
      <c r="CU131" s="90">
        <v>535.59</v>
      </c>
      <c r="CV131" s="94">
        <v>6.3142351314165471E-2</v>
      </c>
      <c r="CW131" s="88" t="s">
        <v>499</v>
      </c>
      <c r="CX131" s="89">
        <v>30</v>
      </c>
      <c r="CY131" s="89" t="s">
        <v>499</v>
      </c>
      <c r="CZ131" s="90" t="str">
        <f t="shared" si="136"/>
        <v>-</v>
      </c>
      <c r="DA131" s="91" t="str">
        <f t="shared" si="137"/>
        <v>-</v>
      </c>
      <c r="DB131" s="89" t="s">
        <v>499</v>
      </c>
      <c r="DC131" s="92" t="str">
        <f t="shared" si="138"/>
        <v>-</v>
      </c>
      <c r="DD131" s="92" t="str">
        <f t="shared" si="139"/>
        <v>-</v>
      </c>
      <c r="DE131" s="93" t="str">
        <f t="shared" si="140"/>
        <v>-</v>
      </c>
      <c r="DF131" s="90" t="s">
        <v>499</v>
      </c>
      <c r="DG131" s="94" t="s">
        <v>499</v>
      </c>
    </row>
    <row r="132" spans="1:111" ht="20.100000000000001" customHeight="1" x14ac:dyDescent="0.3">
      <c r="A132" s="85" t="s">
        <v>35</v>
      </c>
      <c r="B132" s="86" t="s">
        <v>36</v>
      </c>
      <c r="C132" s="87" t="s">
        <v>296</v>
      </c>
      <c r="D132" s="87" t="str">
        <f t="shared" si="141"/>
        <v>서울대 자유전공학부(이과)</v>
      </c>
      <c r="E132" s="239" t="s">
        <v>252</v>
      </c>
      <c r="F132" s="239" t="str">
        <f t="shared" si="142"/>
        <v>서울대 자전(이)</v>
      </c>
      <c r="G132" s="88">
        <v>25</v>
      </c>
      <c r="H132" s="89">
        <v>103</v>
      </c>
      <c r="I132" s="90">
        <f t="shared" si="91"/>
        <v>4.12</v>
      </c>
      <c r="J132" s="91">
        <f t="shared" si="92"/>
        <v>3.5517241379310347</v>
      </c>
      <c r="K132" s="89">
        <v>4</v>
      </c>
      <c r="L132" s="92">
        <f t="shared" si="93"/>
        <v>0.16</v>
      </c>
      <c r="M132" s="92">
        <f t="shared" si="94"/>
        <v>0.86206896551724133</v>
      </c>
      <c r="N132" s="93">
        <f t="shared" si="95"/>
        <v>29</v>
      </c>
      <c r="O132" s="90" t="s">
        <v>499</v>
      </c>
      <c r="P132" s="94" t="s">
        <v>499</v>
      </c>
      <c r="Q132" s="88">
        <v>20</v>
      </c>
      <c r="R132" s="89">
        <v>77</v>
      </c>
      <c r="S132" s="90">
        <f t="shared" si="96"/>
        <v>3.85</v>
      </c>
      <c r="T132" s="91">
        <f t="shared" si="97"/>
        <v>2.4838709677419355</v>
      </c>
      <c r="U132" s="89">
        <v>11</v>
      </c>
      <c r="V132" s="92">
        <f t="shared" si="98"/>
        <v>0.55000000000000004</v>
      </c>
      <c r="W132" s="92">
        <f t="shared" si="99"/>
        <v>0.64516129032258063</v>
      </c>
      <c r="X132" s="93">
        <f t="shared" si="100"/>
        <v>31</v>
      </c>
      <c r="Y132" s="90" t="s">
        <v>499</v>
      </c>
      <c r="Z132" s="94" t="s">
        <v>499</v>
      </c>
      <c r="AA132" s="88">
        <v>15</v>
      </c>
      <c r="AB132" s="89">
        <v>45</v>
      </c>
      <c r="AC132" s="90">
        <f t="shared" si="101"/>
        <v>3</v>
      </c>
      <c r="AD132" s="91">
        <f t="shared" si="102"/>
        <v>3</v>
      </c>
      <c r="AE132" s="89">
        <v>0</v>
      </c>
      <c r="AF132" s="92">
        <f t="shared" si="103"/>
        <v>0</v>
      </c>
      <c r="AG132" s="92">
        <f t="shared" si="104"/>
        <v>1</v>
      </c>
      <c r="AH132" s="93">
        <f t="shared" si="105"/>
        <v>15</v>
      </c>
      <c r="AI132" s="90">
        <v>579.78</v>
      </c>
      <c r="AJ132" s="94">
        <v>0.62957980456026075</v>
      </c>
      <c r="AK132" s="88">
        <v>24</v>
      </c>
      <c r="AL132" s="89">
        <v>58</v>
      </c>
      <c r="AM132" s="90">
        <f t="shared" si="106"/>
        <v>2.4166666666666665</v>
      </c>
      <c r="AN132" s="91">
        <f t="shared" si="107"/>
        <v>1.8709677419354838</v>
      </c>
      <c r="AO132" s="89">
        <v>7</v>
      </c>
      <c r="AP132" s="92">
        <f t="shared" si="108"/>
        <v>0.29166666666666669</v>
      </c>
      <c r="AQ132" s="92">
        <f t="shared" si="109"/>
        <v>0.77419354838709675</v>
      </c>
      <c r="AR132" s="93">
        <f t="shared" si="110"/>
        <v>31</v>
      </c>
      <c r="AS132" s="90">
        <v>530.53</v>
      </c>
      <c r="AT132" s="94">
        <v>0.70145502645502633</v>
      </c>
      <c r="AU132" s="88">
        <v>20</v>
      </c>
      <c r="AV132" s="89">
        <v>88</v>
      </c>
      <c r="AW132" s="90">
        <f t="shared" si="111"/>
        <v>4.4000000000000004</v>
      </c>
      <c r="AX132" s="91">
        <f t="shared" si="112"/>
        <v>2.6666666666666665</v>
      </c>
      <c r="AY132" s="89">
        <v>13</v>
      </c>
      <c r="AZ132" s="92">
        <f t="shared" si="113"/>
        <v>0.65</v>
      </c>
      <c r="BA132" s="92">
        <f t="shared" si="114"/>
        <v>0.60606060606060608</v>
      </c>
      <c r="BB132" s="93">
        <f t="shared" si="115"/>
        <v>33</v>
      </c>
      <c r="BC132" s="90">
        <v>533.47</v>
      </c>
      <c r="BD132" s="94">
        <v>0.57530050855293713</v>
      </c>
      <c r="BE132" s="88">
        <v>0</v>
      </c>
      <c r="BF132" s="89">
        <v>0</v>
      </c>
      <c r="BG132" s="89">
        <v>0</v>
      </c>
      <c r="BH132" s="90" t="str">
        <f t="shared" si="116"/>
        <v>-</v>
      </c>
      <c r="BI132" s="91" t="str">
        <f t="shared" si="117"/>
        <v>-</v>
      </c>
      <c r="BJ132" s="89">
        <v>0</v>
      </c>
      <c r="BK132" s="92" t="str">
        <f t="shared" si="118"/>
        <v>-</v>
      </c>
      <c r="BL132" s="92" t="str">
        <f t="shared" si="119"/>
        <v>-</v>
      </c>
      <c r="BM132" s="93">
        <f t="shared" si="120"/>
        <v>0</v>
      </c>
      <c r="BN132" s="90" t="s">
        <v>499</v>
      </c>
      <c r="BO132" s="94" t="s">
        <v>499</v>
      </c>
      <c r="BP132" s="88">
        <v>0</v>
      </c>
      <c r="BQ132" s="89">
        <v>0</v>
      </c>
      <c r="BR132" s="89">
        <v>0</v>
      </c>
      <c r="BS132" s="90" t="str">
        <f t="shared" si="121"/>
        <v>-</v>
      </c>
      <c r="BT132" s="91" t="str">
        <f t="shared" si="122"/>
        <v>-</v>
      </c>
      <c r="BU132" s="89">
        <v>0</v>
      </c>
      <c r="BV132" s="92" t="str">
        <f t="shared" si="123"/>
        <v>-</v>
      </c>
      <c r="BW132" s="92" t="str">
        <f t="shared" si="124"/>
        <v>-</v>
      </c>
      <c r="BX132" s="93">
        <f t="shared" si="125"/>
        <v>0</v>
      </c>
      <c r="BY132" s="90" t="s">
        <v>499</v>
      </c>
      <c r="BZ132" s="94" t="s">
        <v>499</v>
      </c>
      <c r="CA132" s="88">
        <v>0</v>
      </c>
      <c r="CB132" s="89">
        <v>0</v>
      </c>
      <c r="CC132" s="89">
        <v>0</v>
      </c>
      <c r="CD132" s="90" t="str">
        <f t="shared" si="126"/>
        <v>-</v>
      </c>
      <c r="CE132" s="91" t="str">
        <f t="shared" si="127"/>
        <v>-</v>
      </c>
      <c r="CF132" s="89">
        <v>0</v>
      </c>
      <c r="CG132" s="92" t="str">
        <f t="shared" si="128"/>
        <v>-</v>
      </c>
      <c r="CH132" s="92" t="str">
        <f t="shared" si="129"/>
        <v>-</v>
      </c>
      <c r="CI132" s="93">
        <f t="shared" si="130"/>
        <v>0</v>
      </c>
      <c r="CJ132" s="90" t="s">
        <v>499</v>
      </c>
      <c r="CK132" s="94" t="s">
        <v>499</v>
      </c>
      <c r="CL132" s="88">
        <v>0</v>
      </c>
      <c r="CM132" s="89">
        <v>0</v>
      </c>
      <c r="CN132" s="89">
        <v>0</v>
      </c>
      <c r="CO132" s="90" t="str">
        <f t="shared" si="131"/>
        <v>-</v>
      </c>
      <c r="CP132" s="91" t="str">
        <f t="shared" si="132"/>
        <v>-</v>
      </c>
      <c r="CQ132" s="89">
        <v>0</v>
      </c>
      <c r="CR132" s="92" t="str">
        <f t="shared" si="133"/>
        <v>-</v>
      </c>
      <c r="CS132" s="92" t="str">
        <f t="shared" si="134"/>
        <v>-</v>
      </c>
      <c r="CT132" s="93">
        <f t="shared" si="135"/>
        <v>0</v>
      </c>
      <c r="CU132" s="90" t="s">
        <v>499</v>
      </c>
      <c r="CV132" s="94" t="s">
        <v>499</v>
      </c>
      <c r="CW132" s="88" t="s">
        <v>499</v>
      </c>
      <c r="CX132" s="89">
        <v>0</v>
      </c>
      <c r="CY132" s="89" t="s">
        <v>499</v>
      </c>
      <c r="CZ132" s="90" t="str">
        <f t="shared" si="136"/>
        <v>-</v>
      </c>
      <c r="DA132" s="91" t="str">
        <f t="shared" si="137"/>
        <v>-</v>
      </c>
      <c r="DB132" s="89" t="s">
        <v>499</v>
      </c>
      <c r="DC132" s="92" t="str">
        <f t="shared" si="138"/>
        <v>-</v>
      </c>
      <c r="DD132" s="92" t="str">
        <f t="shared" si="139"/>
        <v>-</v>
      </c>
      <c r="DE132" s="93" t="str">
        <f t="shared" si="140"/>
        <v>-</v>
      </c>
      <c r="DF132" s="90" t="s">
        <v>499</v>
      </c>
      <c r="DG132" s="94" t="s">
        <v>499</v>
      </c>
    </row>
    <row r="133" spans="1:111" ht="20.100000000000001" customHeight="1" x14ac:dyDescent="0.3">
      <c r="A133" s="85" t="s">
        <v>35</v>
      </c>
      <c r="B133" s="86" t="s">
        <v>36</v>
      </c>
      <c r="C133" s="87" t="s">
        <v>198</v>
      </c>
      <c r="D133" s="87" t="str">
        <f t="shared" si="141"/>
        <v>서울대 재료공학부</v>
      </c>
      <c r="E133" s="239" t="s">
        <v>118</v>
      </c>
      <c r="F133" s="239" t="str">
        <f t="shared" si="142"/>
        <v>서울대 재료</v>
      </c>
      <c r="G133" s="88">
        <v>29</v>
      </c>
      <c r="H133" s="89">
        <v>95</v>
      </c>
      <c r="I133" s="90">
        <f t="shared" si="91"/>
        <v>3.2758620689655173</v>
      </c>
      <c r="J133" s="91">
        <f t="shared" si="92"/>
        <v>2.8787878787878789</v>
      </c>
      <c r="K133" s="89">
        <v>4</v>
      </c>
      <c r="L133" s="92">
        <f t="shared" si="93"/>
        <v>0.13793103448275862</v>
      </c>
      <c r="M133" s="92">
        <f t="shared" si="94"/>
        <v>0.87878787878787878</v>
      </c>
      <c r="N133" s="93">
        <f t="shared" si="95"/>
        <v>33</v>
      </c>
      <c r="O133" s="90" t="s">
        <v>499</v>
      </c>
      <c r="P133" s="94" t="s">
        <v>499</v>
      </c>
      <c r="Q133" s="88">
        <v>33</v>
      </c>
      <c r="R133" s="89">
        <v>94</v>
      </c>
      <c r="S133" s="90">
        <f t="shared" si="96"/>
        <v>2.8484848484848486</v>
      </c>
      <c r="T133" s="91">
        <f t="shared" si="97"/>
        <v>2.2926829268292681</v>
      </c>
      <c r="U133" s="89">
        <v>8</v>
      </c>
      <c r="V133" s="92">
        <f t="shared" si="98"/>
        <v>0.24242424242424243</v>
      </c>
      <c r="W133" s="92">
        <f t="shared" si="99"/>
        <v>0.80487804878048785</v>
      </c>
      <c r="X133" s="93">
        <f t="shared" si="100"/>
        <v>41</v>
      </c>
      <c r="Y133" s="90" t="s">
        <v>499</v>
      </c>
      <c r="Z133" s="94" t="s">
        <v>499</v>
      </c>
      <c r="AA133" s="88">
        <v>35</v>
      </c>
      <c r="AB133" s="89">
        <v>110</v>
      </c>
      <c r="AC133" s="90">
        <f t="shared" si="101"/>
        <v>3.1428571428571428</v>
      </c>
      <c r="AD133" s="91">
        <f t="shared" si="102"/>
        <v>2.4444444444444446</v>
      </c>
      <c r="AE133" s="89">
        <v>10</v>
      </c>
      <c r="AF133" s="92">
        <f t="shared" si="103"/>
        <v>0.2857142857142857</v>
      </c>
      <c r="AG133" s="92">
        <f t="shared" si="104"/>
        <v>0.77777777777777779</v>
      </c>
      <c r="AH133" s="93">
        <f t="shared" si="105"/>
        <v>45</v>
      </c>
      <c r="AI133" s="90">
        <v>574.54</v>
      </c>
      <c r="AJ133" s="94">
        <v>0.95846153846153825</v>
      </c>
      <c r="AK133" s="88">
        <v>26</v>
      </c>
      <c r="AL133" s="89">
        <v>85</v>
      </c>
      <c r="AM133" s="90">
        <f t="shared" si="106"/>
        <v>3.2692307692307692</v>
      </c>
      <c r="AN133" s="91">
        <f t="shared" si="107"/>
        <v>2.5757575757575757</v>
      </c>
      <c r="AO133" s="89">
        <v>7</v>
      </c>
      <c r="AP133" s="92">
        <f t="shared" si="108"/>
        <v>0.26923076923076922</v>
      </c>
      <c r="AQ133" s="92">
        <f t="shared" si="109"/>
        <v>0.78787878787878785</v>
      </c>
      <c r="AR133" s="93">
        <f t="shared" si="110"/>
        <v>33</v>
      </c>
      <c r="AS133" s="90">
        <v>529.16999999999996</v>
      </c>
      <c r="AT133" s="94">
        <v>0.83781362007168525</v>
      </c>
      <c r="AU133" s="88">
        <v>17</v>
      </c>
      <c r="AV133" s="89">
        <v>73</v>
      </c>
      <c r="AW133" s="90">
        <f t="shared" si="111"/>
        <v>4.2941176470588234</v>
      </c>
      <c r="AX133" s="91">
        <f t="shared" si="112"/>
        <v>3.4761904761904763</v>
      </c>
      <c r="AY133" s="89">
        <v>4</v>
      </c>
      <c r="AZ133" s="92">
        <f t="shared" si="113"/>
        <v>0.23529411764705882</v>
      </c>
      <c r="BA133" s="92">
        <f t="shared" si="114"/>
        <v>0.80952380952380953</v>
      </c>
      <c r="BB133" s="93">
        <f t="shared" si="115"/>
        <v>21</v>
      </c>
      <c r="BC133" s="90">
        <v>532.03</v>
      </c>
      <c r="BD133" s="94">
        <v>0.67531179138321595</v>
      </c>
      <c r="BE133" s="88">
        <v>16</v>
      </c>
      <c r="BF133" s="89">
        <v>16</v>
      </c>
      <c r="BG133" s="89">
        <v>67</v>
      </c>
      <c r="BH133" s="90">
        <f t="shared" si="116"/>
        <v>4.1875</v>
      </c>
      <c r="BI133" s="91">
        <f t="shared" si="117"/>
        <v>3.5263157894736841</v>
      </c>
      <c r="BJ133" s="89">
        <v>3</v>
      </c>
      <c r="BK133" s="92">
        <f t="shared" si="118"/>
        <v>0.1875</v>
      </c>
      <c r="BL133" s="92">
        <f t="shared" si="119"/>
        <v>0.84210526315789469</v>
      </c>
      <c r="BM133" s="93">
        <f t="shared" si="120"/>
        <v>19</v>
      </c>
      <c r="BN133" s="90" t="s">
        <v>499</v>
      </c>
      <c r="BO133" s="94" t="s">
        <v>499</v>
      </c>
      <c r="BP133" s="88">
        <v>24</v>
      </c>
      <c r="BQ133" s="89">
        <v>22</v>
      </c>
      <c r="BR133" s="89">
        <v>81</v>
      </c>
      <c r="BS133" s="90">
        <f t="shared" si="121"/>
        <v>3.375</v>
      </c>
      <c r="BT133" s="91">
        <f t="shared" si="122"/>
        <v>2.7931034482758621</v>
      </c>
      <c r="BU133" s="89">
        <v>5</v>
      </c>
      <c r="BV133" s="92">
        <f t="shared" si="123"/>
        <v>0.20833333333333334</v>
      </c>
      <c r="BW133" s="92">
        <f t="shared" si="124"/>
        <v>0.82758620689655171</v>
      </c>
      <c r="BX133" s="93">
        <f t="shared" si="125"/>
        <v>29</v>
      </c>
      <c r="BY133" s="90">
        <v>516.66</v>
      </c>
      <c r="BZ133" s="94">
        <v>1.2727632909691473</v>
      </c>
      <c r="CA133" s="88">
        <v>27</v>
      </c>
      <c r="CB133" s="89">
        <v>22</v>
      </c>
      <c r="CC133" s="89">
        <v>88</v>
      </c>
      <c r="CD133" s="90">
        <f t="shared" si="126"/>
        <v>3.2592592592592591</v>
      </c>
      <c r="CE133" s="91">
        <f t="shared" si="127"/>
        <v>3.0344827586206895</v>
      </c>
      <c r="CF133" s="89">
        <v>2</v>
      </c>
      <c r="CG133" s="92">
        <f t="shared" si="128"/>
        <v>7.407407407407407E-2</v>
      </c>
      <c r="CH133" s="92">
        <f t="shared" si="129"/>
        <v>0.93103448275862066</v>
      </c>
      <c r="CI133" s="93">
        <f t="shared" si="130"/>
        <v>29</v>
      </c>
      <c r="CJ133" s="90">
        <v>517.02</v>
      </c>
      <c r="CK133" s="94">
        <v>0.94867010786722206</v>
      </c>
      <c r="CL133" s="88">
        <v>26</v>
      </c>
      <c r="CM133" s="89">
        <v>22</v>
      </c>
      <c r="CN133" s="89">
        <v>87</v>
      </c>
      <c r="CO133" s="90">
        <f t="shared" si="131"/>
        <v>3.3461538461538463</v>
      </c>
      <c r="CP133" s="91">
        <f t="shared" si="132"/>
        <v>2.9</v>
      </c>
      <c r="CQ133" s="89">
        <v>4</v>
      </c>
      <c r="CR133" s="92">
        <f t="shared" si="133"/>
        <v>0.15384615384615385</v>
      </c>
      <c r="CS133" s="92">
        <f t="shared" si="134"/>
        <v>0.8666666666666667</v>
      </c>
      <c r="CT133" s="93">
        <f t="shared" si="135"/>
        <v>30</v>
      </c>
      <c r="CU133" s="90">
        <v>519.34</v>
      </c>
      <c r="CV133" s="94">
        <v>1.729621427825387</v>
      </c>
      <c r="CW133" s="88" t="s">
        <v>499</v>
      </c>
      <c r="CX133" s="89">
        <v>22</v>
      </c>
      <c r="CY133" s="89" t="s">
        <v>499</v>
      </c>
      <c r="CZ133" s="90" t="str">
        <f t="shared" si="136"/>
        <v>-</v>
      </c>
      <c r="DA133" s="91" t="str">
        <f t="shared" si="137"/>
        <v>-</v>
      </c>
      <c r="DB133" s="89" t="s">
        <v>499</v>
      </c>
      <c r="DC133" s="92" t="str">
        <f t="shared" si="138"/>
        <v>-</v>
      </c>
      <c r="DD133" s="92" t="str">
        <f t="shared" si="139"/>
        <v>-</v>
      </c>
      <c r="DE133" s="93" t="str">
        <f t="shared" si="140"/>
        <v>-</v>
      </c>
      <c r="DF133" s="90" t="s">
        <v>499</v>
      </c>
      <c r="DG133" s="94" t="s">
        <v>499</v>
      </c>
    </row>
    <row r="134" spans="1:111" ht="20.100000000000001" customHeight="1" x14ac:dyDescent="0.3">
      <c r="A134" s="251" t="s">
        <v>35</v>
      </c>
      <c r="B134" s="116" t="s">
        <v>36</v>
      </c>
      <c r="C134" s="118" t="s">
        <v>303</v>
      </c>
      <c r="D134" s="118" t="str">
        <f t="shared" si="141"/>
        <v>서울대 전기공학부.컴퓨터공학부군</v>
      </c>
      <c r="E134" s="201" t="s">
        <v>380</v>
      </c>
      <c r="F134" s="201" t="str">
        <f t="shared" si="142"/>
        <v>서울대 전컴</v>
      </c>
      <c r="G134" s="119">
        <v>65</v>
      </c>
      <c r="H134" s="120">
        <v>208</v>
      </c>
      <c r="I134" s="121">
        <f t="shared" ref="I134:I197" si="144">IFERROR(H134/G134,"-")</f>
        <v>3.2</v>
      </c>
      <c r="J134" s="122">
        <f t="shared" ref="J134:J197" si="145">IFERROR(H134/N134,"-")</f>
        <v>2.4761904761904763</v>
      </c>
      <c r="K134" s="120">
        <v>19</v>
      </c>
      <c r="L134" s="123">
        <f t="shared" ref="L134:L197" si="146">IFERROR(K134/G134,"-")</f>
        <v>0.29230769230769232</v>
      </c>
      <c r="M134" s="123">
        <f t="shared" ref="M134:M197" si="147">IFERROR(G134/(G134+K134),"-")</f>
        <v>0.77380952380952384</v>
      </c>
      <c r="N134" s="124">
        <f t="shared" ref="N134:N197" si="148">IFERROR(G134+K134,"-")</f>
        <v>84</v>
      </c>
      <c r="O134" s="121" t="s">
        <v>499</v>
      </c>
      <c r="P134" s="125" t="s">
        <v>499</v>
      </c>
      <c r="Q134" s="119">
        <v>67</v>
      </c>
      <c r="R134" s="120">
        <v>185</v>
      </c>
      <c r="S134" s="121">
        <f t="shared" ref="S134:S197" si="149">IFERROR(R134/Q134,"-")</f>
        <v>2.7611940298507465</v>
      </c>
      <c r="T134" s="122">
        <f t="shared" ref="T134:T197" si="150">IFERROR(R134/X134,"-")</f>
        <v>2.0786516853932584</v>
      </c>
      <c r="U134" s="120">
        <v>22</v>
      </c>
      <c r="V134" s="123">
        <f t="shared" ref="V134:V197" si="151">IFERROR(U134/Q134,"-")</f>
        <v>0.32835820895522388</v>
      </c>
      <c r="W134" s="123">
        <f t="shared" ref="W134:W197" si="152">IFERROR(Q134/(Q134+U134),"-")</f>
        <v>0.7528089887640449</v>
      </c>
      <c r="X134" s="124">
        <f t="shared" ref="X134:X197" si="153">IFERROR(Q134+U134,"-")</f>
        <v>89</v>
      </c>
      <c r="Y134" s="121" t="s">
        <v>499</v>
      </c>
      <c r="Z134" s="125" t="s">
        <v>499</v>
      </c>
      <c r="AA134" s="119">
        <v>74</v>
      </c>
      <c r="AB134" s="120">
        <v>240</v>
      </c>
      <c r="AC134" s="121">
        <f t="shared" ref="AC134:AC197" si="154">IFERROR(AB134/AA134,"-")</f>
        <v>3.2432432432432434</v>
      </c>
      <c r="AD134" s="122">
        <f t="shared" ref="AD134:AD197" si="155">IFERROR(AB134/AH134,"-")</f>
        <v>2.4</v>
      </c>
      <c r="AE134" s="120">
        <v>26</v>
      </c>
      <c r="AF134" s="123">
        <f t="shared" ref="AF134:AF197" si="156">IFERROR(AE134/AA134,"-")</f>
        <v>0.35135135135135137</v>
      </c>
      <c r="AG134" s="123">
        <f t="shared" ref="AG134:AG197" si="157">IFERROR(AA134/(AA134+AE134),"-")</f>
        <v>0.74</v>
      </c>
      <c r="AH134" s="124">
        <f t="shared" ref="AH134:AH197" si="158">IFERROR(AA134+AE134,"-")</f>
        <v>100</v>
      </c>
      <c r="AI134" s="121">
        <v>574.08000000000004</v>
      </c>
      <c r="AJ134" s="125">
        <v>1.0009230769230764</v>
      </c>
      <c r="AK134" s="119">
        <v>0</v>
      </c>
      <c r="AL134" s="120">
        <v>0</v>
      </c>
      <c r="AM134" s="121" t="str">
        <f t="shared" ref="AM134:AM197" si="159">IFERROR(AL134/AK134,"-")</f>
        <v>-</v>
      </c>
      <c r="AN134" s="122" t="str">
        <f t="shared" ref="AN134:AN197" si="160">IFERROR(AL134/AR134,"-")</f>
        <v>-</v>
      </c>
      <c r="AO134" s="120">
        <v>0</v>
      </c>
      <c r="AP134" s="123" t="str">
        <f t="shared" ref="AP134:AP197" si="161">IFERROR(AO134/AK134,"-")</f>
        <v>-</v>
      </c>
      <c r="AQ134" s="123" t="str">
        <f t="shared" ref="AQ134:AQ197" si="162">IFERROR(AK134/(AK134+AO134),"-")</f>
        <v>-</v>
      </c>
      <c r="AR134" s="124">
        <f t="shared" ref="AR134:AR197" si="163">IFERROR(AK134+AO134,"-")</f>
        <v>0</v>
      </c>
      <c r="AS134" s="121" t="s">
        <v>499</v>
      </c>
      <c r="AT134" s="125" t="s">
        <v>499</v>
      </c>
      <c r="AU134" s="119">
        <v>0</v>
      </c>
      <c r="AV134" s="120">
        <v>0</v>
      </c>
      <c r="AW134" s="121" t="str">
        <f t="shared" ref="AW134:AW197" si="164">IFERROR(AV134/AU134,"-")</f>
        <v>-</v>
      </c>
      <c r="AX134" s="122" t="str">
        <f t="shared" ref="AX134:AX197" si="165">IFERROR(AV134/BB134,"-")</f>
        <v>-</v>
      </c>
      <c r="AY134" s="120">
        <v>0</v>
      </c>
      <c r="AZ134" s="123" t="str">
        <f t="shared" ref="AZ134:AZ197" si="166">IFERROR(AY134/AU134,"-")</f>
        <v>-</v>
      </c>
      <c r="BA134" s="123" t="str">
        <f t="shared" ref="BA134:BA197" si="167">IFERROR(AU134/(AU134+AY134),"-")</f>
        <v>-</v>
      </c>
      <c r="BB134" s="124">
        <f t="shared" ref="BB134:BB197" si="168">IFERROR(AU134+AY134,"-")</f>
        <v>0</v>
      </c>
      <c r="BC134" s="121" t="s">
        <v>499</v>
      </c>
      <c r="BD134" s="125" t="s">
        <v>499</v>
      </c>
      <c r="BE134" s="119">
        <v>0</v>
      </c>
      <c r="BF134" s="120">
        <v>0</v>
      </c>
      <c r="BG134" s="120">
        <v>0</v>
      </c>
      <c r="BH134" s="121" t="str">
        <f t="shared" ref="BH134:BH197" si="169">IFERROR(BG134/BE134,"-")</f>
        <v>-</v>
      </c>
      <c r="BI134" s="122" t="str">
        <f t="shared" ref="BI134:BI197" si="170">IFERROR(BG134/BM134,"-")</f>
        <v>-</v>
      </c>
      <c r="BJ134" s="120">
        <v>0</v>
      </c>
      <c r="BK134" s="123" t="str">
        <f t="shared" ref="BK134:BK197" si="171">IFERROR(BJ134/BE134,"-")</f>
        <v>-</v>
      </c>
      <c r="BL134" s="123" t="str">
        <f t="shared" ref="BL134:BL197" si="172">IFERROR(BE134/(BE134+BJ134),"-")</f>
        <v>-</v>
      </c>
      <c r="BM134" s="124">
        <f t="shared" ref="BM134:BM197" si="173">IFERROR(BE134+BJ134,"-")</f>
        <v>0</v>
      </c>
      <c r="BN134" s="121" t="s">
        <v>499</v>
      </c>
      <c r="BO134" s="125" t="s">
        <v>499</v>
      </c>
      <c r="BP134" s="119">
        <v>0</v>
      </c>
      <c r="BQ134" s="120">
        <v>0</v>
      </c>
      <c r="BR134" s="120">
        <v>0</v>
      </c>
      <c r="BS134" s="121" t="str">
        <f t="shared" ref="BS134:BS197" si="174">IFERROR(BR134/BP134,"-")</f>
        <v>-</v>
      </c>
      <c r="BT134" s="122" t="str">
        <f t="shared" ref="BT134:BT197" si="175">IFERROR(BR134/BX134,"-")</f>
        <v>-</v>
      </c>
      <c r="BU134" s="120">
        <v>0</v>
      </c>
      <c r="BV134" s="123" t="str">
        <f t="shared" ref="BV134:BV197" si="176">IFERROR(BU134/BP134,"-")</f>
        <v>-</v>
      </c>
      <c r="BW134" s="123" t="str">
        <f t="shared" ref="BW134:BW197" si="177">IFERROR(BP134/(BP134+BU134),"-")</f>
        <v>-</v>
      </c>
      <c r="BX134" s="124">
        <f t="shared" ref="BX134:BX197" si="178">IFERROR(BP134+BU134,"-")</f>
        <v>0</v>
      </c>
      <c r="BY134" s="121" t="s">
        <v>499</v>
      </c>
      <c r="BZ134" s="125" t="s">
        <v>499</v>
      </c>
      <c r="CA134" s="119">
        <v>0</v>
      </c>
      <c r="CB134" s="120">
        <v>0</v>
      </c>
      <c r="CC134" s="120">
        <v>0</v>
      </c>
      <c r="CD134" s="121" t="str">
        <f t="shared" ref="CD134:CD197" si="179">IFERROR(CC134/CA134,"-")</f>
        <v>-</v>
      </c>
      <c r="CE134" s="122" t="str">
        <f t="shared" ref="CE134:CE197" si="180">IFERROR(CC134/CI134,"-")</f>
        <v>-</v>
      </c>
      <c r="CF134" s="120">
        <v>0</v>
      </c>
      <c r="CG134" s="123" t="str">
        <f t="shared" ref="CG134:CG197" si="181">IFERROR(CF134/CA134,"-")</f>
        <v>-</v>
      </c>
      <c r="CH134" s="123" t="str">
        <f t="shared" ref="CH134:CH197" si="182">IFERROR(CA134/(CA134+CF134),"-")</f>
        <v>-</v>
      </c>
      <c r="CI134" s="124">
        <f t="shared" ref="CI134:CI197" si="183">IFERROR(CA134+CF134,"-")</f>
        <v>0</v>
      </c>
      <c r="CJ134" s="121" t="s">
        <v>499</v>
      </c>
      <c r="CK134" s="125" t="s">
        <v>499</v>
      </c>
      <c r="CL134" s="119">
        <v>0</v>
      </c>
      <c r="CM134" s="120">
        <v>0</v>
      </c>
      <c r="CN134" s="120">
        <v>0</v>
      </c>
      <c r="CO134" s="121" t="str">
        <f t="shared" ref="CO134:CO197" si="184">IFERROR(CN134/CL134,"-")</f>
        <v>-</v>
      </c>
      <c r="CP134" s="122" t="str">
        <f t="shared" ref="CP134:CP197" si="185">IFERROR(CN134/CT134,"-")</f>
        <v>-</v>
      </c>
      <c r="CQ134" s="120">
        <v>0</v>
      </c>
      <c r="CR134" s="123" t="str">
        <f t="shared" ref="CR134:CR197" si="186">IFERROR(CQ134/CL134,"-")</f>
        <v>-</v>
      </c>
      <c r="CS134" s="123" t="str">
        <f t="shared" ref="CS134:CS197" si="187">IFERROR(CL134/(CL134+CQ134),"-")</f>
        <v>-</v>
      </c>
      <c r="CT134" s="124">
        <f t="shared" ref="CT134:CT197" si="188">IFERROR(CL134+CQ134,"-")</f>
        <v>0</v>
      </c>
      <c r="CU134" s="121" t="s">
        <v>499</v>
      </c>
      <c r="CV134" s="125" t="s">
        <v>499</v>
      </c>
      <c r="CW134" s="119" t="s">
        <v>499</v>
      </c>
      <c r="CX134" s="120">
        <v>0</v>
      </c>
      <c r="CY134" s="120" t="s">
        <v>499</v>
      </c>
      <c r="CZ134" s="121" t="str">
        <f t="shared" ref="CZ134:CZ197" si="189">IFERROR(CY134/CW134,"-")</f>
        <v>-</v>
      </c>
      <c r="DA134" s="122" t="str">
        <f t="shared" ref="DA134:DA197" si="190">IFERROR(CY134/DE134,"-")</f>
        <v>-</v>
      </c>
      <c r="DB134" s="120" t="s">
        <v>499</v>
      </c>
      <c r="DC134" s="123" t="str">
        <f t="shared" ref="DC134:DC197" si="191">IFERROR(DB134/CW134,"-")</f>
        <v>-</v>
      </c>
      <c r="DD134" s="123" t="str">
        <f t="shared" ref="DD134:DD197" si="192">IFERROR(CW134/(CW134+DB134),"-")</f>
        <v>-</v>
      </c>
      <c r="DE134" s="124" t="str">
        <f t="shared" ref="DE134:DE197" si="193">IFERROR(CW134+DB134,"-")</f>
        <v>-</v>
      </c>
      <c r="DF134" s="121" t="s">
        <v>499</v>
      </c>
      <c r="DG134" s="125" t="s">
        <v>499</v>
      </c>
    </row>
    <row r="135" spans="1:111" ht="20.100000000000001" customHeight="1" x14ac:dyDescent="0.3">
      <c r="A135" s="252" t="s">
        <v>35</v>
      </c>
      <c r="B135" s="95" t="s">
        <v>36</v>
      </c>
      <c r="C135" s="104" t="s">
        <v>273</v>
      </c>
      <c r="D135" s="104" t="str">
        <f t="shared" si="141"/>
        <v>서울대 전기.정보공학부</v>
      </c>
      <c r="E135" s="240" t="s">
        <v>18</v>
      </c>
      <c r="F135" s="240" t="str">
        <f t="shared" si="142"/>
        <v>서울대 전기</v>
      </c>
      <c r="G135" s="97">
        <v>0</v>
      </c>
      <c r="H135" s="98">
        <v>0</v>
      </c>
      <c r="I135" s="99" t="str">
        <f t="shared" si="144"/>
        <v>-</v>
      </c>
      <c r="J135" s="100" t="str">
        <f t="shared" si="145"/>
        <v>-</v>
      </c>
      <c r="K135" s="98">
        <v>0</v>
      </c>
      <c r="L135" s="101" t="str">
        <f t="shared" si="146"/>
        <v>-</v>
      </c>
      <c r="M135" s="101" t="str">
        <f t="shared" si="147"/>
        <v>-</v>
      </c>
      <c r="N135" s="102">
        <f t="shared" si="148"/>
        <v>0</v>
      </c>
      <c r="O135" s="99" t="s">
        <v>499</v>
      </c>
      <c r="P135" s="103" t="s">
        <v>499</v>
      </c>
      <c r="Q135" s="97">
        <v>0</v>
      </c>
      <c r="R135" s="98">
        <v>0</v>
      </c>
      <c r="S135" s="99" t="str">
        <f t="shared" si="149"/>
        <v>-</v>
      </c>
      <c r="T135" s="100" t="str">
        <f t="shared" si="150"/>
        <v>-</v>
      </c>
      <c r="U135" s="98">
        <v>0</v>
      </c>
      <c r="V135" s="101" t="str">
        <f t="shared" si="151"/>
        <v>-</v>
      </c>
      <c r="W135" s="101" t="str">
        <f t="shared" si="152"/>
        <v>-</v>
      </c>
      <c r="X135" s="102">
        <f t="shared" si="153"/>
        <v>0</v>
      </c>
      <c r="Y135" s="99" t="s">
        <v>499</v>
      </c>
      <c r="Z135" s="103" t="s">
        <v>499</v>
      </c>
      <c r="AA135" s="97">
        <v>0</v>
      </c>
      <c r="AB135" s="98">
        <v>0</v>
      </c>
      <c r="AC135" s="99" t="str">
        <f t="shared" si="154"/>
        <v>-</v>
      </c>
      <c r="AD135" s="100" t="str">
        <f t="shared" si="155"/>
        <v>-</v>
      </c>
      <c r="AE135" s="98">
        <v>0</v>
      </c>
      <c r="AF135" s="101" t="str">
        <f t="shared" si="156"/>
        <v>-</v>
      </c>
      <c r="AG135" s="101" t="str">
        <f t="shared" si="157"/>
        <v>-</v>
      </c>
      <c r="AH135" s="102">
        <f t="shared" si="158"/>
        <v>0</v>
      </c>
      <c r="AI135" s="99" t="s">
        <v>499</v>
      </c>
      <c r="AJ135" s="103" t="s">
        <v>499</v>
      </c>
      <c r="AK135" s="97">
        <v>52</v>
      </c>
      <c r="AL135" s="98">
        <v>139</v>
      </c>
      <c r="AM135" s="99">
        <f t="shared" si="159"/>
        <v>2.6730769230769229</v>
      </c>
      <c r="AN135" s="100">
        <f t="shared" si="160"/>
        <v>2.396551724137931</v>
      </c>
      <c r="AO135" s="98">
        <v>6</v>
      </c>
      <c r="AP135" s="101">
        <f t="shared" si="161"/>
        <v>0.11538461538461539</v>
      </c>
      <c r="AQ135" s="101">
        <f t="shared" si="162"/>
        <v>0.89655172413793105</v>
      </c>
      <c r="AR135" s="102">
        <f t="shared" si="163"/>
        <v>58</v>
      </c>
      <c r="AS135" s="99">
        <v>528.51</v>
      </c>
      <c r="AT135" s="103">
        <v>0.90117767537122495</v>
      </c>
      <c r="AU135" s="97">
        <v>35</v>
      </c>
      <c r="AV135" s="98">
        <v>134</v>
      </c>
      <c r="AW135" s="99">
        <f t="shared" si="164"/>
        <v>3.8285714285714287</v>
      </c>
      <c r="AX135" s="100">
        <f t="shared" si="165"/>
        <v>3.1904761904761907</v>
      </c>
      <c r="AY135" s="98">
        <v>7</v>
      </c>
      <c r="AZ135" s="101">
        <f t="shared" si="166"/>
        <v>0.2</v>
      </c>
      <c r="BA135" s="101">
        <f t="shared" si="167"/>
        <v>0.83333333333333337</v>
      </c>
      <c r="BB135" s="102">
        <f t="shared" si="168"/>
        <v>42</v>
      </c>
      <c r="BC135" s="99">
        <v>532.62</v>
      </c>
      <c r="BD135" s="103">
        <v>0.63350340136054295</v>
      </c>
      <c r="BE135" s="97">
        <v>31</v>
      </c>
      <c r="BF135" s="98">
        <v>31</v>
      </c>
      <c r="BG135" s="98">
        <v>107</v>
      </c>
      <c r="BH135" s="99">
        <f t="shared" si="169"/>
        <v>3.4516129032258065</v>
      </c>
      <c r="BI135" s="100">
        <f t="shared" si="170"/>
        <v>3.0571428571428569</v>
      </c>
      <c r="BJ135" s="98">
        <v>4</v>
      </c>
      <c r="BK135" s="101">
        <f t="shared" si="171"/>
        <v>0.12903225806451613</v>
      </c>
      <c r="BL135" s="101">
        <f t="shared" si="172"/>
        <v>0.88571428571428568</v>
      </c>
      <c r="BM135" s="102">
        <f t="shared" si="173"/>
        <v>35</v>
      </c>
      <c r="BN135" s="99">
        <v>528.1</v>
      </c>
      <c r="BO135" s="103">
        <v>0.67095494111623166</v>
      </c>
      <c r="BP135" s="97">
        <v>51</v>
      </c>
      <c r="BQ135" s="98">
        <v>39</v>
      </c>
      <c r="BR135" s="98">
        <v>167</v>
      </c>
      <c r="BS135" s="99">
        <f t="shared" si="174"/>
        <v>3.2745098039215685</v>
      </c>
      <c r="BT135" s="100">
        <f t="shared" si="175"/>
        <v>2.609375</v>
      </c>
      <c r="BU135" s="98">
        <v>13</v>
      </c>
      <c r="BV135" s="101">
        <f t="shared" si="176"/>
        <v>0.25490196078431371</v>
      </c>
      <c r="BW135" s="101">
        <f t="shared" si="177"/>
        <v>0.796875</v>
      </c>
      <c r="BX135" s="102">
        <f t="shared" si="178"/>
        <v>64</v>
      </c>
      <c r="BY135" s="99">
        <v>515.86</v>
      </c>
      <c r="BZ135" s="103">
        <v>1.4667687320447282</v>
      </c>
      <c r="CA135" s="97">
        <v>51</v>
      </c>
      <c r="CB135" s="98">
        <v>39</v>
      </c>
      <c r="CC135" s="98">
        <v>152</v>
      </c>
      <c r="CD135" s="99">
        <f t="shared" si="179"/>
        <v>2.9803921568627452</v>
      </c>
      <c r="CE135" s="100">
        <f t="shared" si="180"/>
        <v>2.4918032786885247</v>
      </c>
      <c r="CF135" s="98">
        <v>10</v>
      </c>
      <c r="CG135" s="101">
        <f t="shared" si="181"/>
        <v>0.19607843137254902</v>
      </c>
      <c r="CH135" s="101">
        <f t="shared" si="182"/>
        <v>0.83606557377049184</v>
      </c>
      <c r="CI135" s="102">
        <f t="shared" si="183"/>
        <v>61</v>
      </c>
      <c r="CJ135" s="99">
        <v>516.04</v>
      </c>
      <c r="CK135" s="103">
        <v>1.1360031336236185</v>
      </c>
      <c r="CL135" s="97">
        <v>52</v>
      </c>
      <c r="CM135" s="98">
        <v>39</v>
      </c>
      <c r="CN135" s="98">
        <v>173</v>
      </c>
      <c r="CO135" s="99">
        <f t="shared" si="184"/>
        <v>3.3269230769230771</v>
      </c>
      <c r="CP135" s="100">
        <f t="shared" si="185"/>
        <v>2.9322033898305087</v>
      </c>
      <c r="CQ135" s="98">
        <v>7</v>
      </c>
      <c r="CR135" s="101">
        <f t="shared" si="186"/>
        <v>0.13461538461538461</v>
      </c>
      <c r="CS135" s="101">
        <f t="shared" si="187"/>
        <v>0.88135593220338981</v>
      </c>
      <c r="CT135" s="102">
        <f t="shared" si="188"/>
        <v>59</v>
      </c>
      <c r="CU135" s="99">
        <v>523.34</v>
      </c>
      <c r="CV135" s="103">
        <v>0.99151538513445536</v>
      </c>
      <c r="CW135" s="97" t="s">
        <v>499</v>
      </c>
      <c r="CX135" s="98">
        <v>39</v>
      </c>
      <c r="CY135" s="98" t="s">
        <v>499</v>
      </c>
      <c r="CZ135" s="99" t="str">
        <f t="shared" si="189"/>
        <v>-</v>
      </c>
      <c r="DA135" s="100" t="str">
        <f t="shared" si="190"/>
        <v>-</v>
      </c>
      <c r="DB135" s="98" t="s">
        <v>499</v>
      </c>
      <c r="DC135" s="101" t="str">
        <f t="shared" si="191"/>
        <v>-</v>
      </c>
      <c r="DD135" s="101" t="str">
        <f t="shared" si="192"/>
        <v>-</v>
      </c>
      <c r="DE135" s="102" t="str">
        <f t="shared" si="193"/>
        <v>-</v>
      </c>
      <c r="DF135" s="99" t="s">
        <v>499</v>
      </c>
      <c r="DG135" s="103" t="s">
        <v>499</v>
      </c>
    </row>
    <row r="136" spans="1:111" ht="20.100000000000001" customHeight="1" x14ac:dyDescent="0.3">
      <c r="A136" s="105" t="s">
        <v>35</v>
      </c>
      <c r="B136" s="106" t="s">
        <v>36</v>
      </c>
      <c r="C136" s="108" t="s">
        <v>202</v>
      </c>
      <c r="D136" s="108" t="str">
        <f t="shared" si="141"/>
        <v>서울대 컴퓨터공학부</v>
      </c>
      <c r="E136" s="202" t="s">
        <v>411</v>
      </c>
      <c r="F136" s="202" t="str">
        <f t="shared" si="142"/>
        <v>서울대 컴퓨터공</v>
      </c>
      <c r="G136" s="109">
        <v>0</v>
      </c>
      <c r="H136" s="110">
        <v>0</v>
      </c>
      <c r="I136" s="111" t="str">
        <f t="shared" si="144"/>
        <v>-</v>
      </c>
      <c r="J136" s="112" t="str">
        <f t="shared" si="145"/>
        <v>-</v>
      </c>
      <c r="K136" s="110">
        <v>0</v>
      </c>
      <c r="L136" s="113" t="str">
        <f t="shared" si="146"/>
        <v>-</v>
      </c>
      <c r="M136" s="113" t="str">
        <f t="shared" si="147"/>
        <v>-</v>
      </c>
      <c r="N136" s="114">
        <f t="shared" si="148"/>
        <v>0</v>
      </c>
      <c r="O136" s="111" t="s">
        <v>499</v>
      </c>
      <c r="P136" s="115" t="s">
        <v>499</v>
      </c>
      <c r="Q136" s="109">
        <v>0</v>
      </c>
      <c r="R136" s="110">
        <v>0</v>
      </c>
      <c r="S136" s="111" t="str">
        <f t="shared" si="149"/>
        <v>-</v>
      </c>
      <c r="T136" s="112" t="str">
        <f t="shared" si="150"/>
        <v>-</v>
      </c>
      <c r="U136" s="110">
        <v>0</v>
      </c>
      <c r="V136" s="113" t="str">
        <f t="shared" si="151"/>
        <v>-</v>
      </c>
      <c r="W136" s="113" t="str">
        <f t="shared" si="152"/>
        <v>-</v>
      </c>
      <c r="X136" s="114">
        <f t="shared" si="153"/>
        <v>0</v>
      </c>
      <c r="Y136" s="111" t="s">
        <v>499</v>
      </c>
      <c r="Z136" s="115" t="s">
        <v>499</v>
      </c>
      <c r="AA136" s="109">
        <v>0</v>
      </c>
      <c r="AB136" s="110">
        <v>0</v>
      </c>
      <c r="AC136" s="111" t="str">
        <f t="shared" si="154"/>
        <v>-</v>
      </c>
      <c r="AD136" s="112" t="str">
        <f t="shared" si="155"/>
        <v>-</v>
      </c>
      <c r="AE136" s="110">
        <v>0</v>
      </c>
      <c r="AF136" s="113" t="str">
        <f t="shared" si="156"/>
        <v>-</v>
      </c>
      <c r="AG136" s="113" t="str">
        <f t="shared" si="157"/>
        <v>-</v>
      </c>
      <c r="AH136" s="114">
        <f t="shared" si="158"/>
        <v>0</v>
      </c>
      <c r="AI136" s="111" t="s">
        <v>499</v>
      </c>
      <c r="AJ136" s="115" t="s">
        <v>499</v>
      </c>
      <c r="AK136" s="109">
        <v>20</v>
      </c>
      <c r="AL136" s="110">
        <v>77</v>
      </c>
      <c r="AM136" s="111">
        <f t="shared" si="159"/>
        <v>3.85</v>
      </c>
      <c r="AN136" s="112">
        <f t="shared" si="160"/>
        <v>3.6666666666666665</v>
      </c>
      <c r="AO136" s="110">
        <v>1</v>
      </c>
      <c r="AP136" s="113">
        <f t="shared" si="161"/>
        <v>0.05</v>
      </c>
      <c r="AQ136" s="113">
        <f t="shared" si="162"/>
        <v>0.95238095238095233</v>
      </c>
      <c r="AR136" s="114">
        <f t="shared" si="163"/>
        <v>21</v>
      </c>
      <c r="AS136" s="111">
        <v>526.92999999999995</v>
      </c>
      <c r="AT136" s="115">
        <v>1.1074308755760371</v>
      </c>
      <c r="AU136" s="109">
        <v>11</v>
      </c>
      <c r="AV136" s="110">
        <v>46</v>
      </c>
      <c r="AW136" s="111">
        <f t="shared" si="164"/>
        <v>4.1818181818181817</v>
      </c>
      <c r="AX136" s="112">
        <f t="shared" si="165"/>
        <v>3.8333333333333335</v>
      </c>
      <c r="AY136" s="110">
        <v>1</v>
      </c>
      <c r="AZ136" s="113">
        <f t="shared" si="166"/>
        <v>9.0909090909090912E-2</v>
      </c>
      <c r="BA136" s="113">
        <f t="shared" si="167"/>
        <v>0.91666666666666663</v>
      </c>
      <c r="BB136" s="114">
        <f t="shared" si="168"/>
        <v>12</v>
      </c>
      <c r="BC136" s="111">
        <v>531.21</v>
      </c>
      <c r="BD136" s="115">
        <v>0.74319727891156684</v>
      </c>
      <c r="BE136" s="109">
        <v>10</v>
      </c>
      <c r="BF136" s="110">
        <v>10</v>
      </c>
      <c r="BG136" s="110">
        <v>34</v>
      </c>
      <c r="BH136" s="111">
        <f t="shared" si="169"/>
        <v>3.4</v>
      </c>
      <c r="BI136" s="112">
        <f t="shared" si="170"/>
        <v>2.4285714285714284</v>
      </c>
      <c r="BJ136" s="110">
        <v>4</v>
      </c>
      <c r="BK136" s="113">
        <f t="shared" si="171"/>
        <v>0.4</v>
      </c>
      <c r="BL136" s="113">
        <f t="shared" si="172"/>
        <v>0.7142857142857143</v>
      </c>
      <c r="BM136" s="114">
        <f t="shared" si="173"/>
        <v>14</v>
      </c>
      <c r="BN136" s="111">
        <v>529.9</v>
      </c>
      <c r="BO136" s="115">
        <v>0.51964285714285752</v>
      </c>
      <c r="BP136" s="109">
        <v>14</v>
      </c>
      <c r="BQ136" s="110">
        <v>14</v>
      </c>
      <c r="BR136" s="110">
        <v>44</v>
      </c>
      <c r="BS136" s="111">
        <f t="shared" si="174"/>
        <v>3.1428571428571428</v>
      </c>
      <c r="BT136" s="112">
        <f t="shared" si="175"/>
        <v>2.9333333333333331</v>
      </c>
      <c r="BU136" s="110">
        <v>1</v>
      </c>
      <c r="BV136" s="113">
        <f t="shared" si="176"/>
        <v>7.1428571428571425E-2</v>
      </c>
      <c r="BW136" s="113">
        <f t="shared" si="177"/>
        <v>0.93333333333333335</v>
      </c>
      <c r="BX136" s="114">
        <f t="shared" si="178"/>
        <v>15</v>
      </c>
      <c r="BY136" s="111">
        <v>517.21</v>
      </c>
      <c r="BZ136" s="115">
        <v>1.1659937126507161</v>
      </c>
      <c r="CA136" s="109">
        <v>14</v>
      </c>
      <c r="CB136" s="110">
        <v>14</v>
      </c>
      <c r="CC136" s="110">
        <v>39</v>
      </c>
      <c r="CD136" s="111">
        <f t="shared" si="179"/>
        <v>2.7857142857142856</v>
      </c>
      <c r="CE136" s="112">
        <f t="shared" si="180"/>
        <v>2.6</v>
      </c>
      <c r="CF136" s="110">
        <v>1</v>
      </c>
      <c r="CG136" s="113">
        <f t="shared" si="181"/>
        <v>7.1428571428571425E-2</v>
      </c>
      <c r="CH136" s="113">
        <f t="shared" si="182"/>
        <v>0.93333333333333335</v>
      </c>
      <c r="CI136" s="114">
        <f t="shared" si="183"/>
        <v>15</v>
      </c>
      <c r="CJ136" s="111">
        <v>516.15</v>
      </c>
      <c r="CK136" s="115">
        <v>1.0855646315759435</v>
      </c>
      <c r="CL136" s="109">
        <v>15</v>
      </c>
      <c r="CM136" s="110">
        <v>14</v>
      </c>
      <c r="CN136" s="110">
        <v>46</v>
      </c>
      <c r="CO136" s="111">
        <f t="shared" si="184"/>
        <v>3.0666666666666669</v>
      </c>
      <c r="CP136" s="112">
        <f t="shared" si="185"/>
        <v>2.7058823529411766</v>
      </c>
      <c r="CQ136" s="110">
        <v>2</v>
      </c>
      <c r="CR136" s="113">
        <f t="shared" si="186"/>
        <v>0.13333333333333333</v>
      </c>
      <c r="CS136" s="113">
        <f t="shared" si="187"/>
        <v>0.88235294117647056</v>
      </c>
      <c r="CT136" s="114">
        <f t="shared" si="188"/>
        <v>17</v>
      </c>
      <c r="CU136" s="111">
        <v>525.48</v>
      </c>
      <c r="CV136" s="115">
        <v>0.68309126745229876</v>
      </c>
      <c r="CW136" s="109" t="s">
        <v>499</v>
      </c>
      <c r="CX136" s="110">
        <v>14</v>
      </c>
      <c r="CY136" s="110" t="s">
        <v>499</v>
      </c>
      <c r="CZ136" s="111" t="str">
        <f t="shared" si="189"/>
        <v>-</v>
      </c>
      <c r="DA136" s="112" t="str">
        <f t="shared" si="190"/>
        <v>-</v>
      </c>
      <c r="DB136" s="110" t="s">
        <v>499</v>
      </c>
      <c r="DC136" s="113" t="str">
        <f t="shared" si="191"/>
        <v>-</v>
      </c>
      <c r="DD136" s="113" t="str">
        <f t="shared" si="192"/>
        <v>-</v>
      </c>
      <c r="DE136" s="114" t="str">
        <f t="shared" si="193"/>
        <v>-</v>
      </c>
      <c r="DF136" s="111" t="s">
        <v>499</v>
      </c>
      <c r="DG136" s="115" t="s">
        <v>499</v>
      </c>
    </row>
    <row r="137" spans="1:111" ht="20.100000000000001" customHeight="1" x14ac:dyDescent="0.3">
      <c r="A137" s="85" t="s">
        <v>35</v>
      </c>
      <c r="B137" s="86" t="s">
        <v>36</v>
      </c>
      <c r="C137" s="87" t="s">
        <v>180</v>
      </c>
      <c r="D137" s="87" t="str">
        <f t="shared" si="141"/>
        <v>서울대 지구환경과학부</v>
      </c>
      <c r="E137" s="239" t="s">
        <v>342</v>
      </c>
      <c r="F137" s="239" t="str">
        <f t="shared" si="142"/>
        <v>서울대 지구</v>
      </c>
      <c r="G137" s="88">
        <v>8</v>
      </c>
      <c r="H137" s="89">
        <v>34</v>
      </c>
      <c r="I137" s="90">
        <f t="shared" si="144"/>
        <v>4.25</v>
      </c>
      <c r="J137" s="91">
        <f t="shared" si="145"/>
        <v>3.4</v>
      </c>
      <c r="K137" s="89">
        <v>2</v>
      </c>
      <c r="L137" s="92">
        <f t="shared" si="146"/>
        <v>0.25</v>
      </c>
      <c r="M137" s="92">
        <f t="shared" si="147"/>
        <v>0.8</v>
      </c>
      <c r="N137" s="93">
        <f t="shared" si="148"/>
        <v>10</v>
      </c>
      <c r="O137" s="90" t="s">
        <v>499</v>
      </c>
      <c r="P137" s="94" t="s">
        <v>499</v>
      </c>
      <c r="Q137" s="88">
        <v>8</v>
      </c>
      <c r="R137" s="89">
        <v>57</v>
      </c>
      <c r="S137" s="90">
        <f t="shared" si="149"/>
        <v>7.125</v>
      </c>
      <c r="T137" s="91">
        <f t="shared" si="150"/>
        <v>5.7</v>
      </c>
      <c r="U137" s="89">
        <v>2</v>
      </c>
      <c r="V137" s="92">
        <f t="shared" si="151"/>
        <v>0.25</v>
      </c>
      <c r="W137" s="92">
        <f t="shared" si="152"/>
        <v>0.8</v>
      </c>
      <c r="X137" s="93">
        <f t="shared" si="153"/>
        <v>10</v>
      </c>
      <c r="Y137" s="90" t="s">
        <v>499</v>
      </c>
      <c r="Z137" s="94" t="s">
        <v>499</v>
      </c>
      <c r="AA137" s="88">
        <v>9</v>
      </c>
      <c r="AB137" s="89">
        <v>33</v>
      </c>
      <c r="AC137" s="90">
        <f t="shared" si="154"/>
        <v>3.6666666666666665</v>
      </c>
      <c r="AD137" s="91">
        <f t="shared" si="155"/>
        <v>2.75</v>
      </c>
      <c r="AE137" s="89">
        <v>3</v>
      </c>
      <c r="AF137" s="92">
        <f t="shared" si="156"/>
        <v>0.33333333333333331</v>
      </c>
      <c r="AG137" s="92">
        <f t="shared" si="157"/>
        <v>0.75</v>
      </c>
      <c r="AH137" s="93">
        <f t="shared" si="158"/>
        <v>12</v>
      </c>
      <c r="AI137" s="90" t="s">
        <v>499</v>
      </c>
      <c r="AJ137" s="94" t="s">
        <v>499</v>
      </c>
      <c r="AK137" s="88">
        <v>8</v>
      </c>
      <c r="AL137" s="89">
        <v>29</v>
      </c>
      <c r="AM137" s="90">
        <f t="shared" si="159"/>
        <v>3.625</v>
      </c>
      <c r="AN137" s="91">
        <f t="shared" si="160"/>
        <v>3.625</v>
      </c>
      <c r="AO137" s="89">
        <v>0</v>
      </c>
      <c r="AP137" s="92">
        <f t="shared" si="161"/>
        <v>0</v>
      </c>
      <c r="AQ137" s="92">
        <f t="shared" si="162"/>
        <v>1</v>
      </c>
      <c r="AR137" s="93">
        <f t="shared" si="163"/>
        <v>8</v>
      </c>
      <c r="AS137" s="90">
        <v>524.66</v>
      </c>
      <c r="AT137" s="94">
        <v>1.4075743566034844</v>
      </c>
      <c r="AU137" s="88">
        <v>0</v>
      </c>
      <c r="AV137" s="89">
        <v>0</v>
      </c>
      <c r="AW137" s="90" t="str">
        <f t="shared" si="164"/>
        <v>-</v>
      </c>
      <c r="AX137" s="91" t="str">
        <f t="shared" si="165"/>
        <v>-</v>
      </c>
      <c r="AY137" s="89">
        <v>0</v>
      </c>
      <c r="AZ137" s="92" t="str">
        <f t="shared" si="166"/>
        <v>-</v>
      </c>
      <c r="BA137" s="92" t="str">
        <f t="shared" si="167"/>
        <v>-</v>
      </c>
      <c r="BB137" s="93">
        <f t="shared" si="168"/>
        <v>0</v>
      </c>
      <c r="BC137" s="90" t="s">
        <v>499</v>
      </c>
      <c r="BD137" s="94" t="s">
        <v>499</v>
      </c>
      <c r="BE137" s="88">
        <v>7</v>
      </c>
      <c r="BF137" s="89">
        <v>0</v>
      </c>
      <c r="BG137" s="89">
        <v>27</v>
      </c>
      <c r="BH137" s="90">
        <f t="shared" si="169"/>
        <v>3.8571428571428572</v>
      </c>
      <c r="BI137" s="91">
        <f t="shared" si="170"/>
        <v>3</v>
      </c>
      <c r="BJ137" s="89">
        <v>2</v>
      </c>
      <c r="BK137" s="92">
        <f t="shared" si="171"/>
        <v>0.2857142857142857</v>
      </c>
      <c r="BL137" s="92">
        <f t="shared" si="172"/>
        <v>0.77777777777777779</v>
      </c>
      <c r="BM137" s="93">
        <f t="shared" si="173"/>
        <v>9</v>
      </c>
      <c r="BN137" s="90" t="s">
        <v>499</v>
      </c>
      <c r="BO137" s="94" t="s">
        <v>499</v>
      </c>
      <c r="BP137" s="88">
        <v>5</v>
      </c>
      <c r="BQ137" s="89">
        <v>0</v>
      </c>
      <c r="BR137" s="89">
        <v>22</v>
      </c>
      <c r="BS137" s="90">
        <f t="shared" si="174"/>
        <v>4.4000000000000004</v>
      </c>
      <c r="BT137" s="91">
        <f t="shared" si="175"/>
        <v>3.6666666666666665</v>
      </c>
      <c r="BU137" s="89">
        <v>1</v>
      </c>
      <c r="BV137" s="92">
        <f t="shared" si="176"/>
        <v>0.2</v>
      </c>
      <c r="BW137" s="92">
        <f t="shared" si="177"/>
        <v>0.83333333333333337</v>
      </c>
      <c r="BX137" s="93">
        <f t="shared" si="178"/>
        <v>6</v>
      </c>
      <c r="BY137" s="90">
        <v>512.54</v>
      </c>
      <c r="BZ137" s="94" t="s">
        <v>499</v>
      </c>
      <c r="CA137" s="88">
        <v>8</v>
      </c>
      <c r="CB137" s="89">
        <v>0</v>
      </c>
      <c r="CC137" s="89">
        <v>31</v>
      </c>
      <c r="CD137" s="90">
        <f t="shared" si="179"/>
        <v>3.875</v>
      </c>
      <c r="CE137" s="91">
        <f t="shared" si="180"/>
        <v>3.1</v>
      </c>
      <c r="CF137" s="89">
        <v>2</v>
      </c>
      <c r="CG137" s="92">
        <f t="shared" si="181"/>
        <v>0.25</v>
      </c>
      <c r="CH137" s="92">
        <f t="shared" si="182"/>
        <v>0.8</v>
      </c>
      <c r="CI137" s="93">
        <f t="shared" si="183"/>
        <v>10</v>
      </c>
      <c r="CJ137" s="90">
        <v>511.54</v>
      </c>
      <c r="CK137" s="94">
        <v>2.2463342051739938</v>
      </c>
      <c r="CL137" s="88">
        <v>7</v>
      </c>
      <c r="CM137" s="89">
        <v>0</v>
      </c>
      <c r="CN137" s="89">
        <v>23</v>
      </c>
      <c r="CO137" s="90">
        <f t="shared" si="184"/>
        <v>3.2857142857142856</v>
      </c>
      <c r="CP137" s="91">
        <f t="shared" si="185"/>
        <v>2.875</v>
      </c>
      <c r="CQ137" s="89">
        <v>1</v>
      </c>
      <c r="CR137" s="92">
        <f t="shared" si="186"/>
        <v>0.14285714285714285</v>
      </c>
      <c r="CS137" s="92">
        <f t="shared" si="187"/>
        <v>0.875</v>
      </c>
      <c r="CT137" s="93">
        <f t="shared" si="188"/>
        <v>8</v>
      </c>
      <c r="CU137" s="90">
        <v>518.5</v>
      </c>
      <c r="CV137" s="94">
        <v>1.9084407269499626</v>
      </c>
      <c r="CW137" s="88" t="s">
        <v>499</v>
      </c>
      <c r="CX137" s="89">
        <v>0</v>
      </c>
      <c r="CY137" s="89" t="s">
        <v>499</v>
      </c>
      <c r="CZ137" s="90" t="str">
        <f t="shared" si="189"/>
        <v>-</v>
      </c>
      <c r="DA137" s="91" t="str">
        <f t="shared" si="190"/>
        <v>-</v>
      </c>
      <c r="DB137" s="89" t="s">
        <v>499</v>
      </c>
      <c r="DC137" s="92" t="str">
        <f t="shared" si="191"/>
        <v>-</v>
      </c>
      <c r="DD137" s="92" t="str">
        <f t="shared" si="192"/>
        <v>-</v>
      </c>
      <c r="DE137" s="93" t="str">
        <f t="shared" si="193"/>
        <v>-</v>
      </c>
      <c r="DF137" s="90" t="s">
        <v>499</v>
      </c>
      <c r="DG137" s="94" t="s">
        <v>499</v>
      </c>
    </row>
    <row r="138" spans="1:111" ht="20.100000000000001" customHeight="1" x14ac:dyDescent="0.3">
      <c r="A138" s="85" t="s">
        <v>35</v>
      </c>
      <c r="B138" s="86" t="s">
        <v>36</v>
      </c>
      <c r="C138" s="87" t="s">
        <v>223</v>
      </c>
      <c r="D138" s="87" t="str">
        <f t="shared" si="141"/>
        <v>서울대 치의학과</v>
      </c>
      <c r="E138" s="239" t="s">
        <v>116</v>
      </c>
      <c r="F138" s="239" t="str">
        <f t="shared" si="142"/>
        <v>서울대 치의</v>
      </c>
      <c r="G138" s="88">
        <v>0</v>
      </c>
      <c r="H138" s="89">
        <v>0</v>
      </c>
      <c r="I138" s="90" t="str">
        <f t="shared" si="144"/>
        <v>-</v>
      </c>
      <c r="J138" s="91" t="str">
        <f t="shared" si="145"/>
        <v>-</v>
      </c>
      <c r="K138" s="89">
        <v>0</v>
      </c>
      <c r="L138" s="92" t="str">
        <f t="shared" si="146"/>
        <v>-</v>
      </c>
      <c r="M138" s="92" t="str">
        <f t="shared" si="147"/>
        <v>-</v>
      </c>
      <c r="N138" s="93">
        <f t="shared" si="148"/>
        <v>0</v>
      </c>
      <c r="O138" s="90" t="s">
        <v>499</v>
      </c>
      <c r="P138" s="94" t="s">
        <v>499</v>
      </c>
      <c r="Q138" s="88">
        <v>0</v>
      </c>
      <c r="R138" s="89">
        <v>0</v>
      </c>
      <c r="S138" s="90" t="str">
        <f t="shared" si="149"/>
        <v>-</v>
      </c>
      <c r="T138" s="91" t="str">
        <f t="shared" si="150"/>
        <v>-</v>
      </c>
      <c r="U138" s="89">
        <v>0</v>
      </c>
      <c r="V138" s="92" t="str">
        <f t="shared" si="151"/>
        <v>-</v>
      </c>
      <c r="W138" s="92" t="str">
        <f t="shared" si="152"/>
        <v>-</v>
      </c>
      <c r="X138" s="93">
        <f t="shared" si="153"/>
        <v>0</v>
      </c>
      <c r="Y138" s="90" t="s">
        <v>499</v>
      </c>
      <c r="Z138" s="94" t="s">
        <v>499</v>
      </c>
      <c r="AA138" s="88">
        <v>0</v>
      </c>
      <c r="AB138" s="89">
        <v>0</v>
      </c>
      <c r="AC138" s="90" t="str">
        <f t="shared" si="154"/>
        <v>-</v>
      </c>
      <c r="AD138" s="91" t="str">
        <f t="shared" si="155"/>
        <v>-</v>
      </c>
      <c r="AE138" s="89">
        <v>0</v>
      </c>
      <c r="AF138" s="92" t="str">
        <f t="shared" si="156"/>
        <v>-</v>
      </c>
      <c r="AG138" s="92" t="str">
        <f t="shared" si="157"/>
        <v>-</v>
      </c>
      <c r="AH138" s="93">
        <f t="shared" si="158"/>
        <v>0</v>
      </c>
      <c r="AI138" s="90" t="s">
        <v>499</v>
      </c>
      <c r="AJ138" s="94" t="s">
        <v>499</v>
      </c>
      <c r="AK138" s="88">
        <v>0</v>
      </c>
      <c r="AL138" s="89">
        <v>0</v>
      </c>
      <c r="AM138" s="90" t="str">
        <f t="shared" si="159"/>
        <v>-</v>
      </c>
      <c r="AN138" s="91" t="str">
        <f t="shared" si="160"/>
        <v>-</v>
      </c>
      <c r="AO138" s="89">
        <v>0</v>
      </c>
      <c r="AP138" s="92" t="str">
        <f t="shared" si="161"/>
        <v>-</v>
      </c>
      <c r="AQ138" s="92" t="str">
        <f t="shared" si="162"/>
        <v>-</v>
      </c>
      <c r="AR138" s="93">
        <f t="shared" si="163"/>
        <v>0</v>
      </c>
      <c r="AS138" s="90" t="s">
        <v>499</v>
      </c>
      <c r="AT138" s="94" t="s">
        <v>499</v>
      </c>
      <c r="AU138" s="88">
        <v>0</v>
      </c>
      <c r="AV138" s="89">
        <v>0</v>
      </c>
      <c r="AW138" s="90" t="str">
        <f t="shared" si="164"/>
        <v>-</v>
      </c>
      <c r="AX138" s="91" t="str">
        <f t="shared" si="165"/>
        <v>-</v>
      </c>
      <c r="AY138" s="89">
        <v>0</v>
      </c>
      <c r="AZ138" s="92" t="str">
        <f t="shared" si="166"/>
        <v>-</v>
      </c>
      <c r="BA138" s="92" t="str">
        <f t="shared" si="167"/>
        <v>-</v>
      </c>
      <c r="BB138" s="93">
        <f t="shared" si="168"/>
        <v>0</v>
      </c>
      <c r="BC138" s="90" t="s">
        <v>499</v>
      </c>
      <c r="BD138" s="94" t="s">
        <v>499</v>
      </c>
      <c r="BE138" s="88">
        <v>6</v>
      </c>
      <c r="BF138" s="89">
        <v>0</v>
      </c>
      <c r="BG138" s="89">
        <v>33</v>
      </c>
      <c r="BH138" s="90">
        <f t="shared" si="169"/>
        <v>5.5</v>
      </c>
      <c r="BI138" s="91">
        <f t="shared" si="170"/>
        <v>3.6666666666666665</v>
      </c>
      <c r="BJ138" s="89">
        <v>3</v>
      </c>
      <c r="BK138" s="92">
        <f t="shared" si="171"/>
        <v>0.5</v>
      </c>
      <c r="BL138" s="92">
        <f t="shared" si="172"/>
        <v>0.66666666666666663</v>
      </c>
      <c r="BM138" s="93">
        <f t="shared" si="173"/>
        <v>9</v>
      </c>
      <c r="BN138" s="90" t="s">
        <v>499</v>
      </c>
      <c r="BO138" s="94" t="s">
        <v>499</v>
      </c>
      <c r="BP138" s="88">
        <v>2</v>
      </c>
      <c r="BQ138" s="89">
        <v>0</v>
      </c>
      <c r="BR138" s="89">
        <v>14</v>
      </c>
      <c r="BS138" s="90">
        <f t="shared" si="174"/>
        <v>7</v>
      </c>
      <c r="BT138" s="91">
        <f t="shared" si="175"/>
        <v>7</v>
      </c>
      <c r="BU138" s="89">
        <v>0</v>
      </c>
      <c r="BV138" s="92">
        <f t="shared" si="176"/>
        <v>0</v>
      </c>
      <c r="BW138" s="92">
        <f t="shared" si="177"/>
        <v>1</v>
      </c>
      <c r="BX138" s="93">
        <f t="shared" si="178"/>
        <v>2</v>
      </c>
      <c r="BY138" s="90">
        <v>523.42999999999995</v>
      </c>
      <c r="BZ138" s="94">
        <v>0.14000000000000001</v>
      </c>
      <c r="CA138" s="88">
        <v>3</v>
      </c>
      <c r="CB138" s="89">
        <v>0</v>
      </c>
      <c r="CC138" s="89">
        <v>21</v>
      </c>
      <c r="CD138" s="90">
        <f t="shared" si="179"/>
        <v>7</v>
      </c>
      <c r="CE138" s="91">
        <f t="shared" si="180"/>
        <v>2.625</v>
      </c>
      <c r="CF138" s="89">
        <v>5</v>
      </c>
      <c r="CG138" s="92">
        <f t="shared" si="181"/>
        <v>1.6666666666666667</v>
      </c>
      <c r="CH138" s="92">
        <f t="shared" si="182"/>
        <v>0.375</v>
      </c>
      <c r="CI138" s="93">
        <f t="shared" si="183"/>
        <v>8</v>
      </c>
      <c r="CJ138" s="90">
        <v>522.08000000000004</v>
      </c>
      <c r="CK138" s="94">
        <v>0.30568746831576527</v>
      </c>
      <c r="CL138" s="88">
        <v>7</v>
      </c>
      <c r="CM138" s="89">
        <v>0</v>
      </c>
      <c r="CN138" s="89">
        <v>49</v>
      </c>
      <c r="CO138" s="90">
        <f t="shared" si="184"/>
        <v>7</v>
      </c>
      <c r="CP138" s="91">
        <f t="shared" si="185"/>
        <v>3.7692307692307692</v>
      </c>
      <c r="CQ138" s="89">
        <v>6</v>
      </c>
      <c r="CR138" s="92">
        <f t="shared" si="186"/>
        <v>0.8571428571428571</v>
      </c>
      <c r="CS138" s="92">
        <f t="shared" si="187"/>
        <v>0.53846153846153844</v>
      </c>
      <c r="CT138" s="93">
        <f t="shared" si="188"/>
        <v>13</v>
      </c>
      <c r="CU138" s="90">
        <v>529.55999999999995</v>
      </c>
      <c r="CV138" s="94">
        <v>0.2864768084281708</v>
      </c>
      <c r="CW138" s="88" t="s">
        <v>499</v>
      </c>
      <c r="CX138" s="89">
        <v>0</v>
      </c>
      <c r="CY138" s="89" t="s">
        <v>499</v>
      </c>
      <c r="CZ138" s="90" t="str">
        <f t="shared" si="189"/>
        <v>-</v>
      </c>
      <c r="DA138" s="91" t="str">
        <f t="shared" si="190"/>
        <v>-</v>
      </c>
      <c r="DB138" s="89" t="s">
        <v>499</v>
      </c>
      <c r="DC138" s="92" t="str">
        <f t="shared" si="191"/>
        <v>-</v>
      </c>
      <c r="DD138" s="92" t="str">
        <f t="shared" si="192"/>
        <v>-</v>
      </c>
      <c r="DE138" s="93" t="str">
        <f t="shared" si="193"/>
        <v>-</v>
      </c>
      <c r="DF138" s="90" t="s">
        <v>499</v>
      </c>
      <c r="DG138" s="94" t="s">
        <v>499</v>
      </c>
    </row>
    <row r="139" spans="1:111" ht="20.100000000000001" customHeight="1" x14ac:dyDescent="0.3">
      <c r="A139" s="85" t="s">
        <v>35</v>
      </c>
      <c r="B139" s="86" t="s">
        <v>36</v>
      </c>
      <c r="C139" s="87" t="s">
        <v>30</v>
      </c>
      <c r="D139" s="87" t="str">
        <f t="shared" si="141"/>
        <v>서울대 화학부</v>
      </c>
      <c r="E139" s="239" t="s">
        <v>20</v>
      </c>
      <c r="F139" s="239" t="str">
        <f t="shared" si="142"/>
        <v>서울대 화학</v>
      </c>
      <c r="G139" s="88">
        <v>19</v>
      </c>
      <c r="H139" s="89">
        <v>60</v>
      </c>
      <c r="I139" s="90">
        <f t="shared" si="144"/>
        <v>3.1578947368421053</v>
      </c>
      <c r="J139" s="91">
        <f t="shared" si="145"/>
        <v>2.2222222222222223</v>
      </c>
      <c r="K139" s="89">
        <v>8</v>
      </c>
      <c r="L139" s="92">
        <f t="shared" si="146"/>
        <v>0.42105263157894735</v>
      </c>
      <c r="M139" s="92">
        <f t="shared" si="147"/>
        <v>0.70370370370370372</v>
      </c>
      <c r="N139" s="93">
        <f t="shared" si="148"/>
        <v>27</v>
      </c>
      <c r="O139" s="90" t="s">
        <v>499</v>
      </c>
      <c r="P139" s="94" t="s">
        <v>499</v>
      </c>
      <c r="Q139" s="88">
        <v>24</v>
      </c>
      <c r="R139" s="89">
        <v>82</v>
      </c>
      <c r="S139" s="90">
        <f t="shared" si="149"/>
        <v>3.4166666666666665</v>
      </c>
      <c r="T139" s="91">
        <f t="shared" si="150"/>
        <v>2.1578947368421053</v>
      </c>
      <c r="U139" s="89">
        <v>14</v>
      </c>
      <c r="V139" s="92">
        <f t="shared" si="151"/>
        <v>0.58333333333333337</v>
      </c>
      <c r="W139" s="92">
        <f t="shared" si="152"/>
        <v>0.63157894736842102</v>
      </c>
      <c r="X139" s="93">
        <f t="shared" si="153"/>
        <v>38</v>
      </c>
      <c r="Y139" s="90" t="s">
        <v>499</v>
      </c>
      <c r="Z139" s="94" t="s">
        <v>499</v>
      </c>
      <c r="AA139" s="88">
        <v>13</v>
      </c>
      <c r="AB139" s="89">
        <v>37</v>
      </c>
      <c r="AC139" s="90">
        <f t="shared" si="154"/>
        <v>2.8461538461538463</v>
      </c>
      <c r="AD139" s="91">
        <f t="shared" si="155"/>
        <v>2.4666666666666668</v>
      </c>
      <c r="AE139" s="89">
        <v>2</v>
      </c>
      <c r="AF139" s="92">
        <f t="shared" si="156"/>
        <v>0.15384615384615385</v>
      </c>
      <c r="AG139" s="92">
        <f t="shared" si="157"/>
        <v>0.8666666666666667</v>
      </c>
      <c r="AH139" s="93">
        <f t="shared" si="158"/>
        <v>15</v>
      </c>
      <c r="AI139" s="90">
        <v>577.12</v>
      </c>
      <c r="AJ139" s="94">
        <v>0.76561237785016911</v>
      </c>
      <c r="AK139" s="88">
        <v>16</v>
      </c>
      <c r="AL139" s="89">
        <v>49</v>
      </c>
      <c r="AM139" s="90">
        <f t="shared" si="159"/>
        <v>3.0625</v>
      </c>
      <c r="AN139" s="91">
        <f t="shared" si="160"/>
        <v>2.0416666666666665</v>
      </c>
      <c r="AO139" s="89">
        <v>8</v>
      </c>
      <c r="AP139" s="92">
        <f t="shared" si="161"/>
        <v>0.5</v>
      </c>
      <c r="AQ139" s="92">
        <f t="shared" si="162"/>
        <v>0.66666666666666663</v>
      </c>
      <c r="AR139" s="93">
        <f t="shared" si="163"/>
        <v>24</v>
      </c>
      <c r="AS139" s="90">
        <v>528.54999999999995</v>
      </c>
      <c r="AT139" s="94">
        <v>0.89733742959549523</v>
      </c>
      <c r="AU139" s="88">
        <v>0</v>
      </c>
      <c r="AV139" s="89">
        <v>0</v>
      </c>
      <c r="AW139" s="90" t="str">
        <f t="shared" si="164"/>
        <v>-</v>
      </c>
      <c r="AX139" s="91" t="str">
        <f t="shared" si="165"/>
        <v>-</v>
      </c>
      <c r="AY139" s="89">
        <v>0</v>
      </c>
      <c r="AZ139" s="92" t="str">
        <f t="shared" si="166"/>
        <v>-</v>
      </c>
      <c r="BA139" s="92" t="str">
        <f t="shared" si="167"/>
        <v>-</v>
      </c>
      <c r="BB139" s="93">
        <f t="shared" si="168"/>
        <v>0</v>
      </c>
      <c r="BC139" s="90" t="s">
        <v>499</v>
      </c>
      <c r="BD139" s="94" t="s">
        <v>499</v>
      </c>
      <c r="BE139" s="88">
        <v>0</v>
      </c>
      <c r="BF139" s="89">
        <v>0</v>
      </c>
      <c r="BG139" s="89">
        <v>0</v>
      </c>
      <c r="BH139" s="90" t="str">
        <f t="shared" si="169"/>
        <v>-</v>
      </c>
      <c r="BI139" s="91" t="str">
        <f t="shared" si="170"/>
        <v>-</v>
      </c>
      <c r="BJ139" s="89">
        <v>0</v>
      </c>
      <c r="BK139" s="92" t="str">
        <f t="shared" si="171"/>
        <v>-</v>
      </c>
      <c r="BL139" s="92" t="str">
        <f t="shared" si="172"/>
        <v>-</v>
      </c>
      <c r="BM139" s="93">
        <f t="shared" si="173"/>
        <v>0</v>
      </c>
      <c r="BN139" s="90" t="s">
        <v>499</v>
      </c>
      <c r="BO139" s="94" t="s">
        <v>499</v>
      </c>
      <c r="BP139" s="88">
        <v>9</v>
      </c>
      <c r="BQ139" s="89">
        <v>8</v>
      </c>
      <c r="BR139" s="89">
        <v>39</v>
      </c>
      <c r="BS139" s="90">
        <f t="shared" si="174"/>
        <v>4.333333333333333</v>
      </c>
      <c r="BT139" s="91">
        <f t="shared" si="175"/>
        <v>3</v>
      </c>
      <c r="BU139" s="89">
        <v>4</v>
      </c>
      <c r="BV139" s="92">
        <f t="shared" si="176"/>
        <v>0.44444444444444442</v>
      </c>
      <c r="BW139" s="92">
        <f t="shared" si="177"/>
        <v>0.69230769230769229</v>
      </c>
      <c r="BX139" s="93">
        <f t="shared" si="178"/>
        <v>13</v>
      </c>
      <c r="BY139" s="90">
        <v>516.66</v>
      </c>
      <c r="BZ139" s="94">
        <v>1.2727632909691473</v>
      </c>
      <c r="CA139" s="88">
        <v>12</v>
      </c>
      <c r="CB139" s="89">
        <v>8</v>
      </c>
      <c r="CC139" s="89">
        <v>42</v>
      </c>
      <c r="CD139" s="90">
        <f t="shared" si="179"/>
        <v>3.5</v>
      </c>
      <c r="CE139" s="91">
        <f t="shared" si="180"/>
        <v>3</v>
      </c>
      <c r="CF139" s="89">
        <v>2</v>
      </c>
      <c r="CG139" s="92">
        <f t="shared" si="181"/>
        <v>0.16666666666666666</v>
      </c>
      <c r="CH139" s="92">
        <f t="shared" si="182"/>
        <v>0.8571428571428571</v>
      </c>
      <c r="CI139" s="93">
        <f t="shared" si="183"/>
        <v>14</v>
      </c>
      <c r="CJ139" s="90">
        <v>515.09</v>
      </c>
      <c r="CK139" s="94">
        <v>1.3264708331149822</v>
      </c>
      <c r="CL139" s="88">
        <v>13</v>
      </c>
      <c r="CM139" s="89">
        <v>8</v>
      </c>
      <c r="CN139" s="89">
        <v>48</v>
      </c>
      <c r="CO139" s="90">
        <f t="shared" si="184"/>
        <v>3.6923076923076925</v>
      </c>
      <c r="CP139" s="91">
        <f t="shared" si="185"/>
        <v>3.4285714285714284</v>
      </c>
      <c r="CQ139" s="89">
        <v>1</v>
      </c>
      <c r="CR139" s="92">
        <f t="shared" si="186"/>
        <v>7.6923076923076927E-2</v>
      </c>
      <c r="CS139" s="92">
        <f t="shared" si="187"/>
        <v>0.9285714285714286</v>
      </c>
      <c r="CT139" s="93">
        <f t="shared" si="188"/>
        <v>14</v>
      </c>
      <c r="CU139" s="90">
        <v>515.22</v>
      </c>
      <c r="CV139" s="94">
        <v>2.6976721184485122</v>
      </c>
      <c r="CW139" s="88" t="s">
        <v>499</v>
      </c>
      <c r="CX139" s="89">
        <v>8</v>
      </c>
      <c r="CY139" s="89" t="s">
        <v>499</v>
      </c>
      <c r="CZ139" s="90" t="str">
        <f t="shared" si="189"/>
        <v>-</v>
      </c>
      <c r="DA139" s="91" t="str">
        <f t="shared" si="190"/>
        <v>-</v>
      </c>
      <c r="DB139" s="89" t="s">
        <v>499</v>
      </c>
      <c r="DC139" s="92" t="str">
        <f t="shared" si="191"/>
        <v>-</v>
      </c>
      <c r="DD139" s="92" t="str">
        <f t="shared" si="192"/>
        <v>-</v>
      </c>
      <c r="DE139" s="93" t="str">
        <f t="shared" si="193"/>
        <v>-</v>
      </c>
      <c r="DF139" s="90" t="s">
        <v>499</v>
      </c>
      <c r="DG139" s="94" t="s">
        <v>499</v>
      </c>
    </row>
    <row r="140" spans="1:111" ht="20.100000000000001" customHeight="1" x14ac:dyDescent="0.3">
      <c r="A140" s="85" t="s">
        <v>35</v>
      </c>
      <c r="B140" s="86" t="s">
        <v>36</v>
      </c>
      <c r="C140" s="87" t="s">
        <v>258</v>
      </c>
      <c r="D140" s="87" t="str">
        <f t="shared" si="141"/>
        <v>서울대 화학생물공학부</v>
      </c>
      <c r="E140" s="239" t="s">
        <v>348</v>
      </c>
      <c r="F140" s="239" t="str">
        <f t="shared" si="142"/>
        <v>서울대 화공</v>
      </c>
      <c r="G140" s="88">
        <v>34</v>
      </c>
      <c r="H140" s="89">
        <v>99</v>
      </c>
      <c r="I140" s="90">
        <f t="shared" si="144"/>
        <v>2.9117647058823528</v>
      </c>
      <c r="J140" s="91">
        <f t="shared" si="145"/>
        <v>1.8679245283018868</v>
      </c>
      <c r="K140" s="89">
        <v>19</v>
      </c>
      <c r="L140" s="92">
        <f t="shared" si="146"/>
        <v>0.55882352941176472</v>
      </c>
      <c r="M140" s="92">
        <f t="shared" si="147"/>
        <v>0.64150943396226412</v>
      </c>
      <c r="N140" s="93">
        <f t="shared" si="148"/>
        <v>53</v>
      </c>
      <c r="O140" s="90" t="s">
        <v>499</v>
      </c>
      <c r="P140" s="94" t="s">
        <v>499</v>
      </c>
      <c r="Q140" s="88">
        <v>35</v>
      </c>
      <c r="R140" s="89">
        <v>116</v>
      </c>
      <c r="S140" s="90">
        <f t="shared" si="149"/>
        <v>3.3142857142857145</v>
      </c>
      <c r="T140" s="91">
        <f t="shared" si="150"/>
        <v>2.0714285714285716</v>
      </c>
      <c r="U140" s="89">
        <v>21</v>
      </c>
      <c r="V140" s="92">
        <f t="shared" si="151"/>
        <v>0.6</v>
      </c>
      <c r="W140" s="92">
        <f t="shared" si="152"/>
        <v>0.625</v>
      </c>
      <c r="X140" s="93">
        <f t="shared" si="153"/>
        <v>56</v>
      </c>
      <c r="Y140" s="90" t="s">
        <v>499</v>
      </c>
      <c r="Z140" s="94" t="s">
        <v>499</v>
      </c>
      <c r="AA140" s="88">
        <v>30</v>
      </c>
      <c r="AB140" s="89">
        <v>85</v>
      </c>
      <c r="AC140" s="90">
        <f t="shared" si="154"/>
        <v>2.8333333333333335</v>
      </c>
      <c r="AD140" s="91">
        <f t="shared" si="155"/>
        <v>2.0731707317073171</v>
      </c>
      <c r="AE140" s="89">
        <v>11</v>
      </c>
      <c r="AF140" s="92">
        <f t="shared" si="156"/>
        <v>0.36666666666666664</v>
      </c>
      <c r="AG140" s="92">
        <f t="shared" si="157"/>
        <v>0.73170731707317072</v>
      </c>
      <c r="AH140" s="93">
        <f t="shared" si="158"/>
        <v>41</v>
      </c>
      <c r="AI140" s="90">
        <v>579.08000000000004</v>
      </c>
      <c r="AJ140" s="94">
        <v>0.66537785016286821</v>
      </c>
      <c r="AK140" s="88">
        <v>34</v>
      </c>
      <c r="AL140" s="89">
        <v>132</v>
      </c>
      <c r="AM140" s="90">
        <f t="shared" si="159"/>
        <v>3.8823529411764706</v>
      </c>
      <c r="AN140" s="91">
        <f t="shared" si="160"/>
        <v>2.75</v>
      </c>
      <c r="AO140" s="89">
        <v>14</v>
      </c>
      <c r="AP140" s="92">
        <f t="shared" si="161"/>
        <v>0.41176470588235292</v>
      </c>
      <c r="AQ140" s="92">
        <f t="shared" si="162"/>
        <v>0.70833333333333337</v>
      </c>
      <c r="AR140" s="93">
        <f t="shared" si="163"/>
        <v>48</v>
      </c>
      <c r="AS140" s="90">
        <v>527.82000000000005</v>
      </c>
      <c r="AT140" s="94">
        <v>0.99069512862616582</v>
      </c>
      <c r="AU140" s="88">
        <v>11</v>
      </c>
      <c r="AV140" s="89">
        <v>77</v>
      </c>
      <c r="AW140" s="90">
        <f t="shared" si="164"/>
        <v>7</v>
      </c>
      <c r="AX140" s="91">
        <f t="shared" si="165"/>
        <v>4.0526315789473681</v>
      </c>
      <c r="AY140" s="89">
        <v>8</v>
      </c>
      <c r="AZ140" s="92">
        <f t="shared" si="166"/>
        <v>0.72727272727272729</v>
      </c>
      <c r="BA140" s="92">
        <f t="shared" si="167"/>
        <v>0.57894736842105265</v>
      </c>
      <c r="BB140" s="93">
        <f t="shared" si="168"/>
        <v>19</v>
      </c>
      <c r="BC140" s="90">
        <v>531.91999999999996</v>
      </c>
      <c r="BD140" s="94">
        <v>0.68310657596371438</v>
      </c>
      <c r="BE140" s="88">
        <v>13</v>
      </c>
      <c r="BF140" s="89">
        <v>12</v>
      </c>
      <c r="BG140" s="89">
        <v>47</v>
      </c>
      <c r="BH140" s="90">
        <f t="shared" si="169"/>
        <v>3.6153846153846154</v>
      </c>
      <c r="BI140" s="91">
        <f t="shared" si="170"/>
        <v>2.1363636363636362</v>
      </c>
      <c r="BJ140" s="89">
        <v>9</v>
      </c>
      <c r="BK140" s="92">
        <f t="shared" si="171"/>
        <v>0.69230769230769229</v>
      </c>
      <c r="BL140" s="92">
        <f t="shared" si="172"/>
        <v>0.59090909090909094</v>
      </c>
      <c r="BM140" s="93">
        <f t="shared" si="173"/>
        <v>22</v>
      </c>
      <c r="BN140" s="90">
        <v>530.70000000000005</v>
      </c>
      <c r="BO140" s="94">
        <v>0.44648078529657481</v>
      </c>
      <c r="BP140" s="88">
        <v>29</v>
      </c>
      <c r="BQ140" s="89">
        <v>22</v>
      </c>
      <c r="BR140" s="89">
        <v>151</v>
      </c>
      <c r="BS140" s="90">
        <f t="shared" si="174"/>
        <v>5.2068965517241379</v>
      </c>
      <c r="BT140" s="91">
        <f t="shared" si="175"/>
        <v>3.1458333333333335</v>
      </c>
      <c r="BU140" s="89">
        <v>19</v>
      </c>
      <c r="BV140" s="92">
        <f t="shared" si="176"/>
        <v>0.65517241379310343</v>
      </c>
      <c r="BW140" s="92">
        <f t="shared" si="177"/>
        <v>0.60416666666666663</v>
      </c>
      <c r="BX140" s="93">
        <f t="shared" si="178"/>
        <v>48</v>
      </c>
      <c r="BY140" s="90">
        <v>514.73</v>
      </c>
      <c r="BZ140" s="94">
        <v>1.7431307296858631</v>
      </c>
      <c r="CA140" s="88">
        <v>27</v>
      </c>
      <c r="CB140" s="89">
        <v>22</v>
      </c>
      <c r="CC140" s="89">
        <v>103</v>
      </c>
      <c r="CD140" s="90">
        <f t="shared" si="179"/>
        <v>3.8148148148148149</v>
      </c>
      <c r="CE140" s="91">
        <f t="shared" si="180"/>
        <v>1.9807692307692308</v>
      </c>
      <c r="CF140" s="89">
        <v>25</v>
      </c>
      <c r="CG140" s="92">
        <f t="shared" si="181"/>
        <v>0.92592592592592593</v>
      </c>
      <c r="CH140" s="92">
        <f t="shared" si="182"/>
        <v>0.51923076923076927</v>
      </c>
      <c r="CI140" s="93">
        <f t="shared" si="183"/>
        <v>52</v>
      </c>
      <c r="CJ140" s="90">
        <v>515.53</v>
      </c>
      <c r="CK140" s="94">
        <v>1.2384206625388874</v>
      </c>
      <c r="CL140" s="88">
        <v>29</v>
      </c>
      <c r="CM140" s="89">
        <v>22</v>
      </c>
      <c r="CN140" s="89">
        <v>131</v>
      </c>
      <c r="CO140" s="90">
        <f t="shared" si="184"/>
        <v>4.5172413793103452</v>
      </c>
      <c r="CP140" s="91">
        <f t="shared" si="185"/>
        <v>2.7872340425531914</v>
      </c>
      <c r="CQ140" s="89">
        <v>18</v>
      </c>
      <c r="CR140" s="92">
        <f t="shared" si="186"/>
        <v>0.62068965517241381</v>
      </c>
      <c r="CS140" s="92">
        <f t="shared" si="187"/>
        <v>0.61702127659574468</v>
      </c>
      <c r="CT140" s="93">
        <f t="shared" si="188"/>
        <v>47</v>
      </c>
      <c r="CU140" s="90">
        <v>523.57000000000005</v>
      </c>
      <c r="CV140" s="94">
        <v>0.93792382480191316</v>
      </c>
      <c r="CW140" s="88" t="s">
        <v>499</v>
      </c>
      <c r="CX140" s="89">
        <v>22</v>
      </c>
      <c r="CY140" s="89" t="s">
        <v>499</v>
      </c>
      <c r="CZ140" s="90" t="str">
        <f t="shared" si="189"/>
        <v>-</v>
      </c>
      <c r="DA140" s="91" t="str">
        <f t="shared" si="190"/>
        <v>-</v>
      </c>
      <c r="DB140" s="89" t="s">
        <v>499</v>
      </c>
      <c r="DC140" s="92" t="str">
        <f t="shared" si="191"/>
        <v>-</v>
      </c>
      <c r="DD140" s="92" t="str">
        <f t="shared" si="192"/>
        <v>-</v>
      </c>
      <c r="DE140" s="93" t="str">
        <f t="shared" si="193"/>
        <v>-</v>
      </c>
      <c r="DF140" s="90" t="s">
        <v>499</v>
      </c>
      <c r="DG140" s="94" t="s">
        <v>499</v>
      </c>
    </row>
    <row r="141" spans="1:111" ht="20.100000000000001" customHeight="1" x14ac:dyDescent="0.3">
      <c r="A141" s="85" t="s">
        <v>35</v>
      </c>
      <c r="B141" s="86" t="s">
        <v>34</v>
      </c>
      <c r="C141" s="87" t="s">
        <v>448</v>
      </c>
      <c r="D141" s="87" t="str">
        <f t="shared" si="141"/>
        <v>서울대 간호학과(문과)</v>
      </c>
      <c r="E141" s="239" t="s">
        <v>449</v>
      </c>
      <c r="F141" s="239" t="str">
        <f t="shared" si="142"/>
        <v>서울대 간호(문)</v>
      </c>
      <c r="G141" s="88">
        <v>0</v>
      </c>
      <c r="H141" s="89">
        <v>0</v>
      </c>
      <c r="I141" s="90" t="str">
        <f t="shared" si="144"/>
        <v>-</v>
      </c>
      <c r="J141" s="91" t="str">
        <f t="shared" si="145"/>
        <v>-</v>
      </c>
      <c r="K141" s="89">
        <v>0</v>
      </c>
      <c r="L141" s="92" t="str">
        <f t="shared" si="146"/>
        <v>-</v>
      </c>
      <c r="M141" s="92" t="str">
        <f t="shared" si="147"/>
        <v>-</v>
      </c>
      <c r="N141" s="93">
        <f t="shared" si="148"/>
        <v>0</v>
      </c>
      <c r="O141" s="90" t="s">
        <v>499</v>
      </c>
      <c r="P141" s="94" t="s">
        <v>499</v>
      </c>
      <c r="Q141" s="88">
        <v>0</v>
      </c>
      <c r="R141" s="89">
        <v>0</v>
      </c>
      <c r="S141" s="90" t="str">
        <f t="shared" si="149"/>
        <v>-</v>
      </c>
      <c r="T141" s="91" t="str">
        <f t="shared" si="150"/>
        <v>-</v>
      </c>
      <c r="U141" s="89">
        <v>0</v>
      </c>
      <c r="V141" s="92" t="str">
        <f t="shared" si="151"/>
        <v>-</v>
      </c>
      <c r="W141" s="92" t="str">
        <f t="shared" si="152"/>
        <v>-</v>
      </c>
      <c r="X141" s="93">
        <f t="shared" si="153"/>
        <v>0</v>
      </c>
      <c r="Y141" s="90" t="s">
        <v>499</v>
      </c>
      <c r="Z141" s="94" t="s">
        <v>499</v>
      </c>
      <c r="AA141" s="88">
        <v>0</v>
      </c>
      <c r="AB141" s="89">
        <v>0</v>
      </c>
      <c r="AC141" s="90" t="str">
        <f t="shared" si="154"/>
        <v>-</v>
      </c>
      <c r="AD141" s="91" t="str">
        <f t="shared" si="155"/>
        <v>-</v>
      </c>
      <c r="AE141" s="89">
        <v>0</v>
      </c>
      <c r="AF141" s="92" t="str">
        <f t="shared" si="156"/>
        <v>-</v>
      </c>
      <c r="AG141" s="92" t="str">
        <f t="shared" si="157"/>
        <v>-</v>
      </c>
      <c r="AH141" s="93">
        <f t="shared" si="158"/>
        <v>0</v>
      </c>
      <c r="AI141" s="90" t="s">
        <v>499</v>
      </c>
      <c r="AJ141" s="94" t="s">
        <v>499</v>
      </c>
      <c r="AK141" s="88">
        <v>0</v>
      </c>
      <c r="AL141" s="89">
        <v>0</v>
      </c>
      <c r="AM141" s="90" t="str">
        <f t="shared" si="159"/>
        <v>-</v>
      </c>
      <c r="AN141" s="91" t="str">
        <f t="shared" si="160"/>
        <v>-</v>
      </c>
      <c r="AO141" s="89">
        <v>0</v>
      </c>
      <c r="AP141" s="92" t="str">
        <f t="shared" si="161"/>
        <v>-</v>
      </c>
      <c r="AQ141" s="92" t="str">
        <f t="shared" si="162"/>
        <v>-</v>
      </c>
      <c r="AR141" s="93">
        <f t="shared" si="163"/>
        <v>0</v>
      </c>
      <c r="AS141" s="90" t="s">
        <v>499</v>
      </c>
      <c r="AT141" s="94" t="s">
        <v>499</v>
      </c>
      <c r="AU141" s="88">
        <v>0</v>
      </c>
      <c r="AV141" s="89">
        <v>0</v>
      </c>
      <c r="AW141" s="90" t="str">
        <f t="shared" si="164"/>
        <v>-</v>
      </c>
      <c r="AX141" s="91" t="str">
        <f t="shared" si="165"/>
        <v>-</v>
      </c>
      <c r="AY141" s="89">
        <v>0</v>
      </c>
      <c r="AZ141" s="92" t="str">
        <f t="shared" si="166"/>
        <v>-</v>
      </c>
      <c r="BA141" s="92" t="str">
        <f t="shared" si="167"/>
        <v>-</v>
      </c>
      <c r="BB141" s="93">
        <f t="shared" si="168"/>
        <v>0</v>
      </c>
      <c r="BC141" s="90" t="s">
        <v>499</v>
      </c>
      <c r="BD141" s="94" t="s">
        <v>499</v>
      </c>
      <c r="BE141" s="88">
        <v>0</v>
      </c>
      <c r="BF141" s="89">
        <v>0</v>
      </c>
      <c r="BG141" s="89">
        <v>0</v>
      </c>
      <c r="BH141" s="90" t="str">
        <f t="shared" si="169"/>
        <v>-</v>
      </c>
      <c r="BI141" s="91" t="str">
        <f t="shared" si="170"/>
        <v>-</v>
      </c>
      <c r="BJ141" s="89">
        <v>0</v>
      </c>
      <c r="BK141" s="92" t="str">
        <f t="shared" si="171"/>
        <v>-</v>
      </c>
      <c r="BL141" s="92" t="str">
        <f t="shared" si="172"/>
        <v>-</v>
      </c>
      <c r="BM141" s="93">
        <f t="shared" si="173"/>
        <v>0</v>
      </c>
      <c r="BN141" s="90" t="s">
        <v>499</v>
      </c>
      <c r="BO141" s="94" t="s">
        <v>499</v>
      </c>
      <c r="BP141" s="88">
        <v>37</v>
      </c>
      <c r="BQ141" s="89">
        <v>21</v>
      </c>
      <c r="BR141" s="89">
        <v>132</v>
      </c>
      <c r="BS141" s="90">
        <f t="shared" si="174"/>
        <v>3.5675675675675675</v>
      </c>
      <c r="BT141" s="91">
        <f t="shared" si="175"/>
        <v>2.9333333333333331</v>
      </c>
      <c r="BU141" s="89">
        <v>8</v>
      </c>
      <c r="BV141" s="92">
        <f t="shared" si="176"/>
        <v>0.21621621621621623</v>
      </c>
      <c r="BW141" s="92">
        <f t="shared" si="177"/>
        <v>0.82222222222222219</v>
      </c>
      <c r="BX141" s="93">
        <f t="shared" si="178"/>
        <v>45</v>
      </c>
      <c r="BY141" s="90">
        <v>514.62</v>
      </c>
      <c r="BZ141" s="94">
        <v>1.0772919617622359</v>
      </c>
      <c r="CA141" s="88">
        <v>35</v>
      </c>
      <c r="CB141" s="89">
        <v>21</v>
      </c>
      <c r="CC141" s="89">
        <v>151</v>
      </c>
      <c r="CD141" s="90">
        <f t="shared" si="179"/>
        <v>4.3142857142857141</v>
      </c>
      <c r="CE141" s="91">
        <f t="shared" si="180"/>
        <v>3.2127659574468086</v>
      </c>
      <c r="CF141" s="89">
        <v>12</v>
      </c>
      <c r="CG141" s="92">
        <f t="shared" si="181"/>
        <v>0.34285714285714286</v>
      </c>
      <c r="CH141" s="92">
        <f t="shared" si="182"/>
        <v>0.74468085106382975</v>
      </c>
      <c r="CI141" s="93">
        <f t="shared" si="183"/>
        <v>47</v>
      </c>
      <c r="CJ141" s="90">
        <v>515.28</v>
      </c>
      <c r="CK141" s="94">
        <v>1.2727632909691473</v>
      </c>
      <c r="CL141" s="88">
        <v>33</v>
      </c>
      <c r="CM141" s="89">
        <v>15</v>
      </c>
      <c r="CN141" s="89">
        <v>156</v>
      </c>
      <c r="CO141" s="90">
        <f t="shared" si="184"/>
        <v>4.7272727272727275</v>
      </c>
      <c r="CP141" s="91">
        <f t="shared" si="185"/>
        <v>2.3636363636363638</v>
      </c>
      <c r="CQ141" s="89">
        <v>33</v>
      </c>
      <c r="CR141" s="92">
        <f t="shared" si="186"/>
        <v>1</v>
      </c>
      <c r="CS141" s="92">
        <f t="shared" si="187"/>
        <v>0.5</v>
      </c>
      <c r="CT141" s="93">
        <f t="shared" si="188"/>
        <v>66</v>
      </c>
      <c r="CU141" s="90">
        <v>522.51</v>
      </c>
      <c r="CV141" s="94">
        <v>0.63664568945206368</v>
      </c>
      <c r="CW141" s="88" t="s">
        <v>499</v>
      </c>
      <c r="CX141" s="89">
        <v>0</v>
      </c>
      <c r="CY141" s="89" t="s">
        <v>499</v>
      </c>
      <c r="CZ141" s="90" t="str">
        <f t="shared" si="189"/>
        <v>-</v>
      </c>
      <c r="DA141" s="91" t="str">
        <f t="shared" si="190"/>
        <v>-</v>
      </c>
      <c r="DB141" s="89" t="s">
        <v>499</v>
      </c>
      <c r="DC141" s="92" t="str">
        <f t="shared" si="191"/>
        <v>-</v>
      </c>
      <c r="DD141" s="92" t="str">
        <f t="shared" si="192"/>
        <v>-</v>
      </c>
      <c r="DE141" s="93" t="str">
        <f t="shared" si="193"/>
        <v>-</v>
      </c>
      <c r="DF141" s="90" t="s">
        <v>499</v>
      </c>
      <c r="DG141" s="94" t="s">
        <v>499</v>
      </c>
    </row>
    <row r="142" spans="1:111" ht="20.100000000000001" customHeight="1" x14ac:dyDescent="0.3">
      <c r="A142" s="85" t="s">
        <v>35</v>
      </c>
      <c r="B142" s="86" t="s">
        <v>34</v>
      </c>
      <c r="C142" s="87" t="s">
        <v>133</v>
      </c>
      <c r="D142" s="87" t="str">
        <f t="shared" si="141"/>
        <v>서울대 경영대학</v>
      </c>
      <c r="E142" s="239" t="s">
        <v>62</v>
      </c>
      <c r="F142" s="239" t="str">
        <f t="shared" si="142"/>
        <v>서울대 경영</v>
      </c>
      <c r="G142" s="88">
        <v>54</v>
      </c>
      <c r="H142" s="89">
        <v>232</v>
      </c>
      <c r="I142" s="90">
        <f t="shared" si="144"/>
        <v>4.2962962962962967</v>
      </c>
      <c r="J142" s="91">
        <f t="shared" si="145"/>
        <v>4.2181818181818178</v>
      </c>
      <c r="K142" s="89">
        <v>1</v>
      </c>
      <c r="L142" s="92">
        <f t="shared" si="146"/>
        <v>1.8518518518518517E-2</v>
      </c>
      <c r="M142" s="92">
        <f t="shared" si="147"/>
        <v>0.98181818181818181</v>
      </c>
      <c r="N142" s="93">
        <f t="shared" si="148"/>
        <v>55</v>
      </c>
      <c r="O142" s="90" t="s">
        <v>499</v>
      </c>
      <c r="P142" s="94" t="s">
        <v>499</v>
      </c>
      <c r="Q142" s="88">
        <v>50</v>
      </c>
      <c r="R142" s="89">
        <v>184</v>
      </c>
      <c r="S142" s="90">
        <f t="shared" si="149"/>
        <v>3.68</v>
      </c>
      <c r="T142" s="91">
        <f t="shared" si="150"/>
        <v>3.5384615384615383</v>
      </c>
      <c r="U142" s="89">
        <v>2</v>
      </c>
      <c r="V142" s="92">
        <f t="shared" si="151"/>
        <v>0.04</v>
      </c>
      <c r="W142" s="92">
        <f t="shared" si="152"/>
        <v>0.96153846153846156</v>
      </c>
      <c r="X142" s="93">
        <f t="shared" si="153"/>
        <v>52</v>
      </c>
      <c r="Y142" s="90" t="s">
        <v>499</v>
      </c>
      <c r="Z142" s="94" t="s">
        <v>499</v>
      </c>
      <c r="AA142" s="88">
        <v>45</v>
      </c>
      <c r="AB142" s="89">
        <v>209</v>
      </c>
      <c r="AC142" s="90">
        <f t="shared" si="154"/>
        <v>4.6444444444444448</v>
      </c>
      <c r="AD142" s="91">
        <f t="shared" si="155"/>
        <v>4.6444444444444448</v>
      </c>
      <c r="AE142" s="89">
        <v>0</v>
      </c>
      <c r="AF142" s="92">
        <f t="shared" si="156"/>
        <v>0</v>
      </c>
      <c r="AG142" s="92">
        <f t="shared" si="157"/>
        <v>1</v>
      </c>
      <c r="AH142" s="93">
        <f t="shared" si="158"/>
        <v>45</v>
      </c>
      <c r="AI142" s="90">
        <v>628.98</v>
      </c>
      <c r="AJ142" s="94">
        <v>9.3623574144486618E-2</v>
      </c>
      <c r="AK142" s="88">
        <v>42</v>
      </c>
      <c r="AL142" s="89">
        <v>127</v>
      </c>
      <c r="AM142" s="90">
        <f t="shared" si="159"/>
        <v>3.0238095238095237</v>
      </c>
      <c r="AN142" s="91">
        <f t="shared" si="160"/>
        <v>2.7021276595744679</v>
      </c>
      <c r="AO142" s="89">
        <v>5</v>
      </c>
      <c r="AP142" s="92">
        <f t="shared" si="161"/>
        <v>0.11904761904761904</v>
      </c>
      <c r="AQ142" s="92">
        <f t="shared" si="162"/>
        <v>0.8936170212765957</v>
      </c>
      <c r="AR142" s="93">
        <f t="shared" si="163"/>
        <v>47</v>
      </c>
      <c r="AS142" s="90">
        <v>571.95000000000005</v>
      </c>
      <c r="AT142" s="94">
        <v>9.6053530956578231E-2</v>
      </c>
      <c r="AU142" s="88">
        <v>45</v>
      </c>
      <c r="AV142" s="89">
        <v>187</v>
      </c>
      <c r="AW142" s="90">
        <f t="shared" si="164"/>
        <v>4.1555555555555559</v>
      </c>
      <c r="AX142" s="91">
        <f t="shared" si="165"/>
        <v>3.8958333333333335</v>
      </c>
      <c r="AY142" s="89">
        <v>3</v>
      </c>
      <c r="AZ142" s="92">
        <f t="shared" si="166"/>
        <v>6.6666666666666666E-2</v>
      </c>
      <c r="BA142" s="92">
        <f t="shared" si="167"/>
        <v>0.9375</v>
      </c>
      <c r="BB142" s="93">
        <f t="shared" si="168"/>
        <v>48</v>
      </c>
      <c r="BC142" s="90">
        <v>582.77</v>
      </c>
      <c r="BD142" s="94">
        <v>6.5508722018417079E-2</v>
      </c>
      <c r="BE142" s="88">
        <v>46</v>
      </c>
      <c r="BF142" s="89">
        <v>46</v>
      </c>
      <c r="BG142" s="89">
        <v>119</v>
      </c>
      <c r="BH142" s="90">
        <f t="shared" si="169"/>
        <v>2.5869565217391304</v>
      </c>
      <c r="BI142" s="91">
        <f t="shared" si="170"/>
        <v>2.5869565217391304</v>
      </c>
      <c r="BJ142" s="89">
        <v>0</v>
      </c>
      <c r="BK142" s="92">
        <f t="shared" si="171"/>
        <v>0</v>
      </c>
      <c r="BL142" s="92">
        <f t="shared" si="172"/>
        <v>1</v>
      </c>
      <c r="BM142" s="93">
        <f t="shared" si="173"/>
        <v>46</v>
      </c>
      <c r="BN142" s="90">
        <v>538.5</v>
      </c>
      <c r="BO142" s="94">
        <v>9.484523666144766E-2</v>
      </c>
      <c r="BP142" s="88">
        <v>78</v>
      </c>
      <c r="BQ142" s="89">
        <v>78</v>
      </c>
      <c r="BR142" s="89">
        <v>243</v>
      </c>
      <c r="BS142" s="90">
        <f t="shared" si="174"/>
        <v>3.1153846153846154</v>
      </c>
      <c r="BT142" s="91">
        <f t="shared" si="175"/>
        <v>3.1153846153846154</v>
      </c>
      <c r="BU142" s="89">
        <v>0</v>
      </c>
      <c r="BV142" s="92">
        <f t="shared" si="176"/>
        <v>0</v>
      </c>
      <c r="BW142" s="92">
        <f t="shared" si="177"/>
        <v>1</v>
      </c>
      <c r="BX142" s="93">
        <f t="shared" si="178"/>
        <v>78</v>
      </c>
      <c r="BY142" s="90">
        <v>523.4</v>
      </c>
      <c r="BZ142" s="94">
        <v>0.36261581809626064</v>
      </c>
      <c r="CA142" s="88">
        <v>78</v>
      </c>
      <c r="CB142" s="89">
        <v>78</v>
      </c>
      <c r="CC142" s="89">
        <v>267</v>
      </c>
      <c r="CD142" s="90">
        <f t="shared" si="179"/>
        <v>3.4230769230769229</v>
      </c>
      <c r="CE142" s="91">
        <f t="shared" si="180"/>
        <v>3.3374999999999999</v>
      </c>
      <c r="CF142" s="89">
        <v>2</v>
      </c>
      <c r="CG142" s="92">
        <f t="shared" si="181"/>
        <v>2.564102564102564E-2</v>
      </c>
      <c r="CH142" s="92">
        <f t="shared" si="182"/>
        <v>0.97499999999999998</v>
      </c>
      <c r="CI142" s="93">
        <f t="shared" si="183"/>
        <v>80</v>
      </c>
      <c r="CJ142" s="90">
        <v>531.54</v>
      </c>
      <c r="CK142" s="94">
        <v>0.2363695051084877</v>
      </c>
      <c r="CL142" s="88">
        <v>68</v>
      </c>
      <c r="CM142" s="89">
        <v>68</v>
      </c>
      <c r="CN142" s="89">
        <v>234</v>
      </c>
      <c r="CO142" s="90">
        <f t="shared" si="184"/>
        <v>3.4411764705882355</v>
      </c>
      <c r="CP142" s="91">
        <f t="shared" si="185"/>
        <v>3.3913043478260869</v>
      </c>
      <c r="CQ142" s="89">
        <v>1</v>
      </c>
      <c r="CR142" s="92">
        <f t="shared" si="186"/>
        <v>1.4705882352941176E-2</v>
      </c>
      <c r="CS142" s="92">
        <f t="shared" si="187"/>
        <v>0.98550724637681164</v>
      </c>
      <c r="CT142" s="93">
        <f t="shared" si="188"/>
        <v>69</v>
      </c>
      <c r="CU142" s="90">
        <v>536.82000000000005</v>
      </c>
      <c r="CV142" s="94">
        <v>9.8619501772851698E-2</v>
      </c>
      <c r="CW142" s="88" t="s">
        <v>499</v>
      </c>
      <c r="CX142" s="89">
        <v>58</v>
      </c>
      <c r="CY142" s="89" t="s">
        <v>499</v>
      </c>
      <c r="CZ142" s="90" t="str">
        <f t="shared" si="189"/>
        <v>-</v>
      </c>
      <c r="DA142" s="91" t="str">
        <f t="shared" si="190"/>
        <v>-</v>
      </c>
      <c r="DB142" s="89" t="s">
        <v>499</v>
      </c>
      <c r="DC142" s="92" t="str">
        <f t="shared" si="191"/>
        <v>-</v>
      </c>
      <c r="DD142" s="92" t="str">
        <f t="shared" si="192"/>
        <v>-</v>
      </c>
      <c r="DE142" s="93" t="str">
        <f t="shared" si="193"/>
        <v>-</v>
      </c>
      <c r="DF142" s="90" t="s">
        <v>499</v>
      </c>
      <c r="DG142" s="94" t="s">
        <v>499</v>
      </c>
    </row>
    <row r="143" spans="1:111" ht="20.100000000000001" customHeight="1" x14ac:dyDescent="0.3">
      <c r="A143" s="252" t="s">
        <v>35</v>
      </c>
      <c r="B143" s="95" t="s">
        <v>34</v>
      </c>
      <c r="C143" s="96" t="s">
        <v>278</v>
      </c>
      <c r="D143" s="96" t="str">
        <f t="shared" si="141"/>
        <v>서울대 교육학.윤리교육과군</v>
      </c>
      <c r="E143" s="240" t="s">
        <v>383</v>
      </c>
      <c r="F143" s="240" t="str">
        <f t="shared" si="142"/>
        <v>서울대 교육윤리</v>
      </c>
      <c r="G143" s="97">
        <v>14</v>
      </c>
      <c r="H143" s="98">
        <v>98</v>
      </c>
      <c r="I143" s="99">
        <f t="shared" si="144"/>
        <v>7</v>
      </c>
      <c r="J143" s="100">
        <f t="shared" si="145"/>
        <v>6.5333333333333332</v>
      </c>
      <c r="K143" s="98">
        <v>1</v>
      </c>
      <c r="L143" s="101">
        <f t="shared" si="146"/>
        <v>7.1428571428571425E-2</v>
      </c>
      <c r="M143" s="101">
        <f t="shared" si="147"/>
        <v>0.93333333333333335</v>
      </c>
      <c r="N143" s="102">
        <f t="shared" si="148"/>
        <v>15</v>
      </c>
      <c r="O143" s="99" t="s">
        <v>499</v>
      </c>
      <c r="P143" s="103" t="s">
        <v>499</v>
      </c>
      <c r="Q143" s="97">
        <v>14</v>
      </c>
      <c r="R143" s="98">
        <v>94</v>
      </c>
      <c r="S143" s="99">
        <f t="shared" si="149"/>
        <v>6.7142857142857144</v>
      </c>
      <c r="T143" s="100">
        <f t="shared" si="150"/>
        <v>6.7142857142857144</v>
      </c>
      <c r="U143" s="98">
        <v>0</v>
      </c>
      <c r="V143" s="101">
        <f t="shared" si="151"/>
        <v>0</v>
      </c>
      <c r="W143" s="101">
        <f t="shared" si="152"/>
        <v>1</v>
      </c>
      <c r="X143" s="102">
        <f t="shared" si="153"/>
        <v>14</v>
      </c>
      <c r="Y143" s="99" t="s">
        <v>499</v>
      </c>
      <c r="Z143" s="103" t="s">
        <v>499</v>
      </c>
      <c r="AA143" s="97">
        <v>14</v>
      </c>
      <c r="AB143" s="98">
        <v>58</v>
      </c>
      <c r="AC143" s="99">
        <f t="shared" si="154"/>
        <v>4.1428571428571432</v>
      </c>
      <c r="AD143" s="100">
        <f t="shared" si="155"/>
        <v>4.1428571428571432</v>
      </c>
      <c r="AE143" s="98">
        <v>0</v>
      </c>
      <c r="AF143" s="101">
        <f t="shared" si="156"/>
        <v>0</v>
      </c>
      <c r="AG143" s="101">
        <f t="shared" si="157"/>
        <v>1</v>
      </c>
      <c r="AH143" s="102">
        <f t="shared" si="158"/>
        <v>14</v>
      </c>
      <c r="AI143" s="99">
        <v>621.48</v>
      </c>
      <c r="AJ143" s="103">
        <v>0.21517647058823886</v>
      </c>
      <c r="AK143" s="97">
        <v>0</v>
      </c>
      <c r="AL143" s="98">
        <v>0</v>
      </c>
      <c r="AM143" s="99" t="str">
        <f t="shared" si="159"/>
        <v>-</v>
      </c>
      <c r="AN143" s="100" t="str">
        <f t="shared" si="160"/>
        <v>-</v>
      </c>
      <c r="AO143" s="98">
        <v>0</v>
      </c>
      <c r="AP143" s="101" t="str">
        <f t="shared" si="161"/>
        <v>-</v>
      </c>
      <c r="AQ143" s="101" t="str">
        <f t="shared" si="162"/>
        <v>-</v>
      </c>
      <c r="AR143" s="102">
        <f t="shared" si="163"/>
        <v>0</v>
      </c>
      <c r="AS143" s="99" t="s">
        <v>499</v>
      </c>
      <c r="AT143" s="103" t="s">
        <v>499</v>
      </c>
      <c r="AU143" s="97">
        <v>0</v>
      </c>
      <c r="AV143" s="98">
        <v>0</v>
      </c>
      <c r="AW143" s="99" t="str">
        <f t="shared" si="164"/>
        <v>-</v>
      </c>
      <c r="AX143" s="100" t="str">
        <f t="shared" si="165"/>
        <v>-</v>
      </c>
      <c r="AY143" s="98">
        <v>0</v>
      </c>
      <c r="AZ143" s="101" t="str">
        <f t="shared" si="166"/>
        <v>-</v>
      </c>
      <c r="BA143" s="101" t="str">
        <f t="shared" si="167"/>
        <v>-</v>
      </c>
      <c r="BB143" s="102">
        <f t="shared" si="168"/>
        <v>0</v>
      </c>
      <c r="BC143" s="99" t="s">
        <v>499</v>
      </c>
      <c r="BD143" s="103" t="s">
        <v>499</v>
      </c>
      <c r="BE143" s="97">
        <v>0</v>
      </c>
      <c r="BF143" s="98">
        <v>0</v>
      </c>
      <c r="BG143" s="98">
        <v>0</v>
      </c>
      <c r="BH143" s="99" t="str">
        <f t="shared" si="169"/>
        <v>-</v>
      </c>
      <c r="BI143" s="100" t="str">
        <f t="shared" si="170"/>
        <v>-</v>
      </c>
      <c r="BJ143" s="98">
        <v>0</v>
      </c>
      <c r="BK143" s="101" t="str">
        <f t="shared" si="171"/>
        <v>-</v>
      </c>
      <c r="BL143" s="101" t="str">
        <f t="shared" si="172"/>
        <v>-</v>
      </c>
      <c r="BM143" s="102">
        <f t="shared" si="173"/>
        <v>0</v>
      </c>
      <c r="BN143" s="99" t="s">
        <v>499</v>
      </c>
      <c r="BO143" s="103" t="s">
        <v>499</v>
      </c>
      <c r="BP143" s="97">
        <v>0</v>
      </c>
      <c r="BQ143" s="98">
        <v>0</v>
      </c>
      <c r="BR143" s="98">
        <v>0</v>
      </c>
      <c r="BS143" s="99" t="str">
        <f t="shared" si="174"/>
        <v>-</v>
      </c>
      <c r="BT143" s="100" t="str">
        <f t="shared" si="175"/>
        <v>-</v>
      </c>
      <c r="BU143" s="98">
        <v>0</v>
      </c>
      <c r="BV143" s="101" t="str">
        <f t="shared" si="176"/>
        <v>-</v>
      </c>
      <c r="BW143" s="101" t="str">
        <f t="shared" si="177"/>
        <v>-</v>
      </c>
      <c r="BX143" s="102">
        <f t="shared" si="178"/>
        <v>0</v>
      </c>
      <c r="BY143" s="99" t="s">
        <v>499</v>
      </c>
      <c r="BZ143" s="103" t="s">
        <v>499</v>
      </c>
      <c r="CA143" s="97">
        <v>0</v>
      </c>
      <c r="CB143" s="98">
        <v>0</v>
      </c>
      <c r="CC143" s="98">
        <v>0</v>
      </c>
      <c r="CD143" s="99" t="str">
        <f t="shared" si="179"/>
        <v>-</v>
      </c>
      <c r="CE143" s="100" t="str">
        <f t="shared" si="180"/>
        <v>-</v>
      </c>
      <c r="CF143" s="98">
        <v>0</v>
      </c>
      <c r="CG143" s="101" t="str">
        <f t="shared" si="181"/>
        <v>-</v>
      </c>
      <c r="CH143" s="101" t="str">
        <f t="shared" si="182"/>
        <v>-</v>
      </c>
      <c r="CI143" s="102">
        <f t="shared" si="183"/>
        <v>0</v>
      </c>
      <c r="CJ143" s="99" t="s">
        <v>499</v>
      </c>
      <c r="CK143" s="103" t="s">
        <v>499</v>
      </c>
      <c r="CL143" s="97">
        <v>0</v>
      </c>
      <c r="CM143" s="98">
        <v>0</v>
      </c>
      <c r="CN143" s="98">
        <v>0</v>
      </c>
      <c r="CO143" s="99" t="str">
        <f t="shared" si="184"/>
        <v>-</v>
      </c>
      <c r="CP143" s="100" t="str">
        <f t="shared" si="185"/>
        <v>-</v>
      </c>
      <c r="CQ143" s="98">
        <v>0</v>
      </c>
      <c r="CR143" s="101" t="str">
        <f t="shared" si="186"/>
        <v>-</v>
      </c>
      <c r="CS143" s="101" t="str">
        <f t="shared" si="187"/>
        <v>-</v>
      </c>
      <c r="CT143" s="102">
        <f t="shared" si="188"/>
        <v>0</v>
      </c>
      <c r="CU143" s="99" t="s">
        <v>499</v>
      </c>
      <c r="CV143" s="103" t="s">
        <v>499</v>
      </c>
      <c r="CW143" s="97" t="s">
        <v>499</v>
      </c>
      <c r="CX143" s="98">
        <v>0</v>
      </c>
      <c r="CY143" s="98" t="s">
        <v>499</v>
      </c>
      <c r="CZ143" s="99" t="str">
        <f t="shared" si="189"/>
        <v>-</v>
      </c>
      <c r="DA143" s="100" t="str">
        <f t="shared" si="190"/>
        <v>-</v>
      </c>
      <c r="DB143" s="98" t="s">
        <v>499</v>
      </c>
      <c r="DC143" s="101" t="str">
        <f t="shared" si="191"/>
        <v>-</v>
      </c>
      <c r="DD143" s="101" t="str">
        <f t="shared" si="192"/>
        <v>-</v>
      </c>
      <c r="DE143" s="102" t="str">
        <f t="shared" si="193"/>
        <v>-</v>
      </c>
      <c r="DF143" s="99" t="s">
        <v>499</v>
      </c>
      <c r="DG143" s="103" t="s">
        <v>499</v>
      </c>
    </row>
    <row r="144" spans="1:111" ht="20.100000000000001" customHeight="1" x14ac:dyDescent="0.3">
      <c r="A144" s="252" t="s">
        <v>35</v>
      </c>
      <c r="B144" s="95" t="s">
        <v>34</v>
      </c>
      <c r="C144" s="104" t="s">
        <v>137</v>
      </c>
      <c r="D144" s="104" t="str">
        <f t="shared" si="141"/>
        <v>서울대 교육학과</v>
      </c>
      <c r="E144" s="240" t="s">
        <v>61</v>
      </c>
      <c r="F144" s="240" t="str">
        <f t="shared" si="142"/>
        <v>서울대 교육</v>
      </c>
      <c r="G144" s="97">
        <v>0</v>
      </c>
      <c r="H144" s="98">
        <v>0</v>
      </c>
      <c r="I144" s="99" t="str">
        <f t="shared" si="144"/>
        <v>-</v>
      </c>
      <c r="J144" s="100" t="str">
        <f t="shared" si="145"/>
        <v>-</v>
      </c>
      <c r="K144" s="98">
        <v>0</v>
      </c>
      <c r="L144" s="101" t="str">
        <f t="shared" si="146"/>
        <v>-</v>
      </c>
      <c r="M144" s="101" t="str">
        <f t="shared" si="147"/>
        <v>-</v>
      </c>
      <c r="N144" s="102">
        <f t="shared" si="148"/>
        <v>0</v>
      </c>
      <c r="O144" s="99" t="s">
        <v>499</v>
      </c>
      <c r="P144" s="103" t="s">
        <v>499</v>
      </c>
      <c r="Q144" s="97">
        <v>0</v>
      </c>
      <c r="R144" s="98">
        <v>0</v>
      </c>
      <c r="S144" s="99" t="str">
        <f t="shared" si="149"/>
        <v>-</v>
      </c>
      <c r="T144" s="100" t="str">
        <f t="shared" si="150"/>
        <v>-</v>
      </c>
      <c r="U144" s="98">
        <v>0</v>
      </c>
      <c r="V144" s="101" t="str">
        <f t="shared" si="151"/>
        <v>-</v>
      </c>
      <c r="W144" s="101" t="str">
        <f t="shared" si="152"/>
        <v>-</v>
      </c>
      <c r="X144" s="102">
        <f t="shared" si="153"/>
        <v>0</v>
      </c>
      <c r="Y144" s="99" t="s">
        <v>499</v>
      </c>
      <c r="Z144" s="103" t="s">
        <v>499</v>
      </c>
      <c r="AA144" s="97">
        <v>0</v>
      </c>
      <c r="AB144" s="98">
        <v>0</v>
      </c>
      <c r="AC144" s="99" t="str">
        <f t="shared" si="154"/>
        <v>-</v>
      </c>
      <c r="AD144" s="100" t="str">
        <f t="shared" si="155"/>
        <v>-</v>
      </c>
      <c r="AE144" s="98">
        <v>0</v>
      </c>
      <c r="AF144" s="101" t="str">
        <f t="shared" si="156"/>
        <v>-</v>
      </c>
      <c r="AG144" s="101" t="str">
        <f t="shared" si="157"/>
        <v>-</v>
      </c>
      <c r="AH144" s="102">
        <f t="shared" si="158"/>
        <v>0</v>
      </c>
      <c r="AI144" s="99" t="s">
        <v>499</v>
      </c>
      <c r="AJ144" s="103" t="s">
        <v>499</v>
      </c>
      <c r="AK144" s="97">
        <v>8</v>
      </c>
      <c r="AL144" s="98">
        <v>25</v>
      </c>
      <c r="AM144" s="99">
        <f t="shared" si="159"/>
        <v>3.125</v>
      </c>
      <c r="AN144" s="100">
        <f t="shared" si="160"/>
        <v>3.125</v>
      </c>
      <c r="AO144" s="98">
        <v>0</v>
      </c>
      <c r="AP144" s="101">
        <f t="shared" si="161"/>
        <v>0</v>
      </c>
      <c r="AQ144" s="101">
        <f t="shared" si="162"/>
        <v>1</v>
      </c>
      <c r="AR144" s="102">
        <f t="shared" si="163"/>
        <v>8</v>
      </c>
      <c r="AS144" s="99">
        <v>569.62</v>
      </c>
      <c r="AT144" s="103">
        <v>0.25463456211378649</v>
      </c>
      <c r="AU144" s="97">
        <v>0</v>
      </c>
      <c r="AV144" s="98">
        <v>0</v>
      </c>
      <c r="AW144" s="99" t="str">
        <f t="shared" si="164"/>
        <v>-</v>
      </c>
      <c r="AX144" s="100" t="str">
        <f t="shared" si="165"/>
        <v>-</v>
      </c>
      <c r="AY144" s="98">
        <v>0</v>
      </c>
      <c r="AZ144" s="101" t="str">
        <f t="shared" si="166"/>
        <v>-</v>
      </c>
      <c r="BA144" s="101" t="str">
        <f t="shared" si="167"/>
        <v>-</v>
      </c>
      <c r="BB144" s="102">
        <f t="shared" si="168"/>
        <v>0</v>
      </c>
      <c r="BC144" s="99" t="s">
        <v>499</v>
      </c>
      <c r="BD144" s="103" t="s">
        <v>499</v>
      </c>
      <c r="BE144" s="97">
        <v>0</v>
      </c>
      <c r="BF144" s="98">
        <v>0</v>
      </c>
      <c r="BG144" s="98">
        <v>0</v>
      </c>
      <c r="BH144" s="99" t="str">
        <f t="shared" si="169"/>
        <v>-</v>
      </c>
      <c r="BI144" s="100" t="str">
        <f t="shared" si="170"/>
        <v>-</v>
      </c>
      <c r="BJ144" s="98">
        <v>0</v>
      </c>
      <c r="BK144" s="101" t="str">
        <f t="shared" si="171"/>
        <v>-</v>
      </c>
      <c r="BL144" s="101" t="str">
        <f t="shared" si="172"/>
        <v>-</v>
      </c>
      <c r="BM144" s="102">
        <f t="shared" si="173"/>
        <v>0</v>
      </c>
      <c r="BN144" s="99" t="s">
        <v>499</v>
      </c>
      <c r="BO144" s="103" t="s">
        <v>499</v>
      </c>
      <c r="BP144" s="97">
        <v>0</v>
      </c>
      <c r="BQ144" s="98">
        <v>0</v>
      </c>
      <c r="BR144" s="98">
        <v>0</v>
      </c>
      <c r="BS144" s="99" t="str">
        <f t="shared" si="174"/>
        <v>-</v>
      </c>
      <c r="BT144" s="100" t="str">
        <f t="shared" si="175"/>
        <v>-</v>
      </c>
      <c r="BU144" s="98">
        <v>0</v>
      </c>
      <c r="BV144" s="101" t="str">
        <f t="shared" si="176"/>
        <v>-</v>
      </c>
      <c r="BW144" s="101" t="str">
        <f t="shared" si="177"/>
        <v>-</v>
      </c>
      <c r="BX144" s="102">
        <f t="shared" si="178"/>
        <v>0</v>
      </c>
      <c r="BY144" s="99" t="s">
        <v>499</v>
      </c>
      <c r="BZ144" s="103" t="s">
        <v>499</v>
      </c>
      <c r="CA144" s="97">
        <v>0</v>
      </c>
      <c r="CB144" s="98">
        <v>0</v>
      </c>
      <c r="CC144" s="98">
        <v>0</v>
      </c>
      <c r="CD144" s="99" t="str">
        <f t="shared" si="179"/>
        <v>-</v>
      </c>
      <c r="CE144" s="100" t="str">
        <f t="shared" si="180"/>
        <v>-</v>
      </c>
      <c r="CF144" s="98">
        <v>0</v>
      </c>
      <c r="CG144" s="101" t="str">
        <f t="shared" si="181"/>
        <v>-</v>
      </c>
      <c r="CH144" s="101" t="str">
        <f t="shared" si="182"/>
        <v>-</v>
      </c>
      <c r="CI144" s="102">
        <f t="shared" si="183"/>
        <v>0</v>
      </c>
      <c r="CJ144" s="99" t="s">
        <v>499</v>
      </c>
      <c r="CK144" s="103" t="s">
        <v>499</v>
      </c>
      <c r="CL144" s="97">
        <v>0</v>
      </c>
      <c r="CM144" s="98">
        <v>0</v>
      </c>
      <c r="CN144" s="98">
        <v>0</v>
      </c>
      <c r="CO144" s="99" t="str">
        <f t="shared" si="184"/>
        <v>-</v>
      </c>
      <c r="CP144" s="100" t="str">
        <f t="shared" si="185"/>
        <v>-</v>
      </c>
      <c r="CQ144" s="98">
        <v>0</v>
      </c>
      <c r="CR144" s="101" t="str">
        <f t="shared" si="186"/>
        <v>-</v>
      </c>
      <c r="CS144" s="101" t="str">
        <f t="shared" si="187"/>
        <v>-</v>
      </c>
      <c r="CT144" s="102">
        <f t="shared" si="188"/>
        <v>0</v>
      </c>
      <c r="CU144" s="99" t="s">
        <v>499</v>
      </c>
      <c r="CV144" s="103" t="s">
        <v>499</v>
      </c>
      <c r="CW144" s="97" t="s">
        <v>499</v>
      </c>
      <c r="CX144" s="98">
        <v>0</v>
      </c>
      <c r="CY144" s="98" t="s">
        <v>499</v>
      </c>
      <c r="CZ144" s="99" t="str">
        <f t="shared" si="189"/>
        <v>-</v>
      </c>
      <c r="DA144" s="100" t="str">
        <f t="shared" si="190"/>
        <v>-</v>
      </c>
      <c r="DB144" s="98" t="s">
        <v>499</v>
      </c>
      <c r="DC144" s="101" t="str">
        <f t="shared" si="191"/>
        <v>-</v>
      </c>
      <c r="DD144" s="101" t="str">
        <f t="shared" si="192"/>
        <v>-</v>
      </c>
      <c r="DE144" s="102" t="str">
        <f t="shared" si="193"/>
        <v>-</v>
      </c>
      <c r="DF144" s="99" t="s">
        <v>499</v>
      </c>
      <c r="DG144" s="103" t="s">
        <v>499</v>
      </c>
    </row>
    <row r="145" spans="1:111" ht="20.100000000000001" customHeight="1" x14ac:dyDescent="0.3">
      <c r="A145" s="252" t="s">
        <v>35</v>
      </c>
      <c r="B145" s="95" t="s">
        <v>34</v>
      </c>
      <c r="C145" s="104" t="s">
        <v>214</v>
      </c>
      <c r="D145" s="104" t="str">
        <f t="shared" si="141"/>
        <v>서울대 윤리교육과</v>
      </c>
      <c r="E145" s="240" t="s">
        <v>384</v>
      </c>
      <c r="F145" s="240" t="str">
        <f t="shared" si="142"/>
        <v>서울대 윤리교</v>
      </c>
      <c r="G145" s="97">
        <v>0</v>
      </c>
      <c r="H145" s="98">
        <v>0</v>
      </c>
      <c r="I145" s="99" t="str">
        <f t="shared" si="144"/>
        <v>-</v>
      </c>
      <c r="J145" s="100" t="str">
        <f t="shared" si="145"/>
        <v>-</v>
      </c>
      <c r="K145" s="98">
        <v>0</v>
      </c>
      <c r="L145" s="101" t="str">
        <f t="shared" si="146"/>
        <v>-</v>
      </c>
      <c r="M145" s="101" t="str">
        <f t="shared" si="147"/>
        <v>-</v>
      </c>
      <c r="N145" s="102">
        <f t="shared" si="148"/>
        <v>0</v>
      </c>
      <c r="O145" s="99" t="s">
        <v>499</v>
      </c>
      <c r="P145" s="103" t="s">
        <v>499</v>
      </c>
      <c r="Q145" s="97">
        <v>0</v>
      </c>
      <c r="R145" s="98">
        <v>0</v>
      </c>
      <c r="S145" s="99" t="str">
        <f t="shared" si="149"/>
        <v>-</v>
      </c>
      <c r="T145" s="100" t="str">
        <f t="shared" si="150"/>
        <v>-</v>
      </c>
      <c r="U145" s="98">
        <v>0</v>
      </c>
      <c r="V145" s="101" t="str">
        <f t="shared" si="151"/>
        <v>-</v>
      </c>
      <c r="W145" s="101" t="str">
        <f t="shared" si="152"/>
        <v>-</v>
      </c>
      <c r="X145" s="102">
        <f t="shared" si="153"/>
        <v>0</v>
      </c>
      <c r="Y145" s="99" t="s">
        <v>499</v>
      </c>
      <c r="Z145" s="103" t="s">
        <v>499</v>
      </c>
      <c r="AA145" s="97">
        <v>0</v>
      </c>
      <c r="AB145" s="98">
        <v>0</v>
      </c>
      <c r="AC145" s="99" t="str">
        <f t="shared" si="154"/>
        <v>-</v>
      </c>
      <c r="AD145" s="100" t="str">
        <f t="shared" si="155"/>
        <v>-</v>
      </c>
      <c r="AE145" s="98">
        <v>0</v>
      </c>
      <c r="AF145" s="101" t="str">
        <f t="shared" si="156"/>
        <v>-</v>
      </c>
      <c r="AG145" s="101" t="str">
        <f t="shared" si="157"/>
        <v>-</v>
      </c>
      <c r="AH145" s="102">
        <f t="shared" si="158"/>
        <v>0</v>
      </c>
      <c r="AI145" s="99" t="s">
        <v>499</v>
      </c>
      <c r="AJ145" s="103" t="s">
        <v>499</v>
      </c>
      <c r="AK145" s="97">
        <v>13</v>
      </c>
      <c r="AL145" s="98">
        <v>75</v>
      </c>
      <c r="AM145" s="99">
        <f t="shared" si="159"/>
        <v>5.7692307692307692</v>
      </c>
      <c r="AN145" s="100">
        <f t="shared" si="160"/>
        <v>5.7692307692307692</v>
      </c>
      <c r="AO145" s="98">
        <v>0</v>
      </c>
      <c r="AP145" s="101">
        <f t="shared" si="161"/>
        <v>0</v>
      </c>
      <c r="AQ145" s="101">
        <f t="shared" si="162"/>
        <v>1</v>
      </c>
      <c r="AR145" s="102">
        <f t="shared" si="163"/>
        <v>13</v>
      </c>
      <c r="AS145" s="99">
        <v>568.99</v>
      </c>
      <c r="AT145" s="103">
        <v>0.32282122309823147</v>
      </c>
      <c r="AU145" s="97">
        <v>0</v>
      </c>
      <c r="AV145" s="98">
        <v>0</v>
      </c>
      <c r="AW145" s="99" t="str">
        <f t="shared" si="164"/>
        <v>-</v>
      </c>
      <c r="AX145" s="100" t="str">
        <f t="shared" si="165"/>
        <v>-</v>
      </c>
      <c r="AY145" s="98">
        <v>0</v>
      </c>
      <c r="AZ145" s="101" t="str">
        <f t="shared" si="166"/>
        <v>-</v>
      </c>
      <c r="BA145" s="101" t="str">
        <f t="shared" si="167"/>
        <v>-</v>
      </c>
      <c r="BB145" s="102">
        <f t="shared" si="168"/>
        <v>0</v>
      </c>
      <c r="BC145" s="99" t="s">
        <v>499</v>
      </c>
      <c r="BD145" s="103" t="s">
        <v>499</v>
      </c>
      <c r="BE145" s="97">
        <v>0</v>
      </c>
      <c r="BF145" s="98">
        <v>0</v>
      </c>
      <c r="BG145" s="98">
        <v>0</v>
      </c>
      <c r="BH145" s="99" t="str">
        <f t="shared" si="169"/>
        <v>-</v>
      </c>
      <c r="BI145" s="100" t="str">
        <f t="shared" si="170"/>
        <v>-</v>
      </c>
      <c r="BJ145" s="98">
        <v>0</v>
      </c>
      <c r="BK145" s="101" t="str">
        <f t="shared" si="171"/>
        <v>-</v>
      </c>
      <c r="BL145" s="101" t="str">
        <f t="shared" si="172"/>
        <v>-</v>
      </c>
      <c r="BM145" s="102">
        <f t="shared" si="173"/>
        <v>0</v>
      </c>
      <c r="BN145" s="99" t="s">
        <v>499</v>
      </c>
      <c r="BO145" s="103" t="s">
        <v>499</v>
      </c>
      <c r="BP145" s="97">
        <v>0</v>
      </c>
      <c r="BQ145" s="98">
        <v>0</v>
      </c>
      <c r="BR145" s="98">
        <v>0</v>
      </c>
      <c r="BS145" s="99" t="str">
        <f t="shared" si="174"/>
        <v>-</v>
      </c>
      <c r="BT145" s="100" t="str">
        <f t="shared" si="175"/>
        <v>-</v>
      </c>
      <c r="BU145" s="98">
        <v>0</v>
      </c>
      <c r="BV145" s="101" t="str">
        <f t="shared" si="176"/>
        <v>-</v>
      </c>
      <c r="BW145" s="101" t="str">
        <f t="shared" si="177"/>
        <v>-</v>
      </c>
      <c r="BX145" s="102">
        <f t="shared" si="178"/>
        <v>0</v>
      </c>
      <c r="BY145" s="99" t="s">
        <v>499</v>
      </c>
      <c r="BZ145" s="103" t="s">
        <v>499</v>
      </c>
      <c r="CA145" s="97">
        <v>1</v>
      </c>
      <c r="CB145" s="98">
        <v>0</v>
      </c>
      <c r="CC145" s="98">
        <v>9</v>
      </c>
      <c r="CD145" s="99">
        <f t="shared" si="179"/>
        <v>9</v>
      </c>
      <c r="CE145" s="100">
        <f t="shared" si="180"/>
        <v>9</v>
      </c>
      <c r="CF145" s="98">
        <v>0</v>
      </c>
      <c r="CG145" s="101">
        <f t="shared" si="181"/>
        <v>0</v>
      </c>
      <c r="CH145" s="101">
        <f t="shared" si="182"/>
        <v>1</v>
      </c>
      <c r="CI145" s="102">
        <f t="shared" si="183"/>
        <v>1</v>
      </c>
      <c r="CJ145" s="99">
        <v>530.46</v>
      </c>
      <c r="CK145" s="103">
        <v>0.29113251411491214</v>
      </c>
      <c r="CL145" s="97">
        <v>1</v>
      </c>
      <c r="CM145" s="98">
        <v>0</v>
      </c>
      <c r="CN145" s="98">
        <v>11</v>
      </c>
      <c r="CO145" s="99">
        <f t="shared" si="184"/>
        <v>11</v>
      </c>
      <c r="CP145" s="100">
        <f t="shared" si="185"/>
        <v>11</v>
      </c>
      <c r="CQ145" s="98">
        <v>0</v>
      </c>
      <c r="CR145" s="101">
        <f t="shared" si="186"/>
        <v>0</v>
      </c>
      <c r="CS145" s="101">
        <f t="shared" si="187"/>
        <v>1</v>
      </c>
      <c r="CT145" s="102">
        <f t="shared" si="188"/>
        <v>1</v>
      </c>
      <c r="CU145" s="99" t="s">
        <v>499</v>
      </c>
      <c r="CV145" s="103" t="s">
        <v>499</v>
      </c>
      <c r="CW145" s="97" t="s">
        <v>499</v>
      </c>
      <c r="CX145" s="98">
        <v>0</v>
      </c>
      <c r="CY145" s="98" t="s">
        <v>499</v>
      </c>
      <c r="CZ145" s="99" t="str">
        <f t="shared" si="189"/>
        <v>-</v>
      </c>
      <c r="DA145" s="100" t="str">
        <f t="shared" si="190"/>
        <v>-</v>
      </c>
      <c r="DB145" s="98" t="s">
        <v>499</v>
      </c>
      <c r="DC145" s="101" t="str">
        <f t="shared" si="191"/>
        <v>-</v>
      </c>
      <c r="DD145" s="101" t="str">
        <f t="shared" si="192"/>
        <v>-</v>
      </c>
      <c r="DE145" s="102" t="str">
        <f t="shared" si="193"/>
        <v>-</v>
      </c>
      <c r="DF145" s="99" t="s">
        <v>499</v>
      </c>
      <c r="DG145" s="103" t="s">
        <v>499</v>
      </c>
    </row>
    <row r="146" spans="1:111" ht="20.100000000000001" customHeight="1" x14ac:dyDescent="0.3">
      <c r="A146" s="85" t="s">
        <v>35</v>
      </c>
      <c r="B146" s="86" t="s">
        <v>34</v>
      </c>
      <c r="C146" s="87" t="s">
        <v>149</v>
      </c>
      <c r="D146" s="87" t="str">
        <f t="shared" si="141"/>
        <v>서울대 국어교육과</v>
      </c>
      <c r="E146" s="239" t="s">
        <v>350</v>
      </c>
      <c r="F146" s="239" t="str">
        <f t="shared" si="142"/>
        <v>서울대 국어교</v>
      </c>
      <c r="G146" s="88">
        <v>20</v>
      </c>
      <c r="H146" s="89">
        <v>130</v>
      </c>
      <c r="I146" s="90">
        <f t="shared" si="144"/>
        <v>6.5</v>
      </c>
      <c r="J146" s="91">
        <f t="shared" si="145"/>
        <v>6.5</v>
      </c>
      <c r="K146" s="89">
        <v>0</v>
      </c>
      <c r="L146" s="92">
        <f t="shared" si="146"/>
        <v>0</v>
      </c>
      <c r="M146" s="92">
        <f t="shared" si="147"/>
        <v>1</v>
      </c>
      <c r="N146" s="93">
        <f t="shared" si="148"/>
        <v>20</v>
      </c>
      <c r="O146" s="90" t="s">
        <v>499</v>
      </c>
      <c r="P146" s="94" t="s">
        <v>499</v>
      </c>
      <c r="Q146" s="88">
        <v>21</v>
      </c>
      <c r="R146" s="89">
        <v>144</v>
      </c>
      <c r="S146" s="90">
        <f t="shared" si="149"/>
        <v>6.8571428571428568</v>
      </c>
      <c r="T146" s="91">
        <f t="shared" si="150"/>
        <v>6.8571428571428568</v>
      </c>
      <c r="U146" s="89">
        <v>0</v>
      </c>
      <c r="V146" s="92">
        <f t="shared" si="151"/>
        <v>0</v>
      </c>
      <c r="W146" s="92">
        <f t="shared" si="152"/>
        <v>1</v>
      </c>
      <c r="X146" s="93">
        <f t="shared" si="153"/>
        <v>21</v>
      </c>
      <c r="Y146" s="90" t="s">
        <v>499</v>
      </c>
      <c r="Z146" s="94" t="s">
        <v>499</v>
      </c>
      <c r="AA146" s="88">
        <v>20</v>
      </c>
      <c r="AB146" s="89">
        <v>112</v>
      </c>
      <c r="AC146" s="90">
        <f t="shared" si="154"/>
        <v>5.6</v>
      </c>
      <c r="AD146" s="91">
        <f t="shared" si="155"/>
        <v>5.6</v>
      </c>
      <c r="AE146" s="89">
        <v>0</v>
      </c>
      <c r="AF146" s="92">
        <f t="shared" si="156"/>
        <v>0</v>
      </c>
      <c r="AG146" s="92">
        <f t="shared" si="157"/>
        <v>1</v>
      </c>
      <c r="AH146" s="93">
        <f t="shared" si="158"/>
        <v>20</v>
      </c>
      <c r="AI146" s="90">
        <v>621.42999999999995</v>
      </c>
      <c r="AJ146" s="94">
        <v>0.21605882352941538</v>
      </c>
      <c r="AK146" s="88">
        <v>20</v>
      </c>
      <c r="AL146" s="89">
        <v>80</v>
      </c>
      <c r="AM146" s="90">
        <f t="shared" si="159"/>
        <v>4</v>
      </c>
      <c r="AN146" s="91">
        <f t="shared" si="160"/>
        <v>4</v>
      </c>
      <c r="AO146" s="89">
        <v>0</v>
      </c>
      <c r="AP146" s="92">
        <f t="shared" si="161"/>
        <v>0</v>
      </c>
      <c r="AQ146" s="92">
        <f t="shared" si="162"/>
        <v>1</v>
      </c>
      <c r="AR146" s="93">
        <f t="shared" si="163"/>
        <v>20</v>
      </c>
      <c r="AS146" s="90">
        <v>567.76</v>
      </c>
      <c r="AT146" s="94">
        <v>0.46260387811634351</v>
      </c>
      <c r="AU146" s="88">
        <v>9</v>
      </c>
      <c r="AV146" s="89">
        <v>52</v>
      </c>
      <c r="AW146" s="90">
        <f t="shared" si="164"/>
        <v>5.7777777777777777</v>
      </c>
      <c r="AX146" s="91">
        <f t="shared" si="165"/>
        <v>5.7777777777777777</v>
      </c>
      <c r="AY146" s="89">
        <v>0</v>
      </c>
      <c r="AZ146" s="92">
        <f t="shared" si="166"/>
        <v>0</v>
      </c>
      <c r="BA146" s="92">
        <f t="shared" si="167"/>
        <v>1</v>
      </c>
      <c r="BB146" s="93">
        <f t="shared" si="168"/>
        <v>9</v>
      </c>
      <c r="BC146" s="90">
        <v>578.87</v>
      </c>
      <c r="BD146" s="94">
        <v>0.26131117266851356</v>
      </c>
      <c r="BE146" s="88">
        <v>11</v>
      </c>
      <c r="BF146" s="89">
        <v>10</v>
      </c>
      <c r="BG146" s="89">
        <v>30</v>
      </c>
      <c r="BH146" s="90">
        <f t="shared" si="169"/>
        <v>2.7272727272727271</v>
      </c>
      <c r="BI146" s="91">
        <f t="shared" si="170"/>
        <v>2.7272727272727271</v>
      </c>
      <c r="BJ146" s="89">
        <v>0</v>
      </c>
      <c r="BK146" s="92">
        <f t="shared" si="171"/>
        <v>0</v>
      </c>
      <c r="BL146" s="92">
        <f t="shared" si="172"/>
        <v>1</v>
      </c>
      <c r="BM146" s="93">
        <f t="shared" si="173"/>
        <v>11</v>
      </c>
      <c r="BN146" s="90">
        <v>533</v>
      </c>
      <c r="BO146" s="94">
        <v>0.41601918789270997</v>
      </c>
      <c r="BP146" s="88">
        <v>10</v>
      </c>
      <c r="BQ146" s="89">
        <v>10</v>
      </c>
      <c r="BR146" s="89">
        <v>43</v>
      </c>
      <c r="BS146" s="90">
        <f t="shared" si="174"/>
        <v>4.3</v>
      </c>
      <c r="BT146" s="91">
        <f t="shared" si="175"/>
        <v>4.3</v>
      </c>
      <c r="BU146" s="89">
        <v>0</v>
      </c>
      <c r="BV146" s="92">
        <f t="shared" si="176"/>
        <v>0</v>
      </c>
      <c r="BW146" s="92">
        <f t="shared" si="177"/>
        <v>1</v>
      </c>
      <c r="BX146" s="93">
        <f t="shared" si="178"/>
        <v>10</v>
      </c>
      <c r="BY146" s="90">
        <v>525.48</v>
      </c>
      <c r="BZ146" s="94">
        <v>0.21028502056946005</v>
      </c>
      <c r="CA146" s="88">
        <v>10</v>
      </c>
      <c r="CB146" s="89">
        <v>10</v>
      </c>
      <c r="CC146" s="89">
        <v>44</v>
      </c>
      <c r="CD146" s="90">
        <f t="shared" si="179"/>
        <v>4.4000000000000004</v>
      </c>
      <c r="CE146" s="91">
        <f t="shared" si="180"/>
        <v>4.4000000000000004</v>
      </c>
      <c r="CF146" s="89">
        <v>0</v>
      </c>
      <c r="CG146" s="92">
        <f t="shared" si="181"/>
        <v>0</v>
      </c>
      <c r="CH146" s="92">
        <f t="shared" si="182"/>
        <v>1</v>
      </c>
      <c r="CI146" s="93">
        <f t="shared" si="183"/>
        <v>10</v>
      </c>
      <c r="CJ146" s="90">
        <v>530.79</v>
      </c>
      <c r="CK146" s="94">
        <v>0.26491877889466559</v>
      </c>
      <c r="CL146" s="88">
        <v>10</v>
      </c>
      <c r="CM146" s="89">
        <v>10</v>
      </c>
      <c r="CN146" s="89">
        <v>39</v>
      </c>
      <c r="CO146" s="90">
        <f t="shared" si="184"/>
        <v>3.9</v>
      </c>
      <c r="CP146" s="91">
        <f t="shared" si="185"/>
        <v>3.5454545454545454</v>
      </c>
      <c r="CQ146" s="89">
        <v>1</v>
      </c>
      <c r="CR146" s="92">
        <f t="shared" si="186"/>
        <v>0.1</v>
      </c>
      <c r="CS146" s="92">
        <f t="shared" si="187"/>
        <v>0.90909090909090906</v>
      </c>
      <c r="CT146" s="93">
        <f t="shared" si="188"/>
        <v>11</v>
      </c>
      <c r="CU146" s="90">
        <v>532.58000000000004</v>
      </c>
      <c r="CV146" s="94">
        <v>0.17573319884023181</v>
      </c>
      <c r="CW146" s="88" t="s">
        <v>499</v>
      </c>
      <c r="CX146" s="89">
        <v>10</v>
      </c>
      <c r="CY146" s="89" t="s">
        <v>499</v>
      </c>
      <c r="CZ146" s="90" t="str">
        <f t="shared" si="189"/>
        <v>-</v>
      </c>
      <c r="DA146" s="91" t="str">
        <f t="shared" si="190"/>
        <v>-</v>
      </c>
      <c r="DB146" s="89" t="s">
        <v>499</v>
      </c>
      <c r="DC146" s="92" t="str">
        <f t="shared" si="191"/>
        <v>-</v>
      </c>
      <c r="DD146" s="92" t="str">
        <f t="shared" si="192"/>
        <v>-</v>
      </c>
      <c r="DE146" s="93" t="str">
        <f t="shared" si="193"/>
        <v>-</v>
      </c>
      <c r="DF146" s="90" t="s">
        <v>499</v>
      </c>
      <c r="DG146" s="94" t="s">
        <v>499</v>
      </c>
    </row>
    <row r="147" spans="1:111" ht="20.100000000000001" customHeight="1" x14ac:dyDescent="0.3">
      <c r="A147" s="85" t="s">
        <v>35</v>
      </c>
      <c r="B147" s="86" t="s">
        <v>34</v>
      </c>
      <c r="C147" s="87" t="s">
        <v>161</v>
      </c>
      <c r="D147" s="87" t="str">
        <f t="shared" si="141"/>
        <v>서울대 농경제사회학부</v>
      </c>
      <c r="E147" s="239" t="s">
        <v>385</v>
      </c>
      <c r="F147" s="239" t="str">
        <f t="shared" si="142"/>
        <v>서울대 농경사</v>
      </c>
      <c r="G147" s="88">
        <v>25</v>
      </c>
      <c r="H147" s="89">
        <v>216</v>
      </c>
      <c r="I147" s="90">
        <f t="shared" si="144"/>
        <v>8.64</v>
      </c>
      <c r="J147" s="91">
        <f t="shared" si="145"/>
        <v>8.3076923076923084</v>
      </c>
      <c r="K147" s="89">
        <v>1</v>
      </c>
      <c r="L147" s="92">
        <f t="shared" si="146"/>
        <v>0.04</v>
      </c>
      <c r="M147" s="92">
        <f t="shared" si="147"/>
        <v>0.96153846153846156</v>
      </c>
      <c r="N147" s="93">
        <f t="shared" si="148"/>
        <v>26</v>
      </c>
      <c r="O147" s="90" t="s">
        <v>499</v>
      </c>
      <c r="P147" s="94" t="s">
        <v>499</v>
      </c>
      <c r="Q147" s="88">
        <v>26</v>
      </c>
      <c r="R147" s="89">
        <v>145</v>
      </c>
      <c r="S147" s="90">
        <f t="shared" si="149"/>
        <v>5.5769230769230766</v>
      </c>
      <c r="T147" s="91">
        <f t="shared" si="150"/>
        <v>5.3703703703703702</v>
      </c>
      <c r="U147" s="89">
        <v>1</v>
      </c>
      <c r="V147" s="92">
        <f t="shared" si="151"/>
        <v>3.8461538461538464E-2</v>
      </c>
      <c r="W147" s="92">
        <f t="shared" si="152"/>
        <v>0.96296296296296291</v>
      </c>
      <c r="X147" s="93">
        <f t="shared" si="153"/>
        <v>27</v>
      </c>
      <c r="Y147" s="90" t="s">
        <v>499</v>
      </c>
      <c r="Z147" s="94" t="s">
        <v>499</v>
      </c>
      <c r="AA147" s="88">
        <v>26</v>
      </c>
      <c r="AB147" s="89">
        <v>125</v>
      </c>
      <c r="AC147" s="90">
        <f t="shared" si="154"/>
        <v>4.8076923076923075</v>
      </c>
      <c r="AD147" s="91">
        <f t="shared" si="155"/>
        <v>4.8076923076923075</v>
      </c>
      <c r="AE147" s="89">
        <v>0</v>
      </c>
      <c r="AF147" s="92">
        <f t="shared" si="156"/>
        <v>0</v>
      </c>
      <c r="AG147" s="92">
        <f t="shared" si="157"/>
        <v>1</v>
      </c>
      <c r="AH147" s="93">
        <f t="shared" si="158"/>
        <v>26</v>
      </c>
      <c r="AI147" s="90">
        <v>624.82000000000005</v>
      </c>
      <c r="AJ147" s="94">
        <v>0.15689353612167256</v>
      </c>
      <c r="AK147" s="88">
        <v>27</v>
      </c>
      <c r="AL147" s="89">
        <v>99</v>
      </c>
      <c r="AM147" s="90">
        <f t="shared" si="159"/>
        <v>3.6666666666666665</v>
      </c>
      <c r="AN147" s="91">
        <f t="shared" si="160"/>
        <v>3.4137931034482758</v>
      </c>
      <c r="AO147" s="89">
        <v>2</v>
      </c>
      <c r="AP147" s="92">
        <f t="shared" si="161"/>
        <v>7.407407407407407E-2</v>
      </c>
      <c r="AQ147" s="92">
        <f t="shared" si="162"/>
        <v>0.93103448275862066</v>
      </c>
      <c r="AR147" s="93">
        <f t="shared" si="163"/>
        <v>29</v>
      </c>
      <c r="AS147" s="90">
        <v>570.36</v>
      </c>
      <c r="AT147" s="94">
        <v>0.186819558075114</v>
      </c>
      <c r="AU147" s="88">
        <v>20</v>
      </c>
      <c r="AV147" s="89">
        <v>100</v>
      </c>
      <c r="AW147" s="90">
        <f t="shared" si="164"/>
        <v>5</v>
      </c>
      <c r="AX147" s="91">
        <f t="shared" si="165"/>
        <v>4.7619047619047619</v>
      </c>
      <c r="AY147" s="89">
        <v>1</v>
      </c>
      <c r="AZ147" s="92">
        <f t="shared" si="166"/>
        <v>0.05</v>
      </c>
      <c r="BA147" s="92">
        <f t="shared" si="167"/>
        <v>0.95238095238095233</v>
      </c>
      <c r="BB147" s="93">
        <f t="shared" si="168"/>
        <v>21</v>
      </c>
      <c r="BC147" s="90">
        <v>579.80999999999995</v>
      </c>
      <c r="BD147" s="94">
        <v>0.20596908229827587</v>
      </c>
      <c r="BE147" s="88">
        <v>21</v>
      </c>
      <c r="BF147" s="89">
        <v>21</v>
      </c>
      <c r="BG147" s="89">
        <v>74</v>
      </c>
      <c r="BH147" s="90">
        <f t="shared" si="169"/>
        <v>3.5238095238095237</v>
      </c>
      <c r="BI147" s="91">
        <f t="shared" si="170"/>
        <v>3.5238095238095237</v>
      </c>
      <c r="BJ147" s="89">
        <v>0</v>
      </c>
      <c r="BK147" s="92">
        <f t="shared" si="171"/>
        <v>0</v>
      </c>
      <c r="BL147" s="92">
        <f t="shared" si="172"/>
        <v>1</v>
      </c>
      <c r="BM147" s="93">
        <f t="shared" si="173"/>
        <v>21</v>
      </c>
      <c r="BN147" s="90">
        <v>537.1</v>
      </c>
      <c r="BO147" s="94">
        <v>0.16309800104813932</v>
      </c>
      <c r="BP147" s="88">
        <v>21</v>
      </c>
      <c r="BQ147" s="89">
        <v>21</v>
      </c>
      <c r="BR147" s="89">
        <v>84</v>
      </c>
      <c r="BS147" s="90">
        <f t="shared" si="174"/>
        <v>4</v>
      </c>
      <c r="BT147" s="91">
        <f t="shared" si="175"/>
        <v>4</v>
      </c>
      <c r="BU147" s="89">
        <v>0</v>
      </c>
      <c r="BV147" s="92">
        <f t="shared" si="176"/>
        <v>0</v>
      </c>
      <c r="BW147" s="92">
        <f t="shared" si="177"/>
        <v>1</v>
      </c>
      <c r="BX147" s="93">
        <f t="shared" si="178"/>
        <v>21</v>
      </c>
      <c r="BY147" s="90">
        <v>526.28</v>
      </c>
      <c r="BZ147" s="94">
        <v>0.16760726471631471</v>
      </c>
      <c r="CA147" s="88">
        <v>21</v>
      </c>
      <c r="CB147" s="89">
        <v>21</v>
      </c>
      <c r="CC147" s="89">
        <v>88</v>
      </c>
      <c r="CD147" s="90">
        <f t="shared" si="179"/>
        <v>4.1904761904761907</v>
      </c>
      <c r="CE147" s="91">
        <f t="shared" si="180"/>
        <v>4</v>
      </c>
      <c r="CF147" s="89">
        <v>1</v>
      </c>
      <c r="CG147" s="92">
        <f t="shared" si="181"/>
        <v>4.7619047619047616E-2</v>
      </c>
      <c r="CH147" s="92">
        <f t="shared" si="182"/>
        <v>0.95454545454545459</v>
      </c>
      <c r="CI147" s="93">
        <f t="shared" si="183"/>
        <v>22</v>
      </c>
      <c r="CJ147" s="90">
        <v>532.89</v>
      </c>
      <c r="CK147" s="94">
        <v>0.16760726471631471</v>
      </c>
      <c r="CL147" s="88">
        <v>21</v>
      </c>
      <c r="CM147" s="89">
        <v>21</v>
      </c>
      <c r="CN147" s="89">
        <v>86</v>
      </c>
      <c r="CO147" s="90">
        <f t="shared" si="184"/>
        <v>4.0952380952380949</v>
      </c>
      <c r="CP147" s="91">
        <f t="shared" si="185"/>
        <v>3.9090909090909092</v>
      </c>
      <c r="CQ147" s="89">
        <v>1</v>
      </c>
      <c r="CR147" s="92">
        <f t="shared" si="186"/>
        <v>4.7619047619047616E-2</v>
      </c>
      <c r="CS147" s="92">
        <f t="shared" si="187"/>
        <v>0.95454545454545459</v>
      </c>
      <c r="CT147" s="93">
        <f t="shared" si="188"/>
        <v>22</v>
      </c>
      <c r="CU147" s="90">
        <v>534.15</v>
      </c>
      <c r="CV147" s="94">
        <v>0.13863611203365436</v>
      </c>
      <c r="CW147" s="88" t="s">
        <v>499</v>
      </c>
      <c r="CX147" s="89">
        <v>12</v>
      </c>
      <c r="CY147" s="89" t="s">
        <v>499</v>
      </c>
      <c r="CZ147" s="90" t="str">
        <f t="shared" si="189"/>
        <v>-</v>
      </c>
      <c r="DA147" s="91" t="str">
        <f t="shared" si="190"/>
        <v>-</v>
      </c>
      <c r="DB147" s="89" t="s">
        <v>499</v>
      </c>
      <c r="DC147" s="92" t="str">
        <f t="shared" si="191"/>
        <v>-</v>
      </c>
      <c r="DD147" s="92" t="str">
        <f t="shared" si="192"/>
        <v>-</v>
      </c>
      <c r="DE147" s="93" t="str">
        <f t="shared" si="193"/>
        <v>-</v>
      </c>
      <c r="DF147" s="90" t="s">
        <v>499</v>
      </c>
      <c r="DG147" s="94" t="s">
        <v>499</v>
      </c>
    </row>
    <row r="148" spans="1:111" ht="20.100000000000001" customHeight="1" x14ac:dyDescent="0.3">
      <c r="A148" s="252" t="s">
        <v>35</v>
      </c>
      <c r="B148" s="95" t="s">
        <v>34</v>
      </c>
      <c r="C148" s="96" t="s">
        <v>173</v>
      </c>
      <c r="D148" s="96" t="str">
        <f t="shared" si="141"/>
        <v>서울대 사회과학대학</v>
      </c>
      <c r="E148" s="240" t="s">
        <v>386</v>
      </c>
      <c r="F148" s="240" t="str">
        <f t="shared" si="142"/>
        <v>서울대 사회대</v>
      </c>
      <c r="G148" s="97">
        <v>0</v>
      </c>
      <c r="H148" s="98">
        <v>0</v>
      </c>
      <c r="I148" s="99" t="str">
        <f t="shared" si="144"/>
        <v>-</v>
      </c>
      <c r="J148" s="100" t="str">
        <f t="shared" si="145"/>
        <v>-</v>
      </c>
      <c r="K148" s="98">
        <v>0</v>
      </c>
      <c r="L148" s="101" t="str">
        <f t="shared" si="146"/>
        <v>-</v>
      </c>
      <c r="M148" s="101" t="str">
        <f t="shared" si="147"/>
        <v>-</v>
      </c>
      <c r="N148" s="102">
        <f t="shared" si="148"/>
        <v>0</v>
      </c>
      <c r="O148" s="99" t="s">
        <v>499</v>
      </c>
      <c r="P148" s="103" t="s">
        <v>499</v>
      </c>
      <c r="Q148" s="97">
        <v>0</v>
      </c>
      <c r="R148" s="98">
        <v>0</v>
      </c>
      <c r="S148" s="99" t="str">
        <f t="shared" si="149"/>
        <v>-</v>
      </c>
      <c r="T148" s="100" t="str">
        <f t="shared" si="150"/>
        <v>-</v>
      </c>
      <c r="U148" s="98">
        <v>0</v>
      </c>
      <c r="V148" s="101" t="str">
        <f t="shared" si="151"/>
        <v>-</v>
      </c>
      <c r="W148" s="101" t="str">
        <f t="shared" si="152"/>
        <v>-</v>
      </c>
      <c r="X148" s="102">
        <f t="shared" si="153"/>
        <v>0</v>
      </c>
      <c r="Y148" s="99" t="s">
        <v>499</v>
      </c>
      <c r="Z148" s="103" t="s">
        <v>499</v>
      </c>
      <c r="AA148" s="97">
        <v>0</v>
      </c>
      <c r="AB148" s="98">
        <v>0</v>
      </c>
      <c r="AC148" s="99" t="str">
        <f t="shared" si="154"/>
        <v>-</v>
      </c>
      <c r="AD148" s="100" t="str">
        <f t="shared" si="155"/>
        <v>-</v>
      </c>
      <c r="AE148" s="98">
        <v>0</v>
      </c>
      <c r="AF148" s="101" t="str">
        <f t="shared" si="156"/>
        <v>-</v>
      </c>
      <c r="AG148" s="101" t="str">
        <f t="shared" si="157"/>
        <v>-</v>
      </c>
      <c r="AH148" s="102">
        <f t="shared" si="158"/>
        <v>0</v>
      </c>
      <c r="AI148" s="99" t="s">
        <v>499</v>
      </c>
      <c r="AJ148" s="103" t="s">
        <v>499</v>
      </c>
      <c r="AK148" s="97">
        <v>0</v>
      </c>
      <c r="AL148" s="98">
        <v>0</v>
      </c>
      <c r="AM148" s="99" t="str">
        <f t="shared" si="159"/>
        <v>-</v>
      </c>
      <c r="AN148" s="100" t="str">
        <f t="shared" si="160"/>
        <v>-</v>
      </c>
      <c r="AO148" s="98">
        <v>0</v>
      </c>
      <c r="AP148" s="101" t="str">
        <f t="shared" si="161"/>
        <v>-</v>
      </c>
      <c r="AQ148" s="101" t="str">
        <f t="shared" si="162"/>
        <v>-</v>
      </c>
      <c r="AR148" s="102">
        <f t="shared" si="163"/>
        <v>0</v>
      </c>
      <c r="AS148" s="99" t="s">
        <v>499</v>
      </c>
      <c r="AT148" s="103" t="s">
        <v>499</v>
      </c>
      <c r="AU148" s="97">
        <v>64</v>
      </c>
      <c r="AV148" s="98">
        <v>225</v>
      </c>
      <c r="AW148" s="99">
        <f t="shared" si="164"/>
        <v>3.515625</v>
      </c>
      <c r="AX148" s="100">
        <f t="shared" si="165"/>
        <v>3.4090909090909092</v>
      </c>
      <c r="AY148" s="98">
        <v>2</v>
      </c>
      <c r="AZ148" s="101">
        <f t="shared" si="166"/>
        <v>3.125E-2</v>
      </c>
      <c r="BA148" s="101">
        <f t="shared" si="167"/>
        <v>0.96969696969696972</v>
      </c>
      <c r="BB148" s="102">
        <f t="shared" si="168"/>
        <v>66</v>
      </c>
      <c r="BC148" s="99">
        <v>582.94000000000005</v>
      </c>
      <c r="BD148" s="103">
        <v>5.9145017593770895E-2</v>
      </c>
      <c r="BE148" s="97">
        <v>72</v>
      </c>
      <c r="BF148" s="98">
        <v>72</v>
      </c>
      <c r="BG148" s="98">
        <v>214</v>
      </c>
      <c r="BH148" s="99">
        <f t="shared" si="169"/>
        <v>2.9722222222222223</v>
      </c>
      <c r="BI148" s="100">
        <f t="shared" si="170"/>
        <v>2.9315068493150687</v>
      </c>
      <c r="BJ148" s="98">
        <v>1</v>
      </c>
      <c r="BK148" s="101">
        <f t="shared" si="171"/>
        <v>1.3888888888888888E-2</v>
      </c>
      <c r="BL148" s="101">
        <f t="shared" si="172"/>
        <v>0.98630136986301364</v>
      </c>
      <c r="BM148" s="102">
        <f t="shared" si="173"/>
        <v>73</v>
      </c>
      <c r="BN148" s="99">
        <v>537.5</v>
      </c>
      <c r="BO148" s="103">
        <v>0.14542936288088668</v>
      </c>
      <c r="BP148" s="97">
        <v>95</v>
      </c>
      <c r="BQ148" s="98">
        <v>93</v>
      </c>
      <c r="BR148" s="98">
        <v>281</v>
      </c>
      <c r="BS148" s="99">
        <f t="shared" si="174"/>
        <v>2.9578947368421051</v>
      </c>
      <c r="BT148" s="100">
        <f t="shared" si="175"/>
        <v>2.9270833333333335</v>
      </c>
      <c r="BU148" s="98">
        <v>1</v>
      </c>
      <c r="BV148" s="101">
        <f t="shared" si="176"/>
        <v>1.0526315789473684E-2</v>
      </c>
      <c r="BW148" s="101">
        <f t="shared" si="177"/>
        <v>0.98958333333333337</v>
      </c>
      <c r="BX148" s="102">
        <f t="shared" si="178"/>
        <v>96</v>
      </c>
      <c r="BY148" s="99">
        <v>526.83000000000004</v>
      </c>
      <c r="BZ148" s="103">
        <v>0.14000000000000001</v>
      </c>
      <c r="CA148" s="97">
        <v>92</v>
      </c>
      <c r="CB148" s="98">
        <v>0</v>
      </c>
      <c r="CC148" s="98">
        <v>253</v>
      </c>
      <c r="CD148" s="99">
        <f t="shared" si="179"/>
        <v>2.75</v>
      </c>
      <c r="CE148" s="100">
        <f t="shared" si="180"/>
        <v>2.6914893617021276</v>
      </c>
      <c r="CF148" s="98">
        <v>2</v>
      </c>
      <c r="CG148" s="101">
        <f t="shared" si="181"/>
        <v>2.1739130434782608E-2</v>
      </c>
      <c r="CH148" s="101">
        <f t="shared" si="182"/>
        <v>0.97872340425531912</v>
      </c>
      <c r="CI148" s="102">
        <f t="shared" si="183"/>
        <v>94</v>
      </c>
      <c r="CJ148" s="99">
        <v>533.4</v>
      </c>
      <c r="CK148" s="103">
        <v>0.13895772480960125</v>
      </c>
      <c r="CL148" s="97">
        <v>0</v>
      </c>
      <c r="CM148" s="98">
        <v>0</v>
      </c>
      <c r="CN148" s="98">
        <v>0</v>
      </c>
      <c r="CO148" s="99" t="str">
        <f t="shared" si="184"/>
        <v>-</v>
      </c>
      <c r="CP148" s="100" t="str">
        <f t="shared" si="185"/>
        <v>-</v>
      </c>
      <c r="CQ148" s="98">
        <v>0</v>
      </c>
      <c r="CR148" s="101" t="str">
        <f t="shared" si="186"/>
        <v>-</v>
      </c>
      <c r="CS148" s="101" t="str">
        <f t="shared" si="187"/>
        <v>-</v>
      </c>
      <c r="CT148" s="102">
        <f t="shared" si="188"/>
        <v>0</v>
      </c>
      <c r="CU148" s="99" t="s">
        <v>499</v>
      </c>
      <c r="CV148" s="103" t="s">
        <v>499</v>
      </c>
      <c r="CW148" s="97" t="s">
        <v>499</v>
      </c>
      <c r="CX148" s="98">
        <v>0</v>
      </c>
      <c r="CY148" s="98" t="s">
        <v>499</v>
      </c>
      <c r="CZ148" s="99" t="str">
        <f t="shared" si="189"/>
        <v>-</v>
      </c>
      <c r="DA148" s="100" t="str">
        <f t="shared" si="190"/>
        <v>-</v>
      </c>
      <c r="DB148" s="98" t="s">
        <v>499</v>
      </c>
      <c r="DC148" s="101" t="str">
        <f t="shared" si="191"/>
        <v>-</v>
      </c>
      <c r="DD148" s="101" t="str">
        <f t="shared" si="192"/>
        <v>-</v>
      </c>
      <c r="DE148" s="102" t="str">
        <f t="shared" si="193"/>
        <v>-</v>
      </c>
      <c r="DF148" s="99" t="s">
        <v>499</v>
      </c>
      <c r="DG148" s="103" t="s">
        <v>499</v>
      </c>
    </row>
    <row r="149" spans="1:111" ht="20.100000000000001" customHeight="1" x14ac:dyDescent="0.3">
      <c r="A149" s="252" t="s">
        <v>35</v>
      </c>
      <c r="B149" s="95" t="s">
        <v>34</v>
      </c>
      <c r="C149" s="104" t="s">
        <v>181</v>
      </c>
      <c r="D149" s="104" t="str">
        <f t="shared" si="141"/>
        <v>서울대 사회과학계열</v>
      </c>
      <c r="E149" s="240" t="s">
        <v>440</v>
      </c>
      <c r="F149" s="240" t="str">
        <f t="shared" si="142"/>
        <v>서울대 사회과학</v>
      </c>
      <c r="G149" s="97">
        <v>145</v>
      </c>
      <c r="H149" s="98">
        <v>518</v>
      </c>
      <c r="I149" s="99">
        <f t="shared" si="144"/>
        <v>3.5724137931034483</v>
      </c>
      <c r="J149" s="100">
        <f t="shared" si="145"/>
        <v>3.5</v>
      </c>
      <c r="K149" s="98">
        <v>3</v>
      </c>
      <c r="L149" s="101">
        <f t="shared" si="146"/>
        <v>2.0689655172413793E-2</v>
      </c>
      <c r="M149" s="101">
        <f t="shared" si="147"/>
        <v>0.97972972972972971</v>
      </c>
      <c r="N149" s="102">
        <f t="shared" si="148"/>
        <v>148</v>
      </c>
      <c r="O149" s="99" t="s">
        <v>499</v>
      </c>
      <c r="P149" s="103" t="s">
        <v>499</v>
      </c>
      <c r="Q149" s="97">
        <v>155</v>
      </c>
      <c r="R149" s="98">
        <v>513</v>
      </c>
      <c r="S149" s="99">
        <f t="shared" si="149"/>
        <v>3.3096774193548386</v>
      </c>
      <c r="T149" s="100">
        <f t="shared" si="150"/>
        <v>3.2264150943396226</v>
      </c>
      <c r="U149" s="98">
        <v>4</v>
      </c>
      <c r="V149" s="101">
        <f t="shared" si="151"/>
        <v>2.5806451612903226E-2</v>
      </c>
      <c r="W149" s="101">
        <f t="shared" si="152"/>
        <v>0.97484276729559749</v>
      </c>
      <c r="X149" s="102">
        <f t="shared" si="153"/>
        <v>159</v>
      </c>
      <c r="Y149" s="99" t="s">
        <v>499</v>
      </c>
      <c r="Z149" s="103" t="s">
        <v>499</v>
      </c>
      <c r="AA149" s="97">
        <v>146</v>
      </c>
      <c r="AB149" s="98">
        <v>607</v>
      </c>
      <c r="AC149" s="99">
        <f t="shared" si="154"/>
        <v>4.1575342465753424</v>
      </c>
      <c r="AD149" s="100">
        <f t="shared" si="155"/>
        <v>4.0466666666666669</v>
      </c>
      <c r="AE149" s="98">
        <v>4</v>
      </c>
      <c r="AF149" s="101">
        <f t="shared" si="156"/>
        <v>2.7397260273972601E-2</v>
      </c>
      <c r="AG149" s="101">
        <f t="shared" si="157"/>
        <v>0.97333333333333338</v>
      </c>
      <c r="AH149" s="102">
        <f t="shared" si="158"/>
        <v>150</v>
      </c>
      <c r="AI149" s="99">
        <v>629.77</v>
      </c>
      <c r="AJ149" s="103">
        <v>8.1608365019011406E-2</v>
      </c>
      <c r="AK149" s="97">
        <v>143</v>
      </c>
      <c r="AL149" s="98">
        <v>349</v>
      </c>
      <c r="AM149" s="99">
        <f t="shared" si="159"/>
        <v>2.4405594405594404</v>
      </c>
      <c r="AN149" s="100">
        <f t="shared" si="160"/>
        <v>2.3904109589041096</v>
      </c>
      <c r="AO149" s="98">
        <v>3</v>
      </c>
      <c r="AP149" s="101">
        <f t="shared" si="161"/>
        <v>2.097902097902098E-2</v>
      </c>
      <c r="AQ149" s="101">
        <f t="shared" si="162"/>
        <v>0.97945205479452058</v>
      </c>
      <c r="AR149" s="102">
        <f t="shared" si="163"/>
        <v>146</v>
      </c>
      <c r="AS149" s="99">
        <v>571.74</v>
      </c>
      <c r="AT149" s="103">
        <v>0.10360830305428678</v>
      </c>
      <c r="AU149" s="97">
        <v>0</v>
      </c>
      <c r="AV149" s="98">
        <v>0</v>
      </c>
      <c r="AW149" s="99" t="str">
        <f t="shared" si="164"/>
        <v>-</v>
      </c>
      <c r="AX149" s="100" t="str">
        <f t="shared" si="165"/>
        <v>-</v>
      </c>
      <c r="AY149" s="98">
        <v>0</v>
      </c>
      <c r="AZ149" s="101" t="str">
        <f t="shared" si="166"/>
        <v>-</v>
      </c>
      <c r="BA149" s="101" t="str">
        <f t="shared" si="167"/>
        <v>-</v>
      </c>
      <c r="BB149" s="102">
        <f t="shared" si="168"/>
        <v>0</v>
      </c>
      <c r="BC149" s="99" t="s">
        <v>499</v>
      </c>
      <c r="BD149" s="103" t="s">
        <v>499</v>
      </c>
      <c r="BE149" s="97">
        <v>0</v>
      </c>
      <c r="BF149" s="98">
        <v>0</v>
      </c>
      <c r="BG149" s="98">
        <v>0</v>
      </c>
      <c r="BH149" s="99" t="str">
        <f t="shared" si="169"/>
        <v>-</v>
      </c>
      <c r="BI149" s="100" t="str">
        <f t="shared" si="170"/>
        <v>-</v>
      </c>
      <c r="BJ149" s="98">
        <v>0</v>
      </c>
      <c r="BK149" s="101" t="str">
        <f t="shared" si="171"/>
        <v>-</v>
      </c>
      <c r="BL149" s="101" t="str">
        <f t="shared" si="172"/>
        <v>-</v>
      </c>
      <c r="BM149" s="102">
        <f t="shared" si="173"/>
        <v>0</v>
      </c>
      <c r="BN149" s="99" t="s">
        <v>499</v>
      </c>
      <c r="BO149" s="103" t="s">
        <v>499</v>
      </c>
      <c r="BP149" s="97">
        <v>0</v>
      </c>
      <c r="BQ149" s="98">
        <v>0</v>
      </c>
      <c r="BR149" s="98">
        <v>0</v>
      </c>
      <c r="BS149" s="99" t="str">
        <f t="shared" si="174"/>
        <v>-</v>
      </c>
      <c r="BT149" s="100" t="str">
        <f t="shared" si="175"/>
        <v>-</v>
      </c>
      <c r="BU149" s="98">
        <v>0</v>
      </c>
      <c r="BV149" s="101" t="str">
        <f t="shared" si="176"/>
        <v>-</v>
      </c>
      <c r="BW149" s="101" t="str">
        <f t="shared" si="177"/>
        <v>-</v>
      </c>
      <c r="BX149" s="102">
        <f t="shared" si="178"/>
        <v>0</v>
      </c>
      <c r="BY149" s="99" t="s">
        <v>499</v>
      </c>
      <c r="BZ149" s="103" t="s">
        <v>499</v>
      </c>
      <c r="CA149" s="97">
        <v>0</v>
      </c>
      <c r="CB149" s="98">
        <v>93</v>
      </c>
      <c r="CC149" s="98">
        <v>0</v>
      </c>
      <c r="CD149" s="99" t="str">
        <f t="shared" si="179"/>
        <v>-</v>
      </c>
      <c r="CE149" s="100" t="str">
        <f t="shared" si="180"/>
        <v>-</v>
      </c>
      <c r="CF149" s="98">
        <v>0</v>
      </c>
      <c r="CG149" s="101" t="str">
        <f t="shared" si="181"/>
        <v>-</v>
      </c>
      <c r="CH149" s="101" t="str">
        <f t="shared" si="182"/>
        <v>-</v>
      </c>
      <c r="CI149" s="102">
        <f t="shared" si="183"/>
        <v>0</v>
      </c>
      <c r="CJ149" s="99" t="s">
        <v>499</v>
      </c>
      <c r="CK149" s="103" t="s">
        <v>499</v>
      </c>
      <c r="CL149" s="97">
        <v>0</v>
      </c>
      <c r="CM149" s="98">
        <v>0</v>
      </c>
      <c r="CN149" s="98">
        <v>0</v>
      </c>
      <c r="CO149" s="99" t="str">
        <f t="shared" si="184"/>
        <v>-</v>
      </c>
      <c r="CP149" s="100" t="str">
        <f t="shared" si="185"/>
        <v>-</v>
      </c>
      <c r="CQ149" s="98">
        <v>0</v>
      </c>
      <c r="CR149" s="101" t="str">
        <f t="shared" si="186"/>
        <v>-</v>
      </c>
      <c r="CS149" s="101" t="str">
        <f t="shared" si="187"/>
        <v>-</v>
      </c>
      <c r="CT149" s="102">
        <f t="shared" si="188"/>
        <v>0</v>
      </c>
      <c r="CU149" s="99" t="s">
        <v>499</v>
      </c>
      <c r="CV149" s="103" t="s">
        <v>499</v>
      </c>
      <c r="CW149" s="97" t="s">
        <v>499</v>
      </c>
      <c r="CX149" s="98">
        <v>0</v>
      </c>
      <c r="CY149" s="98" t="s">
        <v>499</v>
      </c>
      <c r="CZ149" s="99" t="str">
        <f t="shared" si="189"/>
        <v>-</v>
      </c>
      <c r="DA149" s="100" t="str">
        <f t="shared" si="190"/>
        <v>-</v>
      </c>
      <c r="DB149" s="98" t="s">
        <v>499</v>
      </c>
      <c r="DC149" s="101" t="str">
        <f t="shared" si="191"/>
        <v>-</v>
      </c>
      <c r="DD149" s="101" t="str">
        <f t="shared" si="192"/>
        <v>-</v>
      </c>
      <c r="DE149" s="102" t="str">
        <f t="shared" si="193"/>
        <v>-</v>
      </c>
      <c r="DF149" s="99" t="s">
        <v>499</v>
      </c>
      <c r="DG149" s="103" t="s">
        <v>499</v>
      </c>
    </row>
    <row r="150" spans="1:111" ht="20.100000000000001" customHeight="1" x14ac:dyDescent="0.3">
      <c r="A150" s="252" t="s">
        <v>35</v>
      </c>
      <c r="B150" s="95" t="s">
        <v>34</v>
      </c>
      <c r="C150" s="104" t="s">
        <v>212</v>
      </c>
      <c r="D150" s="104" t="str">
        <f t="shared" si="141"/>
        <v>서울대 인류지리학과군</v>
      </c>
      <c r="E150" s="240" t="s">
        <v>47</v>
      </c>
      <c r="F150" s="240" t="str">
        <f t="shared" ref="F150:F156" si="194">CONCATENATE(A150," ",E150)</f>
        <v>서울대 인지</v>
      </c>
      <c r="G150" s="97">
        <v>24</v>
      </c>
      <c r="H150" s="98">
        <v>164</v>
      </c>
      <c r="I150" s="99">
        <f t="shared" si="144"/>
        <v>6.833333333333333</v>
      </c>
      <c r="J150" s="100">
        <f t="shared" si="145"/>
        <v>6.833333333333333</v>
      </c>
      <c r="K150" s="98">
        <v>0</v>
      </c>
      <c r="L150" s="101">
        <f t="shared" si="146"/>
        <v>0</v>
      </c>
      <c r="M150" s="101">
        <f t="shared" si="147"/>
        <v>1</v>
      </c>
      <c r="N150" s="102">
        <f t="shared" si="148"/>
        <v>24</v>
      </c>
      <c r="O150" s="99" t="s">
        <v>499</v>
      </c>
      <c r="P150" s="103" t="s">
        <v>499</v>
      </c>
      <c r="Q150" s="97">
        <v>25</v>
      </c>
      <c r="R150" s="98">
        <v>149</v>
      </c>
      <c r="S150" s="99">
        <f t="shared" si="149"/>
        <v>5.96</v>
      </c>
      <c r="T150" s="100">
        <f t="shared" si="150"/>
        <v>5.7307692307692308</v>
      </c>
      <c r="U150" s="98">
        <v>1</v>
      </c>
      <c r="V150" s="101">
        <f t="shared" si="151"/>
        <v>0.04</v>
      </c>
      <c r="W150" s="101">
        <f t="shared" si="152"/>
        <v>0.96153846153846156</v>
      </c>
      <c r="X150" s="102">
        <f t="shared" si="153"/>
        <v>26</v>
      </c>
      <c r="Y150" s="99" t="s">
        <v>499</v>
      </c>
      <c r="Z150" s="103" t="s">
        <v>499</v>
      </c>
      <c r="AA150" s="97">
        <v>24</v>
      </c>
      <c r="AB150" s="98">
        <v>160</v>
      </c>
      <c r="AC150" s="99">
        <f t="shared" si="154"/>
        <v>6.666666666666667</v>
      </c>
      <c r="AD150" s="100">
        <f t="shared" si="155"/>
        <v>6.4</v>
      </c>
      <c r="AE150" s="98">
        <v>1</v>
      </c>
      <c r="AF150" s="101">
        <f t="shared" si="156"/>
        <v>4.1666666666666664E-2</v>
      </c>
      <c r="AG150" s="101">
        <f t="shared" si="157"/>
        <v>0.96</v>
      </c>
      <c r="AH150" s="102">
        <f t="shared" si="158"/>
        <v>25</v>
      </c>
      <c r="AI150" s="99">
        <v>623.79999999999995</v>
      </c>
      <c r="AJ150" s="103">
        <v>0.17423529411764793</v>
      </c>
      <c r="AK150" s="97">
        <v>23</v>
      </c>
      <c r="AL150" s="98">
        <v>90</v>
      </c>
      <c r="AM150" s="99">
        <f t="shared" si="159"/>
        <v>3.9130434782608696</v>
      </c>
      <c r="AN150" s="100">
        <f t="shared" si="160"/>
        <v>3.75</v>
      </c>
      <c r="AO150" s="98">
        <v>1</v>
      </c>
      <c r="AP150" s="101">
        <f t="shared" si="161"/>
        <v>4.3478260869565216E-2</v>
      </c>
      <c r="AQ150" s="101">
        <f t="shared" si="162"/>
        <v>0.95833333333333337</v>
      </c>
      <c r="AR150" s="102">
        <f t="shared" si="163"/>
        <v>24</v>
      </c>
      <c r="AS150" s="99">
        <v>569.72</v>
      </c>
      <c r="AT150" s="103">
        <v>0.24436090225563939</v>
      </c>
      <c r="AU150" s="97">
        <v>0</v>
      </c>
      <c r="AV150" s="98">
        <v>0</v>
      </c>
      <c r="AW150" s="99" t="str">
        <f t="shared" si="164"/>
        <v>-</v>
      </c>
      <c r="AX150" s="100" t="str">
        <f t="shared" si="165"/>
        <v>-</v>
      </c>
      <c r="AY150" s="98">
        <v>0</v>
      </c>
      <c r="AZ150" s="101" t="str">
        <f t="shared" si="166"/>
        <v>-</v>
      </c>
      <c r="BA150" s="101" t="str">
        <f t="shared" si="167"/>
        <v>-</v>
      </c>
      <c r="BB150" s="102">
        <f t="shared" si="168"/>
        <v>0</v>
      </c>
      <c r="BC150" s="99" t="s">
        <v>499</v>
      </c>
      <c r="BD150" s="103" t="s">
        <v>499</v>
      </c>
      <c r="BE150" s="97">
        <v>0</v>
      </c>
      <c r="BF150" s="98">
        <v>0</v>
      </c>
      <c r="BG150" s="98">
        <v>0</v>
      </c>
      <c r="BH150" s="99" t="str">
        <f t="shared" si="169"/>
        <v>-</v>
      </c>
      <c r="BI150" s="100" t="str">
        <f t="shared" si="170"/>
        <v>-</v>
      </c>
      <c r="BJ150" s="98">
        <v>0</v>
      </c>
      <c r="BK150" s="101" t="str">
        <f t="shared" si="171"/>
        <v>-</v>
      </c>
      <c r="BL150" s="101" t="str">
        <f t="shared" si="172"/>
        <v>-</v>
      </c>
      <c r="BM150" s="102">
        <f t="shared" si="173"/>
        <v>0</v>
      </c>
      <c r="BN150" s="99" t="s">
        <v>499</v>
      </c>
      <c r="BO150" s="103" t="s">
        <v>499</v>
      </c>
      <c r="BP150" s="97">
        <v>0</v>
      </c>
      <c r="BQ150" s="98">
        <v>0</v>
      </c>
      <c r="BR150" s="98">
        <v>0</v>
      </c>
      <c r="BS150" s="99" t="str">
        <f t="shared" si="174"/>
        <v>-</v>
      </c>
      <c r="BT150" s="100" t="str">
        <f t="shared" si="175"/>
        <v>-</v>
      </c>
      <c r="BU150" s="98">
        <v>0</v>
      </c>
      <c r="BV150" s="101" t="str">
        <f t="shared" si="176"/>
        <v>-</v>
      </c>
      <c r="BW150" s="101" t="str">
        <f t="shared" si="177"/>
        <v>-</v>
      </c>
      <c r="BX150" s="102">
        <f t="shared" si="178"/>
        <v>0</v>
      </c>
      <c r="BY150" s="99" t="s">
        <v>499</v>
      </c>
      <c r="BZ150" s="103" t="s">
        <v>499</v>
      </c>
      <c r="CA150" s="97">
        <v>0</v>
      </c>
      <c r="CB150" s="98">
        <v>0</v>
      </c>
      <c r="CC150" s="98">
        <v>0</v>
      </c>
      <c r="CD150" s="99" t="str">
        <f t="shared" si="179"/>
        <v>-</v>
      </c>
      <c r="CE150" s="100" t="str">
        <f t="shared" si="180"/>
        <v>-</v>
      </c>
      <c r="CF150" s="98">
        <v>0</v>
      </c>
      <c r="CG150" s="101" t="str">
        <f t="shared" si="181"/>
        <v>-</v>
      </c>
      <c r="CH150" s="101" t="str">
        <f t="shared" si="182"/>
        <v>-</v>
      </c>
      <c r="CI150" s="102">
        <f t="shared" si="183"/>
        <v>0</v>
      </c>
      <c r="CJ150" s="99" t="s">
        <v>499</v>
      </c>
      <c r="CK150" s="103" t="s">
        <v>499</v>
      </c>
      <c r="CL150" s="97">
        <v>0</v>
      </c>
      <c r="CM150" s="98">
        <v>0</v>
      </c>
      <c r="CN150" s="98">
        <v>0</v>
      </c>
      <c r="CO150" s="99" t="str">
        <f t="shared" si="184"/>
        <v>-</v>
      </c>
      <c r="CP150" s="100" t="str">
        <f t="shared" si="185"/>
        <v>-</v>
      </c>
      <c r="CQ150" s="98">
        <v>0</v>
      </c>
      <c r="CR150" s="101" t="str">
        <f t="shared" si="186"/>
        <v>-</v>
      </c>
      <c r="CS150" s="101" t="str">
        <f t="shared" si="187"/>
        <v>-</v>
      </c>
      <c r="CT150" s="102">
        <f t="shared" si="188"/>
        <v>0</v>
      </c>
      <c r="CU150" s="99" t="s">
        <v>499</v>
      </c>
      <c r="CV150" s="103" t="s">
        <v>499</v>
      </c>
      <c r="CW150" s="97" t="s">
        <v>499</v>
      </c>
      <c r="CX150" s="98">
        <v>0</v>
      </c>
      <c r="CY150" s="98" t="s">
        <v>499</v>
      </c>
      <c r="CZ150" s="99" t="str">
        <f t="shared" si="189"/>
        <v>-</v>
      </c>
      <c r="DA150" s="100" t="str">
        <f t="shared" si="190"/>
        <v>-</v>
      </c>
      <c r="DB150" s="98" t="s">
        <v>499</v>
      </c>
      <c r="DC150" s="101" t="str">
        <f t="shared" si="191"/>
        <v>-</v>
      </c>
      <c r="DD150" s="101" t="str">
        <f t="shared" si="192"/>
        <v>-</v>
      </c>
      <c r="DE150" s="102" t="str">
        <f t="shared" si="193"/>
        <v>-</v>
      </c>
      <c r="DF150" s="99" t="s">
        <v>499</v>
      </c>
      <c r="DG150" s="103" t="s">
        <v>499</v>
      </c>
    </row>
    <row r="151" spans="1:111" ht="20.100000000000001" customHeight="1" x14ac:dyDescent="0.3">
      <c r="A151" s="252" t="s">
        <v>35</v>
      </c>
      <c r="B151" s="95" t="s">
        <v>34</v>
      </c>
      <c r="C151" s="233" t="s">
        <v>415</v>
      </c>
      <c r="D151" s="233" t="str">
        <f t="shared" ref="D151:D214" si="195">CONCATENATE(A151," ",C151)</f>
        <v>서울대 경제학부</v>
      </c>
      <c r="E151" s="240" t="s">
        <v>417</v>
      </c>
      <c r="F151" s="240" t="str">
        <f t="shared" si="194"/>
        <v>서울대 경제</v>
      </c>
      <c r="G151" s="97">
        <v>0</v>
      </c>
      <c r="H151" s="98">
        <v>0</v>
      </c>
      <c r="I151" s="99" t="str">
        <f t="shared" si="144"/>
        <v>-</v>
      </c>
      <c r="J151" s="100" t="str">
        <f t="shared" si="145"/>
        <v>-</v>
      </c>
      <c r="K151" s="98">
        <v>0</v>
      </c>
      <c r="L151" s="101" t="str">
        <f t="shared" si="146"/>
        <v>-</v>
      </c>
      <c r="M151" s="101" t="str">
        <f t="shared" si="147"/>
        <v>-</v>
      </c>
      <c r="N151" s="102">
        <f t="shared" si="148"/>
        <v>0</v>
      </c>
      <c r="O151" s="99" t="s">
        <v>499</v>
      </c>
      <c r="P151" s="103" t="s">
        <v>499</v>
      </c>
      <c r="Q151" s="97">
        <v>0</v>
      </c>
      <c r="R151" s="98">
        <v>0</v>
      </c>
      <c r="S151" s="99" t="str">
        <f t="shared" si="149"/>
        <v>-</v>
      </c>
      <c r="T151" s="100" t="str">
        <f t="shared" si="150"/>
        <v>-</v>
      </c>
      <c r="U151" s="98">
        <v>0</v>
      </c>
      <c r="V151" s="101" t="str">
        <f t="shared" si="151"/>
        <v>-</v>
      </c>
      <c r="W151" s="101" t="str">
        <f t="shared" si="152"/>
        <v>-</v>
      </c>
      <c r="X151" s="102">
        <f t="shared" si="153"/>
        <v>0</v>
      </c>
      <c r="Y151" s="99" t="s">
        <v>499</v>
      </c>
      <c r="Z151" s="103" t="s">
        <v>499</v>
      </c>
      <c r="AA151" s="97">
        <v>0</v>
      </c>
      <c r="AB151" s="98">
        <v>0</v>
      </c>
      <c r="AC151" s="99" t="str">
        <f t="shared" si="154"/>
        <v>-</v>
      </c>
      <c r="AD151" s="100" t="str">
        <f t="shared" si="155"/>
        <v>-</v>
      </c>
      <c r="AE151" s="98">
        <v>0</v>
      </c>
      <c r="AF151" s="101" t="str">
        <f t="shared" si="156"/>
        <v>-</v>
      </c>
      <c r="AG151" s="101" t="str">
        <f t="shared" si="157"/>
        <v>-</v>
      </c>
      <c r="AH151" s="102">
        <f t="shared" si="158"/>
        <v>0</v>
      </c>
      <c r="AI151" s="99" t="s">
        <v>499</v>
      </c>
      <c r="AJ151" s="103" t="s">
        <v>499</v>
      </c>
      <c r="AK151" s="97">
        <v>0</v>
      </c>
      <c r="AL151" s="98">
        <v>0</v>
      </c>
      <c r="AM151" s="99" t="str">
        <f t="shared" si="159"/>
        <v>-</v>
      </c>
      <c r="AN151" s="100" t="str">
        <f t="shared" si="160"/>
        <v>-</v>
      </c>
      <c r="AO151" s="98">
        <v>0</v>
      </c>
      <c r="AP151" s="101" t="str">
        <f t="shared" si="161"/>
        <v>-</v>
      </c>
      <c r="AQ151" s="101" t="str">
        <f t="shared" si="162"/>
        <v>-</v>
      </c>
      <c r="AR151" s="102">
        <f t="shared" si="163"/>
        <v>0</v>
      </c>
      <c r="AS151" s="99" t="s">
        <v>499</v>
      </c>
      <c r="AT151" s="103" t="s">
        <v>499</v>
      </c>
      <c r="AU151" s="97">
        <v>0</v>
      </c>
      <c r="AV151" s="98">
        <v>0</v>
      </c>
      <c r="AW151" s="99" t="str">
        <f t="shared" si="164"/>
        <v>-</v>
      </c>
      <c r="AX151" s="100" t="str">
        <f t="shared" si="165"/>
        <v>-</v>
      </c>
      <c r="AY151" s="98">
        <v>0</v>
      </c>
      <c r="AZ151" s="101" t="str">
        <f t="shared" si="166"/>
        <v>-</v>
      </c>
      <c r="BA151" s="101" t="str">
        <f t="shared" si="167"/>
        <v>-</v>
      </c>
      <c r="BB151" s="102">
        <f t="shared" si="168"/>
        <v>0</v>
      </c>
      <c r="BC151" s="99" t="s">
        <v>499</v>
      </c>
      <c r="BD151" s="103" t="s">
        <v>499</v>
      </c>
      <c r="BE151" s="97">
        <v>0</v>
      </c>
      <c r="BF151" s="98">
        <v>0</v>
      </c>
      <c r="BG151" s="98">
        <v>0</v>
      </c>
      <c r="BH151" s="99" t="str">
        <f t="shared" si="169"/>
        <v>-</v>
      </c>
      <c r="BI151" s="100" t="str">
        <f t="shared" si="170"/>
        <v>-</v>
      </c>
      <c r="BJ151" s="98">
        <v>0</v>
      </c>
      <c r="BK151" s="101" t="str">
        <f t="shared" si="171"/>
        <v>-</v>
      </c>
      <c r="BL151" s="101" t="str">
        <f t="shared" si="172"/>
        <v>-</v>
      </c>
      <c r="BM151" s="102">
        <f t="shared" si="173"/>
        <v>0</v>
      </c>
      <c r="BN151" s="99" t="s">
        <v>499</v>
      </c>
      <c r="BO151" s="103" t="s">
        <v>499</v>
      </c>
      <c r="BP151" s="97">
        <v>0</v>
      </c>
      <c r="BQ151" s="98">
        <v>0</v>
      </c>
      <c r="BR151" s="98">
        <v>0</v>
      </c>
      <c r="BS151" s="99" t="str">
        <f t="shared" si="174"/>
        <v>-</v>
      </c>
      <c r="BT151" s="100" t="str">
        <f t="shared" si="175"/>
        <v>-</v>
      </c>
      <c r="BU151" s="98">
        <v>0</v>
      </c>
      <c r="BV151" s="101" t="str">
        <f t="shared" si="176"/>
        <v>-</v>
      </c>
      <c r="BW151" s="101" t="str">
        <f t="shared" si="177"/>
        <v>-</v>
      </c>
      <c r="BX151" s="102">
        <f t="shared" si="178"/>
        <v>0</v>
      </c>
      <c r="BY151" s="99" t="s">
        <v>499</v>
      </c>
      <c r="BZ151" s="103" t="s">
        <v>499</v>
      </c>
      <c r="CA151" s="97">
        <v>0</v>
      </c>
      <c r="CB151" s="98">
        <v>0</v>
      </c>
      <c r="CC151" s="98">
        <v>0</v>
      </c>
      <c r="CD151" s="99" t="str">
        <f t="shared" si="179"/>
        <v>-</v>
      </c>
      <c r="CE151" s="100" t="str">
        <f t="shared" si="180"/>
        <v>-</v>
      </c>
      <c r="CF151" s="98">
        <v>0</v>
      </c>
      <c r="CG151" s="101" t="str">
        <f t="shared" si="181"/>
        <v>-</v>
      </c>
      <c r="CH151" s="101" t="str">
        <f t="shared" si="182"/>
        <v>-</v>
      </c>
      <c r="CI151" s="102">
        <f t="shared" si="183"/>
        <v>0</v>
      </c>
      <c r="CJ151" s="99" t="s">
        <v>499</v>
      </c>
      <c r="CK151" s="103" t="s">
        <v>499</v>
      </c>
      <c r="CL151" s="97">
        <v>51</v>
      </c>
      <c r="CM151" s="98">
        <v>50</v>
      </c>
      <c r="CN151" s="98">
        <v>159</v>
      </c>
      <c r="CO151" s="99">
        <f t="shared" si="184"/>
        <v>3.1176470588235294</v>
      </c>
      <c r="CP151" s="100">
        <f t="shared" si="185"/>
        <v>3.1176470588235294</v>
      </c>
      <c r="CQ151" s="98">
        <v>0</v>
      </c>
      <c r="CR151" s="101">
        <f t="shared" si="186"/>
        <v>0</v>
      </c>
      <c r="CS151" s="101">
        <f t="shared" si="187"/>
        <v>1</v>
      </c>
      <c r="CT151" s="102">
        <f t="shared" si="188"/>
        <v>51</v>
      </c>
      <c r="CU151" s="99">
        <v>537.83000000000004</v>
      </c>
      <c r="CV151" s="103">
        <v>5.9441948378592416E-2</v>
      </c>
      <c r="CW151" s="97" t="s">
        <v>499</v>
      </c>
      <c r="CX151" s="98">
        <v>50</v>
      </c>
      <c r="CY151" s="98" t="s">
        <v>499</v>
      </c>
      <c r="CZ151" s="99" t="str">
        <f t="shared" si="189"/>
        <v>-</v>
      </c>
      <c r="DA151" s="100" t="str">
        <f t="shared" si="190"/>
        <v>-</v>
      </c>
      <c r="DB151" s="98" t="s">
        <v>499</v>
      </c>
      <c r="DC151" s="101" t="str">
        <f t="shared" si="191"/>
        <v>-</v>
      </c>
      <c r="DD151" s="101" t="str">
        <f t="shared" si="192"/>
        <v>-</v>
      </c>
      <c r="DE151" s="102" t="str">
        <f t="shared" si="193"/>
        <v>-</v>
      </c>
      <c r="DF151" s="99" t="s">
        <v>499</v>
      </c>
      <c r="DG151" s="103" t="s">
        <v>499</v>
      </c>
    </row>
    <row r="152" spans="1:111" ht="20.100000000000001" customHeight="1" x14ac:dyDescent="0.3">
      <c r="A152" s="252" t="s">
        <v>35</v>
      </c>
      <c r="B152" s="95" t="s">
        <v>34</v>
      </c>
      <c r="C152" s="233" t="s">
        <v>516</v>
      </c>
      <c r="D152" s="233" t="str">
        <f t="shared" si="195"/>
        <v>서울대 정치외교학부</v>
      </c>
      <c r="E152" s="240" t="s">
        <v>418</v>
      </c>
      <c r="F152" s="240" t="str">
        <f t="shared" si="194"/>
        <v>서울대 정외</v>
      </c>
      <c r="G152" s="97">
        <v>0</v>
      </c>
      <c r="H152" s="98">
        <v>0</v>
      </c>
      <c r="I152" s="99" t="str">
        <f t="shared" si="144"/>
        <v>-</v>
      </c>
      <c r="J152" s="100" t="str">
        <f t="shared" si="145"/>
        <v>-</v>
      </c>
      <c r="K152" s="98">
        <v>0</v>
      </c>
      <c r="L152" s="101" t="str">
        <f t="shared" si="146"/>
        <v>-</v>
      </c>
      <c r="M152" s="101" t="str">
        <f t="shared" si="147"/>
        <v>-</v>
      </c>
      <c r="N152" s="102">
        <f t="shared" si="148"/>
        <v>0</v>
      </c>
      <c r="O152" s="99" t="s">
        <v>499</v>
      </c>
      <c r="P152" s="103" t="s">
        <v>499</v>
      </c>
      <c r="Q152" s="97">
        <v>0</v>
      </c>
      <c r="R152" s="98">
        <v>0</v>
      </c>
      <c r="S152" s="99" t="str">
        <f t="shared" si="149"/>
        <v>-</v>
      </c>
      <c r="T152" s="100" t="str">
        <f t="shared" si="150"/>
        <v>-</v>
      </c>
      <c r="U152" s="98">
        <v>0</v>
      </c>
      <c r="V152" s="101" t="str">
        <f t="shared" si="151"/>
        <v>-</v>
      </c>
      <c r="W152" s="101" t="str">
        <f t="shared" si="152"/>
        <v>-</v>
      </c>
      <c r="X152" s="102">
        <f t="shared" si="153"/>
        <v>0</v>
      </c>
      <c r="Y152" s="99" t="s">
        <v>499</v>
      </c>
      <c r="Z152" s="103" t="s">
        <v>499</v>
      </c>
      <c r="AA152" s="97">
        <v>0</v>
      </c>
      <c r="AB152" s="98">
        <v>0</v>
      </c>
      <c r="AC152" s="99" t="str">
        <f t="shared" si="154"/>
        <v>-</v>
      </c>
      <c r="AD152" s="100" t="str">
        <f t="shared" si="155"/>
        <v>-</v>
      </c>
      <c r="AE152" s="98">
        <v>0</v>
      </c>
      <c r="AF152" s="101" t="str">
        <f t="shared" si="156"/>
        <v>-</v>
      </c>
      <c r="AG152" s="101" t="str">
        <f t="shared" si="157"/>
        <v>-</v>
      </c>
      <c r="AH152" s="102">
        <f t="shared" si="158"/>
        <v>0</v>
      </c>
      <c r="AI152" s="99" t="s">
        <v>499</v>
      </c>
      <c r="AJ152" s="103" t="s">
        <v>499</v>
      </c>
      <c r="AK152" s="97">
        <v>0</v>
      </c>
      <c r="AL152" s="98">
        <v>0</v>
      </c>
      <c r="AM152" s="99" t="str">
        <f t="shared" si="159"/>
        <v>-</v>
      </c>
      <c r="AN152" s="100" t="str">
        <f t="shared" si="160"/>
        <v>-</v>
      </c>
      <c r="AO152" s="98">
        <v>0</v>
      </c>
      <c r="AP152" s="101" t="str">
        <f t="shared" si="161"/>
        <v>-</v>
      </c>
      <c r="AQ152" s="101" t="str">
        <f t="shared" si="162"/>
        <v>-</v>
      </c>
      <c r="AR152" s="102">
        <f t="shared" si="163"/>
        <v>0</v>
      </c>
      <c r="AS152" s="99" t="s">
        <v>499</v>
      </c>
      <c r="AT152" s="103" t="s">
        <v>499</v>
      </c>
      <c r="AU152" s="97">
        <v>0</v>
      </c>
      <c r="AV152" s="98">
        <v>0</v>
      </c>
      <c r="AW152" s="99" t="str">
        <f t="shared" si="164"/>
        <v>-</v>
      </c>
      <c r="AX152" s="100" t="str">
        <f t="shared" si="165"/>
        <v>-</v>
      </c>
      <c r="AY152" s="98">
        <v>0</v>
      </c>
      <c r="AZ152" s="101" t="str">
        <f t="shared" si="166"/>
        <v>-</v>
      </c>
      <c r="BA152" s="101" t="str">
        <f t="shared" si="167"/>
        <v>-</v>
      </c>
      <c r="BB152" s="102">
        <f t="shared" si="168"/>
        <v>0</v>
      </c>
      <c r="BC152" s="99" t="s">
        <v>499</v>
      </c>
      <c r="BD152" s="103" t="s">
        <v>499</v>
      </c>
      <c r="BE152" s="97">
        <v>0</v>
      </c>
      <c r="BF152" s="98">
        <v>0</v>
      </c>
      <c r="BG152" s="98">
        <v>0</v>
      </c>
      <c r="BH152" s="99" t="str">
        <f t="shared" si="169"/>
        <v>-</v>
      </c>
      <c r="BI152" s="100" t="str">
        <f t="shared" si="170"/>
        <v>-</v>
      </c>
      <c r="BJ152" s="98">
        <v>0</v>
      </c>
      <c r="BK152" s="101" t="str">
        <f t="shared" si="171"/>
        <v>-</v>
      </c>
      <c r="BL152" s="101" t="str">
        <f t="shared" si="172"/>
        <v>-</v>
      </c>
      <c r="BM152" s="102">
        <f t="shared" si="173"/>
        <v>0</v>
      </c>
      <c r="BN152" s="99" t="s">
        <v>499</v>
      </c>
      <c r="BO152" s="103" t="s">
        <v>499</v>
      </c>
      <c r="BP152" s="97">
        <v>0</v>
      </c>
      <c r="BQ152" s="98">
        <v>0</v>
      </c>
      <c r="BR152" s="98">
        <v>0</v>
      </c>
      <c r="BS152" s="99" t="str">
        <f t="shared" si="174"/>
        <v>-</v>
      </c>
      <c r="BT152" s="100" t="str">
        <f t="shared" si="175"/>
        <v>-</v>
      </c>
      <c r="BU152" s="98">
        <v>0</v>
      </c>
      <c r="BV152" s="101" t="str">
        <f t="shared" si="176"/>
        <v>-</v>
      </c>
      <c r="BW152" s="101" t="str">
        <f t="shared" si="177"/>
        <v>-</v>
      </c>
      <c r="BX152" s="102">
        <f t="shared" si="178"/>
        <v>0</v>
      </c>
      <c r="BY152" s="99" t="s">
        <v>499</v>
      </c>
      <c r="BZ152" s="103" t="s">
        <v>499</v>
      </c>
      <c r="CA152" s="97">
        <v>0</v>
      </c>
      <c r="CB152" s="98">
        <v>0</v>
      </c>
      <c r="CC152" s="98">
        <v>0</v>
      </c>
      <c r="CD152" s="99" t="str">
        <f t="shared" si="179"/>
        <v>-</v>
      </c>
      <c r="CE152" s="100" t="str">
        <f t="shared" si="180"/>
        <v>-</v>
      </c>
      <c r="CF152" s="98">
        <v>0</v>
      </c>
      <c r="CG152" s="101" t="str">
        <f t="shared" si="181"/>
        <v>-</v>
      </c>
      <c r="CH152" s="101" t="str">
        <f t="shared" si="182"/>
        <v>-</v>
      </c>
      <c r="CI152" s="102">
        <f t="shared" si="183"/>
        <v>0</v>
      </c>
      <c r="CJ152" s="99" t="s">
        <v>499</v>
      </c>
      <c r="CK152" s="103" t="s">
        <v>499</v>
      </c>
      <c r="CL152" s="97">
        <v>16</v>
      </c>
      <c r="CM152" s="98">
        <v>16</v>
      </c>
      <c r="CN152" s="98">
        <v>49</v>
      </c>
      <c r="CO152" s="99">
        <f t="shared" si="184"/>
        <v>3.0625</v>
      </c>
      <c r="CP152" s="100">
        <f t="shared" si="185"/>
        <v>2.8823529411764706</v>
      </c>
      <c r="CQ152" s="98">
        <v>1</v>
      </c>
      <c r="CR152" s="101">
        <f t="shared" si="186"/>
        <v>6.25E-2</v>
      </c>
      <c r="CS152" s="101">
        <f t="shared" si="187"/>
        <v>0.94117647058823528</v>
      </c>
      <c r="CT152" s="102">
        <f t="shared" si="188"/>
        <v>17</v>
      </c>
      <c r="CU152" s="99">
        <v>528.28</v>
      </c>
      <c r="CV152" s="103">
        <v>0.40156370649325068</v>
      </c>
      <c r="CW152" s="97" t="s">
        <v>499</v>
      </c>
      <c r="CX152" s="98">
        <v>16</v>
      </c>
      <c r="CY152" s="98" t="s">
        <v>499</v>
      </c>
      <c r="CZ152" s="99" t="str">
        <f t="shared" si="189"/>
        <v>-</v>
      </c>
      <c r="DA152" s="100" t="str">
        <f t="shared" si="190"/>
        <v>-</v>
      </c>
      <c r="DB152" s="98" t="s">
        <v>499</v>
      </c>
      <c r="DC152" s="101" t="str">
        <f t="shared" si="191"/>
        <v>-</v>
      </c>
      <c r="DD152" s="101" t="str">
        <f t="shared" si="192"/>
        <v>-</v>
      </c>
      <c r="DE152" s="102" t="str">
        <f t="shared" si="193"/>
        <v>-</v>
      </c>
      <c r="DF152" s="99" t="s">
        <v>499</v>
      </c>
      <c r="DG152" s="103" t="s">
        <v>499</v>
      </c>
    </row>
    <row r="153" spans="1:111" ht="20.100000000000001" customHeight="1" x14ac:dyDescent="0.3">
      <c r="A153" s="252" t="s">
        <v>35</v>
      </c>
      <c r="B153" s="95" t="s">
        <v>34</v>
      </c>
      <c r="C153" s="233" t="s">
        <v>416</v>
      </c>
      <c r="D153" s="233" t="str">
        <f t="shared" si="195"/>
        <v>서울대 사회학과</v>
      </c>
      <c r="E153" s="240" t="s">
        <v>419</v>
      </c>
      <c r="F153" s="240" t="str">
        <f t="shared" si="194"/>
        <v>서울대 사회학</v>
      </c>
      <c r="G153" s="97">
        <v>0</v>
      </c>
      <c r="H153" s="98">
        <v>0</v>
      </c>
      <c r="I153" s="99" t="str">
        <f t="shared" si="144"/>
        <v>-</v>
      </c>
      <c r="J153" s="100" t="str">
        <f t="shared" si="145"/>
        <v>-</v>
      </c>
      <c r="K153" s="98">
        <v>0</v>
      </c>
      <c r="L153" s="101" t="str">
        <f t="shared" si="146"/>
        <v>-</v>
      </c>
      <c r="M153" s="101" t="str">
        <f t="shared" si="147"/>
        <v>-</v>
      </c>
      <c r="N153" s="102">
        <f t="shared" si="148"/>
        <v>0</v>
      </c>
      <c r="O153" s="99" t="s">
        <v>499</v>
      </c>
      <c r="P153" s="103" t="s">
        <v>499</v>
      </c>
      <c r="Q153" s="97">
        <v>0</v>
      </c>
      <c r="R153" s="98">
        <v>0</v>
      </c>
      <c r="S153" s="99" t="str">
        <f t="shared" si="149"/>
        <v>-</v>
      </c>
      <c r="T153" s="100" t="str">
        <f t="shared" si="150"/>
        <v>-</v>
      </c>
      <c r="U153" s="98">
        <v>0</v>
      </c>
      <c r="V153" s="101" t="str">
        <f t="shared" si="151"/>
        <v>-</v>
      </c>
      <c r="W153" s="101" t="str">
        <f t="shared" si="152"/>
        <v>-</v>
      </c>
      <c r="X153" s="102">
        <f t="shared" si="153"/>
        <v>0</v>
      </c>
      <c r="Y153" s="99" t="s">
        <v>499</v>
      </c>
      <c r="Z153" s="103" t="s">
        <v>499</v>
      </c>
      <c r="AA153" s="97">
        <v>0</v>
      </c>
      <c r="AB153" s="98">
        <v>0</v>
      </c>
      <c r="AC153" s="99" t="str">
        <f t="shared" si="154"/>
        <v>-</v>
      </c>
      <c r="AD153" s="100" t="str">
        <f t="shared" si="155"/>
        <v>-</v>
      </c>
      <c r="AE153" s="98">
        <v>0</v>
      </c>
      <c r="AF153" s="101" t="str">
        <f t="shared" si="156"/>
        <v>-</v>
      </c>
      <c r="AG153" s="101" t="str">
        <f t="shared" si="157"/>
        <v>-</v>
      </c>
      <c r="AH153" s="102">
        <f t="shared" si="158"/>
        <v>0</v>
      </c>
      <c r="AI153" s="99" t="s">
        <v>499</v>
      </c>
      <c r="AJ153" s="103" t="s">
        <v>499</v>
      </c>
      <c r="AK153" s="97">
        <v>0</v>
      </c>
      <c r="AL153" s="98">
        <v>0</v>
      </c>
      <c r="AM153" s="99" t="str">
        <f t="shared" si="159"/>
        <v>-</v>
      </c>
      <c r="AN153" s="100" t="str">
        <f t="shared" si="160"/>
        <v>-</v>
      </c>
      <c r="AO153" s="98">
        <v>0</v>
      </c>
      <c r="AP153" s="101" t="str">
        <f t="shared" si="161"/>
        <v>-</v>
      </c>
      <c r="AQ153" s="101" t="str">
        <f t="shared" si="162"/>
        <v>-</v>
      </c>
      <c r="AR153" s="102">
        <f t="shared" si="163"/>
        <v>0</v>
      </c>
      <c r="AS153" s="99" t="s">
        <v>499</v>
      </c>
      <c r="AT153" s="103" t="s">
        <v>499</v>
      </c>
      <c r="AU153" s="97">
        <v>0</v>
      </c>
      <c r="AV153" s="98">
        <v>0</v>
      </c>
      <c r="AW153" s="99" t="str">
        <f t="shared" si="164"/>
        <v>-</v>
      </c>
      <c r="AX153" s="100" t="str">
        <f t="shared" si="165"/>
        <v>-</v>
      </c>
      <c r="AY153" s="98">
        <v>0</v>
      </c>
      <c r="AZ153" s="101" t="str">
        <f t="shared" si="166"/>
        <v>-</v>
      </c>
      <c r="BA153" s="101" t="str">
        <f t="shared" si="167"/>
        <v>-</v>
      </c>
      <c r="BB153" s="102">
        <f t="shared" si="168"/>
        <v>0</v>
      </c>
      <c r="BC153" s="99" t="s">
        <v>499</v>
      </c>
      <c r="BD153" s="103" t="s">
        <v>499</v>
      </c>
      <c r="BE153" s="97">
        <v>0</v>
      </c>
      <c r="BF153" s="98">
        <v>0</v>
      </c>
      <c r="BG153" s="98">
        <v>0</v>
      </c>
      <c r="BH153" s="99" t="str">
        <f t="shared" si="169"/>
        <v>-</v>
      </c>
      <c r="BI153" s="100" t="str">
        <f t="shared" si="170"/>
        <v>-</v>
      </c>
      <c r="BJ153" s="98">
        <v>0</v>
      </c>
      <c r="BK153" s="101" t="str">
        <f t="shared" si="171"/>
        <v>-</v>
      </c>
      <c r="BL153" s="101" t="str">
        <f t="shared" si="172"/>
        <v>-</v>
      </c>
      <c r="BM153" s="102">
        <f t="shared" si="173"/>
        <v>0</v>
      </c>
      <c r="BN153" s="99" t="s">
        <v>499</v>
      </c>
      <c r="BO153" s="103" t="s">
        <v>499</v>
      </c>
      <c r="BP153" s="97">
        <v>0</v>
      </c>
      <c r="BQ153" s="98">
        <v>0</v>
      </c>
      <c r="BR153" s="98">
        <v>0</v>
      </c>
      <c r="BS153" s="99" t="str">
        <f t="shared" si="174"/>
        <v>-</v>
      </c>
      <c r="BT153" s="100" t="str">
        <f t="shared" si="175"/>
        <v>-</v>
      </c>
      <c r="BU153" s="98">
        <v>0</v>
      </c>
      <c r="BV153" s="101" t="str">
        <f t="shared" si="176"/>
        <v>-</v>
      </c>
      <c r="BW153" s="101" t="str">
        <f t="shared" si="177"/>
        <v>-</v>
      </c>
      <c r="BX153" s="102">
        <f t="shared" si="178"/>
        <v>0</v>
      </c>
      <c r="BY153" s="99" t="s">
        <v>499</v>
      </c>
      <c r="BZ153" s="103" t="s">
        <v>499</v>
      </c>
      <c r="CA153" s="97">
        <v>0</v>
      </c>
      <c r="CB153" s="98">
        <v>0</v>
      </c>
      <c r="CC153" s="98">
        <v>0</v>
      </c>
      <c r="CD153" s="99" t="str">
        <f t="shared" si="179"/>
        <v>-</v>
      </c>
      <c r="CE153" s="100" t="str">
        <f t="shared" si="180"/>
        <v>-</v>
      </c>
      <c r="CF153" s="98">
        <v>0</v>
      </c>
      <c r="CG153" s="101" t="str">
        <f t="shared" si="181"/>
        <v>-</v>
      </c>
      <c r="CH153" s="101" t="str">
        <f t="shared" si="182"/>
        <v>-</v>
      </c>
      <c r="CI153" s="102">
        <f t="shared" si="183"/>
        <v>0</v>
      </c>
      <c r="CJ153" s="99" t="s">
        <v>499</v>
      </c>
      <c r="CK153" s="103" t="s">
        <v>499</v>
      </c>
      <c r="CL153" s="97">
        <v>10</v>
      </c>
      <c r="CM153" s="98">
        <v>10</v>
      </c>
      <c r="CN153" s="98">
        <v>34</v>
      </c>
      <c r="CO153" s="99">
        <f t="shared" si="184"/>
        <v>3.4</v>
      </c>
      <c r="CP153" s="100">
        <f t="shared" si="185"/>
        <v>3.4</v>
      </c>
      <c r="CQ153" s="98">
        <v>0</v>
      </c>
      <c r="CR153" s="101">
        <f t="shared" si="186"/>
        <v>0</v>
      </c>
      <c r="CS153" s="101">
        <f t="shared" si="187"/>
        <v>1</v>
      </c>
      <c r="CT153" s="102">
        <f t="shared" si="188"/>
        <v>10</v>
      </c>
      <c r="CU153" s="99">
        <v>536.24</v>
      </c>
      <c r="CV153" s="103">
        <v>0.11511391920480159</v>
      </c>
      <c r="CW153" s="97" t="s">
        <v>499</v>
      </c>
      <c r="CX153" s="98">
        <v>10</v>
      </c>
      <c r="CY153" s="98" t="s">
        <v>499</v>
      </c>
      <c r="CZ153" s="99" t="str">
        <f t="shared" si="189"/>
        <v>-</v>
      </c>
      <c r="DA153" s="100" t="str">
        <f t="shared" si="190"/>
        <v>-</v>
      </c>
      <c r="DB153" s="98" t="s">
        <v>499</v>
      </c>
      <c r="DC153" s="101" t="str">
        <f t="shared" si="191"/>
        <v>-</v>
      </c>
      <c r="DD153" s="101" t="str">
        <f t="shared" si="192"/>
        <v>-</v>
      </c>
      <c r="DE153" s="102" t="str">
        <f t="shared" si="193"/>
        <v>-</v>
      </c>
      <c r="DF153" s="99" t="s">
        <v>499</v>
      </c>
      <c r="DG153" s="103" t="s">
        <v>499</v>
      </c>
    </row>
    <row r="154" spans="1:111" ht="20.100000000000001" customHeight="1" x14ac:dyDescent="0.3">
      <c r="A154" s="252" t="s">
        <v>35</v>
      </c>
      <c r="B154" s="95" t="s">
        <v>34</v>
      </c>
      <c r="C154" s="233" t="s">
        <v>414</v>
      </c>
      <c r="D154" s="233" t="str">
        <f t="shared" si="195"/>
        <v>서울대 사회복지학과</v>
      </c>
      <c r="E154" s="240" t="s">
        <v>398</v>
      </c>
      <c r="F154" s="240" t="str">
        <f t="shared" si="194"/>
        <v>서울대 사회복지</v>
      </c>
      <c r="G154" s="97">
        <v>0</v>
      </c>
      <c r="H154" s="98">
        <v>0</v>
      </c>
      <c r="I154" s="99" t="str">
        <f t="shared" si="144"/>
        <v>-</v>
      </c>
      <c r="J154" s="100" t="str">
        <f t="shared" si="145"/>
        <v>-</v>
      </c>
      <c r="K154" s="98">
        <v>0</v>
      </c>
      <c r="L154" s="101" t="str">
        <f t="shared" si="146"/>
        <v>-</v>
      </c>
      <c r="M154" s="101" t="str">
        <f t="shared" si="147"/>
        <v>-</v>
      </c>
      <c r="N154" s="102">
        <f t="shared" si="148"/>
        <v>0</v>
      </c>
      <c r="O154" s="99" t="s">
        <v>499</v>
      </c>
      <c r="P154" s="103" t="s">
        <v>499</v>
      </c>
      <c r="Q154" s="97">
        <v>0</v>
      </c>
      <c r="R154" s="98">
        <v>0</v>
      </c>
      <c r="S154" s="99" t="str">
        <f t="shared" si="149"/>
        <v>-</v>
      </c>
      <c r="T154" s="100" t="str">
        <f t="shared" si="150"/>
        <v>-</v>
      </c>
      <c r="U154" s="98">
        <v>0</v>
      </c>
      <c r="V154" s="101" t="str">
        <f t="shared" si="151"/>
        <v>-</v>
      </c>
      <c r="W154" s="101" t="str">
        <f t="shared" si="152"/>
        <v>-</v>
      </c>
      <c r="X154" s="102">
        <f t="shared" si="153"/>
        <v>0</v>
      </c>
      <c r="Y154" s="99" t="s">
        <v>499</v>
      </c>
      <c r="Z154" s="103" t="s">
        <v>499</v>
      </c>
      <c r="AA154" s="97">
        <v>0</v>
      </c>
      <c r="AB154" s="98">
        <v>0</v>
      </c>
      <c r="AC154" s="99" t="str">
        <f t="shared" si="154"/>
        <v>-</v>
      </c>
      <c r="AD154" s="100" t="str">
        <f t="shared" si="155"/>
        <v>-</v>
      </c>
      <c r="AE154" s="98">
        <v>0</v>
      </c>
      <c r="AF154" s="101" t="str">
        <f t="shared" si="156"/>
        <v>-</v>
      </c>
      <c r="AG154" s="101" t="str">
        <f t="shared" si="157"/>
        <v>-</v>
      </c>
      <c r="AH154" s="102">
        <f t="shared" si="158"/>
        <v>0</v>
      </c>
      <c r="AI154" s="99" t="s">
        <v>499</v>
      </c>
      <c r="AJ154" s="103" t="s">
        <v>499</v>
      </c>
      <c r="AK154" s="97">
        <v>0</v>
      </c>
      <c r="AL154" s="98">
        <v>0</v>
      </c>
      <c r="AM154" s="99" t="str">
        <f t="shared" si="159"/>
        <v>-</v>
      </c>
      <c r="AN154" s="100" t="str">
        <f t="shared" si="160"/>
        <v>-</v>
      </c>
      <c r="AO154" s="98">
        <v>0</v>
      </c>
      <c r="AP154" s="101" t="str">
        <f t="shared" si="161"/>
        <v>-</v>
      </c>
      <c r="AQ154" s="101" t="str">
        <f t="shared" si="162"/>
        <v>-</v>
      </c>
      <c r="AR154" s="102">
        <f t="shared" si="163"/>
        <v>0</v>
      </c>
      <c r="AS154" s="99" t="s">
        <v>499</v>
      </c>
      <c r="AT154" s="103" t="s">
        <v>499</v>
      </c>
      <c r="AU154" s="97">
        <v>0</v>
      </c>
      <c r="AV154" s="98">
        <v>0</v>
      </c>
      <c r="AW154" s="99" t="str">
        <f t="shared" si="164"/>
        <v>-</v>
      </c>
      <c r="AX154" s="100" t="str">
        <f t="shared" si="165"/>
        <v>-</v>
      </c>
      <c r="AY154" s="98">
        <v>0</v>
      </c>
      <c r="AZ154" s="101" t="str">
        <f t="shared" si="166"/>
        <v>-</v>
      </c>
      <c r="BA154" s="101" t="str">
        <f t="shared" si="167"/>
        <v>-</v>
      </c>
      <c r="BB154" s="102">
        <f t="shared" si="168"/>
        <v>0</v>
      </c>
      <c r="BC154" s="99" t="s">
        <v>499</v>
      </c>
      <c r="BD154" s="103" t="s">
        <v>499</v>
      </c>
      <c r="BE154" s="97">
        <v>0</v>
      </c>
      <c r="BF154" s="98">
        <v>0</v>
      </c>
      <c r="BG154" s="98">
        <v>0</v>
      </c>
      <c r="BH154" s="99" t="str">
        <f t="shared" si="169"/>
        <v>-</v>
      </c>
      <c r="BI154" s="100" t="str">
        <f t="shared" si="170"/>
        <v>-</v>
      </c>
      <c r="BJ154" s="98">
        <v>0</v>
      </c>
      <c r="BK154" s="101" t="str">
        <f t="shared" si="171"/>
        <v>-</v>
      </c>
      <c r="BL154" s="101" t="str">
        <f t="shared" si="172"/>
        <v>-</v>
      </c>
      <c r="BM154" s="102">
        <f t="shared" si="173"/>
        <v>0</v>
      </c>
      <c r="BN154" s="99" t="s">
        <v>499</v>
      </c>
      <c r="BO154" s="103" t="s">
        <v>499</v>
      </c>
      <c r="BP154" s="97">
        <v>0</v>
      </c>
      <c r="BQ154" s="98">
        <v>0</v>
      </c>
      <c r="BR154" s="98">
        <v>0</v>
      </c>
      <c r="BS154" s="99" t="str">
        <f t="shared" si="174"/>
        <v>-</v>
      </c>
      <c r="BT154" s="100" t="str">
        <f t="shared" si="175"/>
        <v>-</v>
      </c>
      <c r="BU154" s="98">
        <v>0</v>
      </c>
      <c r="BV154" s="101" t="str">
        <f t="shared" si="176"/>
        <v>-</v>
      </c>
      <c r="BW154" s="101" t="str">
        <f t="shared" si="177"/>
        <v>-</v>
      </c>
      <c r="BX154" s="102">
        <f t="shared" si="178"/>
        <v>0</v>
      </c>
      <c r="BY154" s="99" t="s">
        <v>499</v>
      </c>
      <c r="BZ154" s="103" t="s">
        <v>499</v>
      </c>
      <c r="CA154" s="97">
        <v>0</v>
      </c>
      <c r="CB154" s="98">
        <v>0</v>
      </c>
      <c r="CC154" s="98">
        <v>0</v>
      </c>
      <c r="CD154" s="99" t="str">
        <f t="shared" si="179"/>
        <v>-</v>
      </c>
      <c r="CE154" s="100" t="str">
        <f t="shared" si="180"/>
        <v>-</v>
      </c>
      <c r="CF154" s="98">
        <v>0</v>
      </c>
      <c r="CG154" s="101" t="str">
        <f t="shared" si="181"/>
        <v>-</v>
      </c>
      <c r="CH154" s="101" t="str">
        <f t="shared" si="182"/>
        <v>-</v>
      </c>
      <c r="CI154" s="102">
        <f t="shared" si="183"/>
        <v>0</v>
      </c>
      <c r="CJ154" s="99" t="s">
        <v>499</v>
      </c>
      <c r="CK154" s="103" t="s">
        <v>499</v>
      </c>
      <c r="CL154" s="97">
        <v>13</v>
      </c>
      <c r="CM154" s="98">
        <v>13</v>
      </c>
      <c r="CN154" s="98">
        <v>53</v>
      </c>
      <c r="CO154" s="99">
        <f t="shared" si="184"/>
        <v>4.0769230769230766</v>
      </c>
      <c r="CP154" s="100">
        <f t="shared" si="185"/>
        <v>4.0769230769230766</v>
      </c>
      <c r="CQ154" s="98">
        <v>0</v>
      </c>
      <c r="CR154" s="101">
        <f t="shared" si="186"/>
        <v>0</v>
      </c>
      <c r="CS154" s="101">
        <f t="shared" si="187"/>
        <v>1</v>
      </c>
      <c r="CT154" s="102">
        <f t="shared" si="188"/>
        <v>13</v>
      </c>
      <c r="CU154" s="99">
        <v>532.22</v>
      </c>
      <c r="CV154" s="103">
        <v>0.1825873730643959</v>
      </c>
      <c r="CW154" s="97" t="s">
        <v>499</v>
      </c>
      <c r="CX154" s="98">
        <v>13</v>
      </c>
      <c r="CY154" s="98" t="s">
        <v>499</v>
      </c>
      <c r="CZ154" s="99" t="str">
        <f t="shared" si="189"/>
        <v>-</v>
      </c>
      <c r="DA154" s="100" t="str">
        <f t="shared" si="190"/>
        <v>-</v>
      </c>
      <c r="DB154" s="98" t="s">
        <v>499</v>
      </c>
      <c r="DC154" s="101" t="str">
        <f t="shared" si="191"/>
        <v>-</v>
      </c>
      <c r="DD154" s="101" t="str">
        <f t="shared" si="192"/>
        <v>-</v>
      </c>
      <c r="DE154" s="102" t="str">
        <f t="shared" si="193"/>
        <v>-</v>
      </c>
      <c r="DF154" s="99" t="s">
        <v>499</v>
      </c>
      <c r="DG154" s="103" t="s">
        <v>499</v>
      </c>
    </row>
    <row r="155" spans="1:111" ht="20.100000000000001" customHeight="1" x14ac:dyDescent="0.3">
      <c r="A155" s="252" t="s">
        <v>35</v>
      </c>
      <c r="B155" s="95" t="s">
        <v>34</v>
      </c>
      <c r="C155" s="233" t="s">
        <v>413</v>
      </c>
      <c r="D155" s="233" t="str">
        <f t="shared" si="195"/>
        <v>서울대 심리학과</v>
      </c>
      <c r="E155" s="240" t="s">
        <v>420</v>
      </c>
      <c r="F155" s="240" t="str">
        <f t="shared" si="194"/>
        <v>서울대 심리</v>
      </c>
      <c r="G155" s="97">
        <v>0</v>
      </c>
      <c r="H155" s="98">
        <v>0</v>
      </c>
      <c r="I155" s="99" t="str">
        <f t="shared" si="144"/>
        <v>-</v>
      </c>
      <c r="J155" s="100" t="str">
        <f t="shared" si="145"/>
        <v>-</v>
      </c>
      <c r="K155" s="98">
        <v>0</v>
      </c>
      <c r="L155" s="101" t="str">
        <f t="shared" si="146"/>
        <v>-</v>
      </c>
      <c r="M155" s="101" t="str">
        <f t="shared" si="147"/>
        <v>-</v>
      </c>
      <c r="N155" s="102">
        <f t="shared" si="148"/>
        <v>0</v>
      </c>
      <c r="O155" s="99" t="s">
        <v>499</v>
      </c>
      <c r="P155" s="103" t="s">
        <v>499</v>
      </c>
      <c r="Q155" s="97">
        <v>0</v>
      </c>
      <c r="R155" s="98">
        <v>0</v>
      </c>
      <c r="S155" s="99" t="str">
        <f t="shared" si="149"/>
        <v>-</v>
      </c>
      <c r="T155" s="100" t="str">
        <f t="shared" si="150"/>
        <v>-</v>
      </c>
      <c r="U155" s="98">
        <v>0</v>
      </c>
      <c r="V155" s="101" t="str">
        <f t="shared" si="151"/>
        <v>-</v>
      </c>
      <c r="W155" s="101" t="str">
        <f t="shared" si="152"/>
        <v>-</v>
      </c>
      <c r="X155" s="102">
        <f t="shared" si="153"/>
        <v>0</v>
      </c>
      <c r="Y155" s="99" t="s">
        <v>499</v>
      </c>
      <c r="Z155" s="103" t="s">
        <v>499</v>
      </c>
      <c r="AA155" s="97">
        <v>0</v>
      </c>
      <c r="AB155" s="98">
        <v>0</v>
      </c>
      <c r="AC155" s="99" t="str">
        <f t="shared" si="154"/>
        <v>-</v>
      </c>
      <c r="AD155" s="100" t="str">
        <f t="shared" si="155"/>
        <v>-</v>
      </c>
      <c r="AE155" s="98">
        <v>0</v>
      </c>
      <c r="AF155" s="101" t="str">
        <f t="shared" si="156"/>
        <v>-</v>
      </c>
      <c r="AG155" s="101" t="str">
        <f t="shared" si="157"/>
        <v>-</v>
      </c>
      <c r="AH155" s="102">
        <f t="shared" si="158"/>
        <v>0</v>
      </c>
      <c r="AI155" s="99" t="s">
        <v>499</v>
      </c>
      <c r="AJ155" s="103" t="s">
        <v>499</v>
      </c>
      <c r="AK155" s="97">
        <v>0</v>
      </c>
      <c r="AL155" s="98">
        <v>0</v>
      </c>
      <c r="AM155" s="99" t="str">
        <f t="shared" si="159"/>
        <v>-</v>
      </c>
      <c r="AN155" s="100" t="str">
        <f t="shared" si="160"/>
        <v>-</v>
      </c>
      <c r="AO155" s="98">
        <v>0</v>
      </c>
      <c r="AP155" s="101" t="str">
        <f t="shared" si="161"/>
        <v>-</v>
      </c>
      <c r="AQ155" s="101" t="str">
        <f t="shared" si="162"/>
        <v>-</v>
      </c>
      <c r="AR155" s="102">
        <f t="shared" si="163"/>
        <v>0</v>
      </c>
      <c r="AS155" s="99" t="s">
        <v>499</v>
      </c>
      <c r="AT155" s="103" t="s">
        <v>499</v>
      </c>
      <c r="AU155" s="97">
        <v>0</v>
      </c>
      <c r="AV155" s="98">
        <v>0</v>
      </c>
      <c r="AW155" s="99" t="str">
        <f t="shared" si="164"/>
        <v>-</v>
      </c>
      <c r="AX155" s="100" t="str">
        <f t="shared" si="165"/>
        <v>-</v>
      </c>
      <c r="AY155" s="98">
        <v>0</v>
      </c>
      <c r="AZ155" s="101" t="str">
        <f t="shared" si="166"/>
        <v>-</v>
      </c>
      <c r="BA155" s="101" t="str">
        <f t="shared" si="167"/>
        <v>-</v>
      </c>
      <c r="BB155" s="102">
        <f t="shared" si="168"/>
        <v>0</v>
      </c>
      <c r="BC155" s="99" t="s">
        <v>499</v>
      </c>
      <c r="BD155" s="103" t="s">
        <v>499</v>
      </c>
      <c r="BE155" s="97">
        <v>0</v>
      </c>
      <c r="BF155" s="98">
        <v>0</v>
      </c>
      <c r="BG155" s="98">
        <v>0</v>
      </c>
      <c r="BH155" s="99" t="str">
        <f t="shared" si="169"/>
        <v>-</v>
      </c>
      <c r="BI155" s="100" t="str">
        <f t="shared" si="170"/>
        <v>-</v>
      </c>
      <c r="BJ155" s="98">
        <v>0</v>
      </c>
      <c r="BK155" s="101" t="str">
        <f t="shared" si="171"/>
        <v>-</v>
      </c>
      <c r="BL155" s="101" t="str">
        <f t="shared" si="172"/>
        <v>-</v>
      </c>
      <c r="BM155" s="102">
        <f t="shared" si="173"/>
        <v>0</v>
      </c>
      <c r="BN155" s="99" t="s">
        <v>499</v>
      </c>
      <c r="BO155" s="103" t="s">
        <v>499</v>
      </c>
      <c r="BP155" s="97">
        <v>0</v>
      </c>
      <c r="BQ155" s="98">
        <v>0</v>
      </c>
      <c r="BR155" s="98">
        <v>0</v>
      </c>
      <c r="BS155" s="99" t="str">
        <f t="shared" si="174"/>
        <v>-</v>
      </c>
      <c r="BT155" s="100" t="str">
        <f t="shared" si="175"/>
        <v>-</v>
      </c>
      <c r="BU155" s="98">
        <v>0</v>
      </c>
      <c r="BV155" s="101" t="str">
        <f t="shared" si="176"/>
        <v>-</v>
      </c>
      <c r="BW155" s="101" t="str">
        <f t="shared" si="177"/>
        <v>-</v>
      </c>
      <c r="BX155" s="102">
        <f t="shared" si="178"/>
        <v>0</v>
      </c>
      <c r="BY155" s="99" t="s">
        <v>499</v>
      </c>
      <c r="BZ155" s="103" t="s">
        <v>499</v>
      </c>
      <c r="CA155" s="97">
        <v>0</v>
      </c>
      <c r="CB155" s="98">
        <v>0</v>
      </c>
      <c r="CC155" s="98">
        <v>0</v>
      </c>
      <c r="CD155" s="99" t="str">
        <f t="shared" si="179"/>
        <v>-</v>
      </c>
      <c r="CE155" s="100" t="str">
        <f t="shared" si="180"/>
        <v>-</v>
      </c>
      <c r="CF155" s="98">
        <v>0</v>
      </c>
      <c r="CG155" s="101" t="str">
        <f t="shared" si="181"/>
        <v>-</v>
      </c>
      <c r="CH155" s="101" t="str">
        <f t="shared" si="182"/>
        <v>-</v>
      </c>
      <c r="CI155" s="102">
        <f t="shared" si="183"/>
        <v>0</v>
      </c>
      <c r="CJ155" s="99" t="s">
        <v>499</v>
      </c>
      <c r="CK155" s="103" t="s">
        <v>499</v>
      </c>
      <c r="CL155" s="97">
        <v>9</v>
      </c>
      <c r="CM155" s="98">
        <v>9</v>
      </c>
      <c r="CN155" s="98">
        <v>40</v>
      </c>
      <c r="CO155" s="99">
        <f t="shared" si="184"/>
        <v>4.4444444444444446</v>
      </c>
      <c r="CP155" s="100">
        <f t="shared" si="185"/>
        <v>4.4444444444444446</v>
      </c>
      <c r="CQ155" s="98">
        <v>0</v>
      </c>
      <c r="CR155" s="101">
        <f t="shared" si="186"/>
        <v>0</v>
      </c>
      <c r="CS155" s="101">
        <f t="shared" si="187"/>
        <v>1</v>
      </c>
      <c r="CT155" s="102">
        <f t="shared" si="188"/>
        <v>9</v>
      </c>
      <c r="CU155" s="99">
        <v>530.16</v>
      </c>
      <c r="CV155" s="103">
        <v>0.26944732759844758</v>
      </c>
      <c r="CW155" s="97" t="s">
        <v>499</v>
      </c>
      <c r="CX155" s="98">
        <v>9</v>
      </c>
      <c r="CY155" s="98" t="s">
        <v>499</v>
      </c>
      <c r="CZ155" s="99" t="str">
        <f t="shared" si="189"/>
        <v>-</v>
      </c>
      <c r="DA155" s="100" t="str">
        <f t="shared" si="190"/>
        <v>-</v>
      </c>
      <c r="DB155" s="98" t="s">
        <v>499</v>
      </c>
      <c r="DC155" s="101" t="str">
        <f t="shared" si="191"/>
        <v>-</v>
      </c>
      <c r="DD155" s="101" t="str">
        <f t="shared" si="192"/>
        <v>-</v>
      </c>
      <c r="DE155" s="102" t="str">
        <f t="shared" si="193"/>
        <v>-</v>
      </c>
      <c r="DF155" s="99" t="s">
        <v>499</v>
      </c>
      <c r="DG155" s="103" t="s">
        <v>499</v>
      </c>
    </row>
    <row r="156" spans="1:111" ht="20.100000000000001" customHeight="1" x14ac:dyDescent="0.3">
      <c r="A156" s="252" t="s">
        <v>35</v>
      </c>
      <c r="B156" s="95" t="s">
        <v>34</v>
      </c>
      <c r="C156" s="233" t="s">
        <v>474</v>
      </c>
      <c r="D156" s="233" t="str">
        <f t="shared" si="195"/>
        <v>서울대 인류학과</v>
      </c>
      <c r="E156" s="240" t="s">
        <v>475</v>
      </c>
      <c r="F156" s="240" t="str">
        <f t="shared" si="194"/>
        <v>서울대 인류</v>
      </c>
      <c r="G156" s="97">
        <v>0</v>
      </c>
      <c r="H156" s="98">
        <v>0</v>
      </c>
      <c r="I156" s="99" t="str">
        <f t="shared" si="144"/>
        <v>-</v>
      </c>
      <c r="J156" s="100" t="str">
        <f t="shared" si="145"/>
        <v>-</v>
      </c>
      <c r="K156" s="98">
        <v>0</v>
      </c>
      <c r="L156" s="101" t="str">
        <f t="shared" si="146"/>
        <v>-</v>
      </c>
      <c r="M156" s="101" t="str">
        <f t="shared" si="147"/>
        <v>-</v>
      </c>
      <c r="N156" s="102">
        <f t="shared" si="148"/>
        <v>0</v>
      </c>
      <c r="O156" s="99" t="s">
        <v>499</v>
      </c>
      <c r="P156" s="103" t="s">
        <v>499</v>
      </c>
      <c r="Q156" s="97">
        <v>0</v>
      </c>
      <c r="R156" s="98">
        <v>0</v>
      </c>
      <c r="S156" s="99" t="str">
        <f t="shared" si="149"/>
        <v>-</v>
      </c>
      <c r="T156" s="100" t="str">
        <f t="shared" si="150"/>
        <v>-</v>
      </c>
      <c r="U156" s="98">
        <v>0</v>
      </c>
      <c r="V156" s="101" t="str">
        <f t="shared" si="151"/>
        <v>-</v>
      </c>
      <c r="W156" s="101" t="str">
        <f t="shared" si="152"/>
        <v>-</v>
      </c>
      <c r="X156" s="102">
        <f t="shared" si="153"/>
        <v>0</v>
      </c>
      <c r="Y156" s="99" t="s">
        <v>499</v>
      </c>
      <c r="Z156" s="103" t="s">
        <v>499</v>
      </c>
      <c r="AA156" s="97">
        <v>0</v>
      </c>
      <c r="AB156" s="98">
        <v>0</v>
      </c>
      <c r="AC156" s="99" t="str">
        <f t="shared" si="154"/>
        <v>-</v>
      </c>
      <c r="AD156" s="100" t="str">
        <f t="shared" si="155"/>
        <v>-</v>
      </c>
      <c r="AE156" s="98">
        <v>0</v>
      </c>
      <c r="AF156" s="101" t="str">
        <f t="shared" si="156"/>
        <v>-</v>
      </c>
      <c r="AG156" s="101" t="str">
        <f t="shared" si="157"/>
        <v>-</v>
      </c>
      <c r="AH156" s="102">
        <f t="shared" si="158"/>
        <v>0</v>
      </c>
      <c r="AI156" s="99" t="s">
        <v>499</v>
      </c>
      <c r="AJ156" s="103" t="s">
        <v>499</v>
      </c>
      <c r="AK156" s="97">
        <v>0</v>
      </c>
      <c r="AL156" s="98">
        <v>0</v>
      </c>
      <c r="AM156" s="99" t="str">
        <f t="shared" si="159"/>
        <v>-</v>
      </c>
      <c r="AN156" s="100" t="str">
        <f t="shared" si="160"/>
        <v>-</v>
      </c>
      <c r="AO156" s="98">
        <v>0</v>
      </c>
      <c r="AP156" s="101" t="str">
        <f t="shared" si="161"/>
        <v>-</v>
      </c>
      <c r="AQ156" s="101" t="str">
        <f t="shared" si="162"/>
        <v>-</v>
      </c>
      <c r="AR156" s="102">
        <f t="shared" si="163"/>
        <v>0</v>
      </c>
      <c r="AS156" s="99" t="s">
        <v>499</v>
      </c>
      <c r="AT156" s="103" t="s">
        <v>499</v>
      </c>
      <c r="AU156" s="97">
        <v>0</v>
      </c>
      <c r="AV156" s="98">
        <v>0</v>
      </c>
      <c r="AW156" s="99" t="str">
        <f t="shared" si="164"/>
        <v>-</v>
      </c>
      <c r="AX156" s="100" t="str">
        <f t="shared" si="165"/>
        <v>-</v>
      </c>
      <c r="AY156" s="98">
        <v>0</v>
      </c>
      <c r="AZ156" s="101" t="str">
        <f t="shared" si="166"/>
        <v>-</v>
      </c>
      <c r="BA156" s="101" t="str">
        <f t="shared" si="167"/>
        <v>-</v>
      </c>
      <c r="BB156" s="102">
        <f t="shared" si="168"/>
        <v>0</v>
      </c>
      <c r="BC156" s="99" t="s">
        <v>499</v>
      </c>
      <c r="BD156" s="103" t="s">
        <v>499</v>
      </c>
      <c r="BE156" s="97">
        <v>0</v>
      </c>
      <c r="BF156" s="98">
        <v>0</v>
      </c>
      <c r="BG156" s="98">
        <v>0</v>
      </c>
      <c r="BH156" s="99" t="str">
        <f t="shared" si="169"/>
        <v>-</v>
      </c>
      <c r="BI156" s="100" t="str">
        <f t="shared" si="170"/>
        <v>-</v>
      </c>
      <c r="BJ156" s="98">
        <v>0</v>
      </c>
      <c r="BK156" s="101" t="str">
        <f t="shared" si="171"/>
        <v>-</v>
      </c>
      <c r="BL156" s="101" t="str">
        <f t="shared" si="172"/>
        <v>-</v>
      </c>
      <c r="BM156" s="102">
        <f t="shared" si="173"/>
        <v>0</v>
      </c>
      <c r="BN156" s="99" t="s">
        <v>499</v>
      </c>
      <c r="BO156" s="103" t="s">
        <v>499</v>
      </c>
      <c r="BP156" s="97">
        <v>0</v>
      </c>
      <c r="BQ156" s="98">
        <v>0</v>
      </c>
      <c r="BR156" s="98">
        <v>0</v>
      </c>
      <c r="BS156" s="99" t="str">
        <f t="shared" si="174"/>
        <v>-</v>
      </c>
      <c r="BT156" s="100" t="str">
        <f t="shared" si="175"/>
        <v>-</v>
      </c>
      <c r="BU156" s="98">
        <v>0</v>
      </c>
      <c r="BV156" s="101" t="str">
        <f t="shared" si="176"/>
        <v>-</v>
      </c>
      <c r="BW156" s="101" t="str">
        <f t="shared" si="177"/>
        <v>-</v>
      </c>
      <c r="BX156" s="102">
        <f t="shared" si="178"/>
        <v>0</v>
      </c>
      <c r="BY156" s="99" t="s">
        <v>499</v>
      </c>
      <c r="BZ156" s="103" t="s">
        <v>499</v>
      </c>
      <c r="CA156" s="97">
        <v>0</v>
      </c>
      <c r="CB156" s="98">
        <v>0</v>
      </c>
      <c r="CC156" s="98">
        <v>0</v>
      </c>
      <c r="CD156" s="99" t="str">
        <f t="shared" si="179"/>
        <v>-</v>
      </c>
      <c r="CE156" s="100" t="str">
        <f t="shared" si="180"/>
        <v>-</v>
      </c>
      <c r="CF156" s="98">
        <v>0</v>
      </c>
      <c r="CG156" s="101" t="str">
        <f t="shared" si="181"/>
        <v>-</v>
      </c>
      <c r="CH156" s="101" t="str">
        <f t="shared" si="182"/>
        <v>-</v>
      </c>
      <c r="CI156" s="102">
        <f t="shared" si="183"/>
        <v>0</v>
      </c>
      <c r="CJ156" s="99" t="s">
        <v>499</v>
      </c>
      <c r="CK156" s="103" t="s">
        <v>499</v>
      </c>
      <c r="CL156" s="97">
        <v>2</v>
      </c>
      <c r="CM156" s="98">
        <v>0</v>
      </c>
      <c r="CN156" s="98">
        <v>23</v>
      </c>
      <c r="CO156" s="99">
        <f t="shared" si="184"/>
        <v>11.5</v>
      </c>
      <c r="CP156" s="100">
        <f t="shared" si="185"/>
        <v>11.5</v>
      </c>
      <c r="CQ156" s="98">
        <v>0</v>
      </c>
      <c r="CR156" s="101">
        <f t="shared" si="186"/>
        <v>0</v>
      </c>
      <c r="CS156" s="101">
        <f t="shared" si="187"/>
        <v>1</v>
      </c>
      <c r="CT156" s="102">
        <f t="shared" si="188"/>
        <v>2</v>
      </c>
      <c r="CU156" s="99" t="s">
        <v>499</v>
      </c>
      <c r="CV156" s="103" t="s">
        <v>499</v>
      </c>
      <c r="CW156" s="97" t="s">
        <v>499</v>
      </c>
      <c r="CX156" s="98">
        <v>0</v>
      </c>
      <c r="CY156" s="98" t="s">
        <v>499</v>
      </c>
      <c r="CZ156" s="99" t="str">
        <f t="shared" si="189"/>
        <v>-</v>
      </c>
      <c r="DA156" s="100" t="str">
        <f t="shared" si="190"/>
        <v>-</v>
      </c>
      <c r="DB156" s="98" t="s">
        <v>499</v>
      </c>
      <c r="DC156" s="101" t="str">
        <f t="shared" si="191"/>
        <v>-</v>
      </c>
      <c r="DD156" s="101" t="str">
        <f t="shared" si="192"/>
        <v>-</v>
      </c>
      <c r="DE156" s="102" t="str">
        <f t="shared" si="193"/>
        <v>-</v>
      </c>
      <c r="DF156" s="99" t="s">
        <v>499</v>
      </c>
      <c r="DG156" s="103" t="s">
        <v>499</v>
      </c>
    </row>
    <row r="157" spans="1:111" ht="20.100000000000001" customHeight="1" x14ac:dyDescent="0.3">
      <c r="A157" s="252" t="s">
        <v>35</v>
      </c>
      <c r="B157" s="95" t="s">
        <v>34</v>
      </c>
      <c r="C157" s="233" t="s">
        <v>412</v>
      </c>
      <c r="D157" s="233" t="str">
        <f t="shared" si="195"/>
        <v>서울대 지리학과</v>
      </c>
      <c r="E157" s="240" t="s">
        <v>441</v>
      </c>
      <c r="F157" s="240" t="str">
        <f t="shared" si="142"/>
        <v>서울대 지리</v>
      </c>
      <c r="G157" s="97">
        <v>0</v>
      </c>
      <c r="H157" s="98">
        <v>0</v>
      </c>
      <c r="I157" s="99" t="str">
        <f t="shared" si="144"/>
        <v>-</v>
      </c>
      <c r="J157" s="100" t="str">
        <f t="shared" si="145"/>
        <v>-</v>
      </c>
      <c r="K157" s="98">
        <v>0</v>
      </c>
      <c r="L157" s="101" t="str">
        <f t="shared" si="146"/>
        <v>-</v>
      </c>
      <c r="M157" s="101" t="str">
        <f t="shared" si="147"/>
        <v>-</v>
      </c>
      <c r="N157" s="102">
        <f t="shared" si="148"/>
        <v>0</v>
      </c>
      <c r="O157" s="99" t="s">
        <v>499</v>
      </c>
      <c r="P157" s="103" t="s">
        <v>499</v>
      </c>
      <c r="Q157" s="97">
        <v>0</v>
      </c>
      <c r="R157" s="98">
        <v>0</v>
      </c>
      <c r="S157" s="99" t="str">
        <f t="shared" si="149"/>
        <v>-</v>
      </c>
      <c r="T157" s="100" t="str">
        <f t="shared" si="150"/>
        <v>-</v>
      </c>
      <c r="U157" s="98">
        <v>0</v>
      </c>
      <c r="V157" s="101" t="str">
        <f t="shared" si="151"/>
        <v>-</v>
      </c>
      <c r="W157" s="101" t="str">
        <f t="shared" si="152"/>
        <v>-</v>
      </c>
      <c r="X157" s="102">
        <f t="shared" si="153"/>
        <v>0</v>
      </c>
      <c r="Y157" s="99" t="s">
        <v>499</v>
      </c>
      <c r="Z157" s="103" t="s">
        <v>499</v>
      </c>
      <c r="AA157" s="97">
        <v>0</v>
      </c>
      <c r="AB157" s="98">
        <v>0</v>
      </c>
      <c r="AC157" s="99" t="str">
        <f t="shared" si="154"/>
        <v>-</v>
      </c>
      <c r="AD157" s="100" t="str">
        <f t="shared" si="155"/>
        <v>-</v>
      </c>
      <c r="AE157" s="98">
        <v>0</v>
      </c>
      <c r="AF157" s="101" t="str">
        <f t="shared" si="156"/>
        <v>-</v>
      </c>
      <c r="AG157" s="101" t="str">
        <f t="shared" si="157"/>
        <v>-</v>
      </c>
      <c r="AH157" s="102">
        <f t="shared" si="158"/>
        <v>0</v>
      </c>
      <c r="AI157" s="99" t="s">
        <v>499</v>
      </c>
      <c r="AJ157" s="103" t="s">
        <v>499</v>
      </c>
      <c r="AK157" s="97">
        <v>0</v>
      </c>
      <c r="AL157" s="98">
        <v>0</v>
      </c>
      <c r="AM157" s="99" t="str">
        <f t="shared" si="159"/>
        <v>-</v>
      </c>
      <c r="AN157" s="100" t="str">
        <f t="shared" si="160"/>
        <v>-</v>
      </c>
      <c r="AO157" s="98">
        <v>0</v>
      </c>
      <c r="AP157" s="101" t="str">
        <f t="shared" si="161"/>
        <v>-</v>
      </c>
      <c r="AQ157" s="101" t="str">
        <f t="shared" si="162"/>
        <v>-</v>
      </c>
      <c r="AR157" s="102">
        <f t="shared" si="163"/>
        <v>0</v>
      </c>
      <c r="AS157" s="99" t="s">
        <v>499</v>
      </c>
      <c r="AT157" s="103" t="s">
        <v>499</v>
      </c>
      <c r="AU157" s="97">
        <v>0</v>
      </c>
      <c r="AV157" s="98">
        <v>0</v>
      </c>
      <c r="AW157" s="99" t="str">
        <f t="shared" si="164"/>
        <v>-</v>
      </c>
      <c r="AX157" s="100" t="str">
        <f t="shared" si="165"/>
        <v>-</v>
      </c>
      <c r="AY157" s="98">
        <v>0</v>
      </c>
      <c r="AZ157" s="101" t="str">
        <f t="shared" si="166"/>
        <v>-</v>
      </c>
      <c r="BA157" s="101" t="str">
        <f t="shared" si="167"/>
        <v>-</v>
      </c>
      <c r="BB157" s="102">
        <f t="shared" si="168"/>
        <v>0</v>
      </c>
      <c r="BC157" s="99" t="s">
        <v>499</v>
      </c>
      <c r="BD157" s="103" t="s">
        <v>499</v>
      </c>
      <c r="BE157" s="97">
        <v>0</v>
      </c>
      <c r="BF157" s="98">
        <v>0</v>
      </c>
      <c r="BG157" s="98">
        <v>0</v>
      </c>
      <c r="BH157" s="99" t="str">
        <f t="shared" si="169"/>
        <v>-</v>
      </c>
      <c r="BI157" s="100" t="str">
        <f t="shared" si="170"/>
        <v>-</v>
      </c>
      <c r="BJ157" s="98">
        <v>0</v>
      </c>
      <c r="BK157" s="101" t="str">
        <f t="shared" si="171"/>
        <v>-</v>
      </c>
      <c r="BL157" s="101" t="str">
        <f t="shared" si="172"/>
        <v>-</v>
      </c>
      <c r="BM157" s="102">
        <f t="shared" si="173"/>
        <v>0</v>
      </c>
      <c r="BN157" s="99" t="s">
        <v>499</v>
      </c>
      <c r="BO157" s="103" t="s">
        <v>499</v>
      </c>
      <c r="BP157" s="97">
        <v>0</v>
      </c>
      <c r="BQ157" s="98">
        <v>0</v>
      </c>
      <c r="BR157" s="98">
        <v>0</v>
      </c>
      <c r="BS157" s="99" t="str">
        <f t="shared" si="174"/>
        <v>-</v>
      </c>
      <c r="BT157" s="100" t="str">
        <f t="shared" si="175"/>
        <v>-</v>
      </c>
      <c r="BU157" s="98">
        <v>0</v>
      </c>
      <c r="BV157" s="101" t="str">
        <f t="shared" si="176"/>
        <v>-</v>
      </c>
      <c r="BW157" s="101" t="str">
        <f t="shared" si="177"/>
        <v>-</v>
      </c>
      <c r="BX157" s="102">
        <f t="shared" si="178"/>
        <v>0</v>
      </c>
      <c r="BY157" s="99" t="s">
        <v>499</v>
      </c>
      <c r="BZ157" s="103" t="s">
        <v>499</v>
      </c>
      <c r="CA157" s="97">
        <v>0</v>
      </c>
      <c r="CB157" s="98">
        <v>0</v>
      </c>
      <c r="CC157" s="98">
        <v>0</v>
      </c>
      <c r="CD157" s="99" t="str">
        <f t="shared" si="179"/>
        <v>-</v>
      </c>
      <c r="CE157" s="100" t="str">
        <f t="shared" si="180"/>
        <v>-</v>
      </c>
      <c r="CF157" s="98">
        <v>0</v>
      </c>
      <c r="CG157" s="101" t="str">
        <f t="shared" si="181"/>
        <v>-</v>
      </c>
      <c r="CH157" s="101" t="str">
        <f t="shared" si="182"/>
        <v>-</v>
      </c>
      <c r="CI157" s="102">
        <f t="shared" si="183"/>
        <v>0</v>
      </c>
      <c r="CJ157" s="99" t="s">
        <v>499</v>
      </c>
      <c r="CK157" s="103" t="s">
        <v>499</v>
      </c>
      <c r="CL157" s="97">
        <v>8</v>
      </c>
      <c r="CM157" s="98">
        <v>8</v>
      </c>
      <c r="CN157" s="98">
        <v>30</v>
      </c>
      <c r="CO157" s="99">
        <f t="shared" si="184"/>
        <v>3.75</v>
      </c>
      <c r="CP157" s="100">
        <f t="shared" si="185"/>
        <v>3.75</v>
      </c>
      <c r="CQ157" s="98">
        <v>0</v>
      </c>
      <c r="CR157" s="101">
        <f t="shared" si="186"/>
        <v>0</v>
      </c>
      <c r="CS157" s="101">
        <f t="shared" si="187"/>
        <v>1</v>
      </c>
      <c r="CT157" s="102">
        <f t="shared" si="188"/>
        <v>8</v>
      </c>
      <c r="CU157" s="99">
        <v>533.23</v>
      </c>
      <c r="CV157" s="103">
        <v>0.16271643211622994</v>
      </c>
      <c r="CW157" s="97" t="s">
        <v>499</v>
      </c>
      <c r="CX157" s="98">
        <v>8</v>
      </c>
      <c r="CY157" s="98" t="s">
        <v>499</v>
      </c>
      <c r="CZ157" s="99" t="str">
        <f t="shared" si="189"/>
        <v>-</v>
      </c>
      <c r="DA157" s="100" t="str">
        <f t="shared" si="190"/>
        <v>-</v>
      </c>
      <c r="DB157" s="98" t="s">
        <v>499</v>
      </c>
      <c r="DC157" s="101" t="str">
        <f t="shared" si="191"/>
        <v>-</v>
      </c>
      <c r="DD157" s="101" t="str">
        <f t="shared" si="192"/>
        <v>-</v>
      </c>
      <c r="DE157" s="102" t="str">
        <f t="shared" si="193"/>
        <v>-</v>
      </c>
      <c r="DF157" s="99" t="s">
        <v>499</v>
      </c>
      <c r="DG157" s="103" t="s">
        <v>499</v>
      </c>
    </row>
    <row r="158" spans="1:111" ht="20.100000000000001" customHeight="1" x14ac:dyDescent="0.3">
      <c r="A158" s="251" t="s">
        <v>35</v>
      </c>
      <c r="B158" s="116" t="s">
        <v>34</v>
      </c>
      <c r="C158" s="118" t="s">
        <v>185</v>
      </c>
      <c r="D158" s="118" t="str">
        <f t="shared" si="195"/>
        <v>서울대 사회교육계열</v>
      </c>
      <c r="E158" s="201" t="s">
        <v>387</v>
      </c>
      <c r="F158" s="201" t="str">
        <f t="shared" si="142"/>
        <v>서울대 사회교육</v>
      </c>
      <c r="G158" s="119">
        <v>33</v>
      </c>
      <c r="H158" s="120">
        <v>160</v>
      </c>
      <c r="I158" s="121">
        <f t="shared" si="144"/>
        <v>4.8484848484848486</v>
      </c>
      <c r="J158" s="122">
        <f t="shared" si="145"/>
        <v>4.5714285714285712</v>
      </c>
      <c r="K158" s="120">
        <v>2</v>
      </c>
      <c r="L158" s="123">
        <f t="shared" si="146"/>
        <v>6.0606060606060608E-2</v>
      </c>
      <c r="M158" s="123">
        <f t="shared" si="147"/>
        <v>0.94285714285714284</v>
      </c>
      <c r="N158" s="124">
        <f t="shared" si="148"/>
        <v>35</v>
      </c>
      <c r="O158" s="121" t="s">
        <v>499</v>
      </c>
      <c r="P158" s="125" t="s">
        <v>499</v>
      </c>
      <c r="Q158" s="119">
        <v>34</v>
      </c>
      <c r="R158" s="120">
        <v>200</v>
      </c>
      <c r="S158" s="121">
        <f t="shared" si="149"/>
        <v>5.882352941176471</v>
      </c>
      <c r="T158" s="122">
        <f t="shared" si="150"/>
        <v>5.882352941176471</v>
      </c>
      <c r="U158" s="120">
        <v>0</v>
      </c>
      <c r="V158" s="123">
        <f t="shared" si="151"/>
        <v>0</v>
      </c>
      <c r="W158" s="123">
        <f t="shared" si="152"/>
        <v>1</v>
      </c>
      <c r="X158" s="124">
        <f t="shared" si="153"/>
        <v>34</v>
      </c>
      <c r="Y158" s="121" t="s">
        <v>499</v>
      </c>
      <c r="Z158" s="125" t="s">
        <v>499</v>
      </c>
      <c r="AA158" s="119">
        <v>34</v>
      </c>
      <c r="AB158" s="120">
        <v>224</v>
      </c>
      <c r="AC158" s="121">
        <f t="shared" si="154"/>
        <v>6.5882352941176467</v>
      </c>
      <c r="AD158" s="122">
        <f t="shared" si="155"/>
        <v>5.8947368421052628</v>
      </c>
      <c r="AE158" s="120">
        <v>4</v>
      </c>
      <c r="AF158" s="123">
        <f t="shared" si="156"/>
        <v>0.11764705882352941</v>
      </c>
      <c r="AG158" s="123">
        <f t="shared" si="157"/>
        <v>0.89473684210526316</v>
      </c>
      <c r="AH158" s="124">
        <f t="shared" si="158"/>
        <v>38</v>
      </c>
      <c r="AI158" s="121">
        <v>621.1</v>
      </c>
      <c r="AJ158" s="125">
        <v>0.22188235294118047</v>
      </c>
      <c r="AK158" s="119">
        <v>33</v>
      </c>
      <c r="AL158" s="120">
        <v>132</v>
      </c>
      <c r="AM158" s="121">
        <f t="shared" si="159"/>
        <v>4</v>
      </c>
      <c r="AN158" s="122">
        <f t="shared" si="160"/>
        <v>4</v>
      </c>
      <c r="AO158" s="120">
        <v>0</v>
      </c>
      <c r="AP158" s="123">
        <f t="shared" si="161"/>
        <v>0</v>
      </c>
      <c r="AQ158" s="123">
        <f t="shared" si="162"/>
        <v>1</v>
      </c>
      <c r="AR158" s="124">
        <f t="shared" si="163"/>
        <v>33</v>
      </c>
      <c r="AS158" s="121">
        <v>568.95000000000005</v>
      </c>
      <c r="AT158" s="125">
        <v>0.32708288940975933</v>
      </c>
      <c r="AU158" s="119">
        <v>15</v>
      </c>
      <c r="AV158" s="120">
        <v>78</v>
      </c>
      <c r="AW158" s="121">
        <f t="shared" si="164"/>
        <v>5.2</v>
      </c>
      <c r="AX158" s="122">
        <f t="shared" si="165"/>
        <v>4.5882352941176467</v>
      </c>
      <c r="AY158" s="120">
        <v>2</v>
      </c>
      <c r="AZ158" s="123">
        <f t="shared" si="166"/>
        <v>0.13333333333333333</v>
      </c>
      <c r="BA158" s="123">
        <f t="shared" si="167"/>
        <v>0.88235294117647056</v>
      </c>
      <c r="BB158" s="124">
        <f t="shared" si="168"/>
        <v>17</v>
      </c>
      <c r="BC158" s="121">
        <v>580.27</v>
      </c>
      <c r="BD158" s="125">
        <v>0.18638702018203387</v>
      </c>
      <c r="BE158" s="119">
        <v>15</v>
      </c>
      <c r="BF158" s="120">
        <v>15</v>
      </c>
      <c r="BG158" s="120">
        <v>62</v>
      </c>
      <c r="BH158" s="121">
        <f t="shared" si="169"/>
        <v>4.1333333333333337</v>
      </c>
      <c r="BI158" s="122">
        <f t="shared" si="170"/>
        <v>4.1333333333333337</v>
      </c>
      <c r="BJ158" s="120">
        <v>0</v>
      </c>
      <c r="BK158" s="123">
        <f t="shared" si="171"/>
        <v>0</v>
      </c>
      <c r="BL158" s="123">
        <f t="shared" si="172"/>
        <v>1</v>
      </c>
      <c r="BM158" s="124">
        <f t="shared" si="173"/>
        <v>15</v>
      </c>
      <c r="BN158" s="121">
        <v>534.9</v>
      </c>
      <c r="BO158" s="125">
        <v>0.28692699490662132</v>
      </c>
      <c r="BP158" s="119">
        <v>0</v>
      </c>
      <c r="BQ158" s="120">
        <v>12</v>
      </c>
      <c r="BR158" s="120">
        <v>0</v>
      </c>
      <c r="BS158" s="121" t="str">
        <f t="shared" si="174"/>
        <v>-</v>
      </c>
      <c r="BT158" s="122" t="str">
        <f t="shared" si="175"/>
        <v>-</v>
      </c>
      <c r="BU158" s="120">
        <v>0</v>
      </c>
      <c r="BV158" s="123" t="str">
        <f t="shared" si="176"/>
        <v>-</v>
      </c>
      <c r="BW158" s="123" t="str">
        <f t="shared" si="177"/>
        <v>-</v>
      </c>
      <c r="BX158" s="124">
        <f t="shared" si="178"/>
        <v>0</v>
      </c>
      <c r="BY158" s="121" t="s">
        <v>499</v>
      </c>
      <c r="BZ158" s="125" t="s">
        <v>499</v>
      </c>
      <c r="CA158" s="119">
        <v>0</v>
      </c>
      <c r="CB158" s="120">
        <v>0</v>
      </c>
      <c r="CC158" s="120">
        <v>0</v>
      </c>
      <c r="CD158" s="121" t="str">
        <f t="shared" si="179"/>
        <v>-</v>
      </c>
      <c r="CE158" s="122" t="str">
        <f t="shared" si="180"/>
        <v>-</v>
      </c>
      <c r="CF158" s="120">
        <v>0</v>
      </c>
      <c r="CG158" s="123" t="str">
        <f t="shared" si="181"/>
        <v>-</v>
      </c>
      <c r="CH158" s="123" t="str">
        <f t="shared" si="182"/>
        <v>-</v>
      </c>
      <c r="CI158" s="124">
        <f t="shared" si="183"/>
        <v>0</v>
      </c>
      <c r="CJ158" s="121" t="s">
        <v>499</v>
      </c>
      <c r="CK158" s="125" t="s">
        <v>499</v>
      </c>
      <c r="CL158" s="119">
        <v>0</v>
      </c>
      <c r="CM158" s="120">
        <v>0</v>
      </c>
      <c r="CN158" s="120">
        <v>0</v>
      </c>
      <c r="CO158" s="121" t="str">
        <f t="shared" si="184"/>
        <v>-</v>
      </c>
      <c r="CP158" s="122" t="str">
        <f t="shared" si="185"/>
        <v>-</v>
      </c>
      <c r="CQ158" s="120">
        <v>0</v>
      </c>
      <c r="CR158" s="123" t="str">
        <f t="shared" si="186"/>
        <v>-</v>
      </c>
      <c r="CS158" s="123" t="str">
        <f t="shared" si="187"/>
        <v>-</v>
      </c>
      <c r="CT158" s="124">
        <f t="shared" si="188"/>
        <v>0</v>
      </c>
      <c r="CU158" s="121" t="s">
        <v>499</v>
      </c>
      <c r="CV158" s="125" t="s">
        <v>499</v>
      </c>
      <c r="CW158" s="119" t="s">
        <v>499</v>
      </c>
      <c r="CX158" s="120">
        <v>0</v>
      </c>
      <c r="CY158" s="120" t="s">
        <v>499</v>
      </c>
      <c r="CZ158" s="121" t="str">
        <f t="shared" si="189"/>
        <v>-</v>
      </c>
      <c r="DA158" s="122" t="str">
        <f t="shared" si="190"/>
        <v>-</v>
      </c>
      <c r="DB158" s="120" t="s">
        <v>499</v>
      </c>
      <c r="DC158" s="123" t="str">
        <f t="shared" si="191"/>
        <v>-</v>
      </c>
      <c r="DD158" s="123" t="str">
        <f t="shared" si="192"/>
        <v>-</v>
      </c>
      <c r="DE158" s="124" t="str">
        <f t="shared" si="193"/>
        <v>-</v>
      </c>
      <c r="DF158" s="121" t="s">
        <v>499</v>
      </c>
      <c r="DG158" s="125" t="s">
        <v>499</v>
      </c>
    </row>
    <row r="159" spans="1:111" ht="20.100000000000001" customHeight="1" x14ac:dyDescent="0.3">
      <c r="A159" s="252" t="s">
        <v>35</v>
      </c>
      <c r="B159" s="95" t="s">
        <v>34</v>
      </c>
      <c r="C159" s="104" t="s">
        <v>222</v>
      </c>
      <c r="D159" s="104" t="str">
        <f t="shared" si="195"/>
        <v>서울대 사회교육과</v>
      </c>
      <c r="E159" s="240" t="s">
        <v>44</v>
      </c>
      <c r="F159" s="240" t="str">
        <f t="shared" si="142"/>
        <v>서울대 사회교</v>
      </c>
      <c r="G159" s="97">
        <v>0</v>
      </c>
      <c r="H159" s="98">
        <v>0</v>
      </c>
      <c r="I159" s="99" t="str">
        <f t="shared" si="144"/>
        <v>-</v>
      </c>
      <c r="J159" s="100" t="str">
        <f t="shared" si="145"/>
        <v>-</v>
      </c>
      <c r="K159" s="98">
        <v>0</v>
      </c>
      <c r="L159" s="101" t="str">
        <f t="shared" si="146"/>
        <v>-</v>
      </c>
      <c r="M159" s="101" t="str">
        <f t="shared" si="147"/>
        <v>-</v>
      </c>
      <c r="N159" s="102">
        <f t="shared" si="148"/>
        <v>0</v>
      </c>
      <c r="O159" s="99" t="s">
        <v>499</v>
      </c>
      <c r="P159" s="103" t="s">
        <v>499</v>
      </c>
      <c r="Q159" s="97">
        <v>0</v>
      </c>
      <c r="R159" s="98">
        <v>0</v>
      </c>
      <c r="S159" s="99" t="str">
        <f t="shared" si="149"/>
        <v>-</v>
      </c>
      <c r="T159" s="100" t="str">
        <f t="shared" si="150"/>
        <v>-</v>
      </c>
      <c r="U159" s="98">
        <v>0</v>
      </c>
      <c r="V159" s="101" t="str">
        <f t="shared" si="151"/>
        <v>-</v>
      </c>
      <c r="W159" s="101" t="str">
        <f t="shared" si="152"/>
        <v>-</v>
      </c>
      <c r="X159" s="102">
        <f t="shared" si="153"/>
        <v>0</v>
      </c>
      <c r="Y159" s="99" t="s">
        <v>499</v>
      </c>
      <c r="Z159" s="103" t="s">
        <v>499</v>
      </c>
      <c r="AA159" s="97">
        <v>0</v>
      </c>
      <c r="AB159" s="98">
        <v>0</v>
      </c>
      <c r="AC159" s="99" t="str">
        <f t="shared" si="154"/>
        <v>-</v>
      </c>
      <c r="AD159" s="100" t="str">
        <f t="shared" si="155"/>
        <v>-</v>
      </c>
      <c r="AE159" s="98">
        <v>0</v>
      </c>
      <c r="AF159" s="101" t="str">
        <f t="shared" si="156"/>
        <v>-</v>
      </c>
      <c r="AG159" s="101" t="str">
        <f t="shared" si="157"/>
        <v>-</v>
      </c>
      <c r="AH159" s="102">
        <f t="shared" si="158"/>
        <v>0</v>
      </c>
      <c r="AI159" s="99" t="s">
        <v>499</v>
      </c>
      <c r="AJ159" s="103" t="s">
        <v>499</v>
      </c>
      <c r="AK159" s="97">
        <v>0</v>
      </c>
      <c r="AL159" s="98">
        <v>0</v>
      </c>
      <c r="AM159" s="99" t="str">
        <f t="shared" si="159"/>
        <v>-</v>
      </c>
      <c r="AN159" s="100" t="str">
        <f t="shared" si="160"/>
        <v>-</v>
      </c>
      <c r="AO159" s="98">
        <v>0</v>
      </c>
      <c r="AP159" s="101" t="str">
        <f t="shared" si="161"/>
        <v>-</v>
      </c>
      <c r="AQ159" s="101" t="str">
        <f t="shared" si="162"/>
        <v>-</v>
      </c>
      <c r="AR159" s="102">
        <f t="shared" si="163"/>
        <v>0</v>
      </c>
      <c r="AS159" s="99" t="s">
        <v>499</v>
      </c>
      <c r="AT159" s="103" t="s">
        <v>499</v>
      </c>
      <c r="AU159" s="97">
        <v>0</v>
      </c>
      <c r="AV159" s="98">
        <v>0</v>
      </c>
      <c r="AW159" s="99" t="str">
        <f t="shared" si="164"/>
        <v>-</v>
      </c>
      <c r="AX159" s="100" t="str">
        <f t="shared" si="165"/>
        <v>-</v>
      </c>
      <c r="AY159" s="98">
        <v>0</v>
      </c>
      <c r="AZ159" s="101" t="str">
        <f t="shared" si="166"/>
        <v>-</v>
      </c>
      <c r="BA159" s="101" t="str">
        <f t="shared" si="167"/>
        <v>-</v>
      </c>
      <c r="BB159" s="102">
        <f t="shared" si="168"/>
        <v>0</v>
      </c>
      <c r="BC159" s="99" t="s">
        <v>499</v>
      </c>
      <c r="BD159" s="103" t="s">
        <v>499</v>
      </c>
      <c r="BE159" s="97">
        <v>0</v>
      </c>
      <c r="BF159" s="98">
        <v>0</v>
      </c>
      <c r="BG159" s="98">
        <v>0</v>
      </c>
      <c r="BH159" s="99" t="str">
        <f t="shared" si="169"/>
        <v>-</v>
      </c>
      <c r="BI159" s="100" t="str">
        <f t="shared" si="170"/>
        <v>-</v>
      </c>
      <c r="BJ159" s="98">
        <v>0</v>
      </c>
      <c r="BK159" s="101" t="str">
        <f t="shared" si="171"/>
        <v>-</v>
      </c>
      <c r="BL159" s="101" t="str">
        <f t="shared" si="172"/>
        <v>-</v>
      </c>
      <c r="BM159" s="102">
        <f t="shared" si="173"/>
        <v>0</v>
      </c>
      <c r="BN159" s="99" t="s">
        <v>499</v>
      </c>
      <c r="BO159" s="103" t="s">
        <v>499</v>
      </c>
      <c r="BP159" s="97">
        <v>12</v>
      </c>
      <c r="BQ159" s="98">
        <v>0</v>
      </c>
      <c r="BR159" s="98">
        <v>77</v>
      </c>
      <c r="BS159" s="99">
        <f t="shared" si="174"/>
        <v>6.416666666666667</v>
      </c>
      <c r="BT159" s="100">
        <f t="shared" si="175"/>
        <v>6.416666666666667</v>
      </c>
      <c r="BU159" s="98">
        <v>0</v>
      </c>
      <c r="BV159" s="101">
        <f t="shared" si="176"/>
        <v>0</v>
      </c>
      <c r="BW159" s="101">
        <f t="shared" si="177"/>
        <v>1</v>
      </c>
      <c r="BX159" s="102">
        <f t="shared" si="178"/>
        <v>12</v>
      </c>
      <c r="BY159" s="99">
        <v>525.05999999999995</v>
      </c>
      <c r="BZ159" s="103">
        <v>0.22041206053992496</v>
      </c>
      <c r="CA159" s="97">
        <v>12</v>
      </c>
      <c r="CB159" s="98">
        <v>12</v>
      </c>
      <c r="CC159" s="98">
        <v>44</v>
      </c>
      <c r="CD159" s="99">
        <f t="shared" si="179"/>
        <v>3.6666666666666665</v>
      </c>
      <c r="CE159" s="100">
        <f t="shared" si="180"/>
        <v>3.3846153846153846</v>
      </c>
      <c r="CF159" s="98">
        <v>1</v>
      </c>
      <c r="CG159" s="101">
        <f t="shared" si="181"/>
        <v>8.3333333333333329E-2</v>
      </c>
      <c r="CH159" s="101">
        <f t="shared" si="182"/>
        <v>0.92307692307692313</v>
      </c>
      <c r="CI159" s="102">
        <f t="shared" si="183"/>
        <v>13</v>
      </c>
      <c r="CJ159" s="99">
        <v>531.29</v>
      </c>
      <c r="CK159" s="103">
        <v>0.25088359447312486</v>
      </c>
      <c r="CL159" s="97">
        <v>12</v>
      </c>
      <c r="CM159" s="98">
        <v>12</v>
      </c>
      <c r="CN159" s="98">
        <v>77</v>
      </c>
      <c r="CO159" s="99">
        <f t="shared" si="184"/>
        <v>6.416666666666667</v>
      </c>
      <c r="CP159" s="100">
        <f t="shared" si="185"/>
        <v>6.416666666666667</v>
      </c>
      <c r="CQ159" s="98">
        <v>0</v>
      </c>
      <c r="CR159" s="101">
        <f t="shared" si="186"/>
        <v>0</v>
      </c>
      <c r="CS159" s="101">
        <f t="shared" si="187"/>
        <v>1</v>
      </c>
      <c r="CT159" s="102">
        <f t="shared" si="188"/>
        <v>12</v>
      </c>
      <c r="CU159" s="99">
        <v>532.97</v>
      </c>
      <c r="CV159" s="103">
        <v>0.16760726471631471</v>
      </c>
      <c r="CW159" s="97" t="s">
        <v>499</v>
      </c>
      <c r="CX159" s="98">
        <v>6</v>
      </c>
      <c r="CY159" s="98" t="s">
        <v>499</v>
      </c>
      <c r="CZ159" s="99" t="str">
        <f t="shared" si="189"/>
        <v>-</v>
      </c>
      <c r="DA159" s="100" t="str">
        <f t="shared" si="190"/>
        <v>-</v>
      </c>
      <c r="DB159" s="98" t="s">
        <v>499</v>
      </c>
      <c r="DC159" s="101" t="str">
        <f t="shared" si="191"/>
        <v>-</v>
      </c>
      <c r="DD159" s="101" t="str">
        <f t="shared" si="192"/>
        <v>-</v>
      </c>
      <c r="DE159" s="102" t="str">
        <f t="shared" si="193"/>
        <v>-</v>
      </c>
      <c r="DF159" s="99" t="s">
        <v>499</v>
      </c>
      <c r="DG159" s="103" t="s">
        <v>499</v>
      </c>
    </row>
    <row r="160" spans="1:111" ht="20.100000000000001" customHeight="1" x14ac:dyDescent="0.3">
      <c r="A160" s="252" t="s">
        <v>35</v>
      </c>
      <c r="B160" s="95" t="s">
        <v>34</v>
      </c>
      <c r="C160" s="104" t="s">
        <v>151</v>
      </c>
      <c r="D160" s="104" t="str">
        <f t="shared" si="195"/>
        <v>서울대 역사교육과</v>
      </c>
      <c r="E160" s="240" t="s">
        <v>43</v>
      </c>
      <c r="F160" s="240" t="str">
        <f t="shared" si="142"/>
        <v>서울대 역사교</v>
      </c>
      <c r="G160" s="97">
        <v>0</v>
      </c>
      <c r="H160" s="98">
        <v>0</v>
      </c>
      <c r="I160" s="99" t="str">
        <f t="shared" si="144"/>
        <v>-</v>
      </c>
      <c r="J160" s="100" t="str">
        <f t="shared" si="145"/>
        <v>-</v>
      </c>
      <c r="K160" s="98">
        <v>0</v>
      </c>
      <c r="L160" s="101" t="str">
        <f t="shared" si="146"/>
        <v>-</v>
      </c>
      <c r="M160" s="101" t="str">
        <f t="shared" si="147"/>
        <v>-</v>
      </c>
      <c r="N160" s="102">
        <f t="shared" si="148"/>
        <v>0</v>
      </c>
      <c r="O160" s="99" t="s">
        <v>499</v>
      </c>
      <c r="P160" s="103" t="s">
        <v>499</v>
      </c>
      <c r="Q160" s="97">
        <v>0</v>
      </c>
      <c r="R160" s="98">
        <v>0</v>
      </c>
      <c r="S160" s="99" t="str">
        <f t="shared" si="149"/>
        <v>-</v>
      </c>
      <c r="T160" s="100" t="str">
        <f t="shared" si="150"/>
        <v>-</v>
      </c>
      <c r="U160" s="98">
        <v>0</v>
      </c>
      <c r="V160" s="101" t="str">
        <f t="shared" si="151"/>
        <v>-</v>
      </c>
      <c r="W160" s="101" t="str">
        <f t="shared" si="152"/>
        <v>-</v>
      </c>
      <c r="X160" s="102">
        <f t="shared" si="153"/>
        <v>0</v>
      </c>
      <c r="Y160" s="99" t="s">
        <v>499</v>
      </c>
      <c r="Z160" s="103" t="s">
        <v>499</v>
      </c>
      <c r="AA160" s="97">
        <v>0</v>
      </c>
      <c r="AB160" s="98">
        <v>0</v>
      </c>
      <c r="AC160" s="99" t="str">
        <f t="shared" si="154"/>
        <v>-</v>
      </c>
      <c r="AD160" s="100" t="str">
        <f t="shared" si="155"/>
        <v>-</v>
      </c>
      <c r="AE160" s="98">
        <v>0</v>
      </c>
      <c r="AF160" s="101" t="str">
        <f t="shared" si="156"/>
        <v>-</v>
      </c>
      <c r="AG160" s="101" t="str">
        <f t="shared" si="157"/>
        <v>-</v>
      </c>
      <c r="AH160" s="102">
        <f t="shared" si="158"/>
        <v>0</v>
      </c>
      <c r="AI160" s="99" t="s">
        <v>499</v>
      </c>
      <c r="AJ160" s="103" t="s">
        <v>499</v>
      </c>
      <c r="AK160" s="97">
        <v>0</v>
      </c>
      <c r="AL160" s="98">
        <v>0</v>
      </c>
      <c r="AM160" s="99" t="str">
        <f t="shared" si="159"/>
        <v>-</v>
      </c>
      <c r="AN160" s="100" t="str">
        <f t="shared" si="160"/>
        <v>-</v>
      </c>
      <c r="AO160" s="98">
        <v>0</v>
      </c>
      <c r="AP160" s="101" t="str">
        <f t="shared" si="161"/>
        <v>-</v>
      </c>
      <c r="AQ160" s="101" t="str">
        <f t="shared" si="162"/>
        <v>-</v>
      </c>
      <c r="AR160" s="102">
        <f t="shared" si="163"/>
        <v>0</v>
      </c>
      <c r="AS160" s="99" t="s">
        <v>499</v>
      </c>
      <c r="AT160" s="103" t="s">
        <v>499</v>
      </c>
      <c r="AU160" s="97">
        <v>0</v>
      </c>
      <c r="AV160" s="98">
        <v>0</v>
      </c>
      <c r="AW160" s="99" t="str">
        <f t="shared" si="164"/>
        <v>-</v>
      </c>
      <c r="AX160" s="100" t="str">
        <f t="shared" si="165"/>
        <v>-</v>
      </c>
      <c r="AY160" s="98">
        <v>0</v>
      </c>
      <c r="AZ160" s="101" t="str">
        <f t="shared" si="166"/>
        <v>-</v>
      </c>
      <c r="BA160" s="101" t="str">
        <f t="shared" si="167"/>
        <v>-</v>
      </c>
      <c r="BB160" s="102">
        <f t="shared" si="168"/>
        <v>0</v>
      </c>
      <c r="BC160" s="99" t="s">
        <v>499</v>
      </c>
      <c r="BD160" s="103" t="s">
        <v>499</v>
      </c>
      <c r="BE160" s="97">
        <v>0</v>
      </c>
      <c r="BF160" s="98">
        <v>0</v>
      </c>
      <c r="BG160" s="98">
        <v>0</v>
      </c>
      <c r="BH160" s="99" t="str">
        <f t="shared" si="169"/>
        <v>-</v>
      </c>
      <c r="BI160" s="100" t="str">
        <f t="shared" si="170"/>
        <v>-</v>
      </c>
      <c r="BJ160" s="98">
        <v>0</v>
      </c>
      <c r="BK160" s="101" t="str">
        <f t="shared" si="171"/>
        <v>-</v>
      </c>
      <c r="BL160" s="101" t="str">
        <f t="shared" si="172"/>
        <v>-</v>
      </c>
      <c r="BM160" s="102">
        <f t="shared" si="173"/>
        <v>0</v>
      </c>
      <c r="BN160" s="99" t="s">
        <v>499</v>
      </c>
      <c r="BO160" s="103" t="s">
        <v>499</v>
      </c>
      <c r="BP160" s="97">
        <v>12</v>
      </c>
      <c r="BQ160" s="98">
        <v>12</v>
      </c>
      <c r="BR160" s="98">
        <v>64</v>
      </c>
      <c r="BS160" s="99">
        <f t="shared" si="174"/>
        <v>5.333333333333333</v>
      </c>
      <c r="BT160" s="100">
        <f t="shared" si="175"/>
        <v>4.9230769230769234</v>
      </c>
      <c r="BU160" s="98">
        <v>1</v>
      </c>
      <c r="BV160" s="101">
        <f t="shared" si="176"/>
        <v>8.3333333333333329E-2</v>
      </c>
      <c r="BW160" s="101">
        <f t="shared" si="177"/>
        <v>0.92307692307692313</v>
      </c>
      <c r="BX160" s="102">
        <f t="shared" si="178"/>
        <v>13</v>
      </c>
      <c r="BY160" s="99">
        <v>525.38</v>
      </c>
      <c r="BZ160" s="103">
        <v>0.21589565366549751</v>
      </c>
      <c r="CA160" s="97">
        <v>12</v>
      </c>
      <c r="CB160" s="98">
        <v>12</v>
      </c>
      <c r="CC160" s="98">
        <v>22</v>
      </c>
      <c r="CD160" s="99">
        <f t="shared" si="179"/>
        <v>1.8333333333333333</v>
      </c>
      <c r="CE160" s="100">
        <f t="shared" si="180"/>
        <v>1.5714285714285714</v>
      </c>
      <c r="CF160" s="98">
        <v>2</v>
      </c>
      <c r="CG160" s="101">
        <f t="shared" si="181"/>
        <v>0.16666666666666666</v>
      </c>
      <c r="CH160" s="101">
        <f t="shared" si="182"/>
        <v>0.8571428571428571</v>
      </c>
      <c r="CI160" s="102">
        <f t="shared" si="183"/>
        <v>14</v>
      </c>
      <c r="CJ160" s="99">
        <v>528.03</v>
      </c>
      <c r="CK160" s="103">
        <v>0.48055185804129325</v>
      </c>
      <c r="CL160" s="97">
        <v>12</v>
      </c>
      <c r="CM160" s="98">
        <v>12</v>
      </c>
      <c r="CN160" s="98">
        <v>46</v>
      </c>
      <c r="CO160" s="99">
        <f t="shared" si="184"/>
        <v>3.8333333333333335</v>
      </c>
      <c r="CP160" s="100">
        <f t="shared" si="185"/>
        <v>3.5384615384615383</v>
      </c>
      <c r="CQ160" s="98">
        <v>1</v>
      </c>
      <c r="CR160" s="101">
        <f t="shared" si="186"/>
        <v>8.3333333333333329E-2</v>
      </c>
      <c r="CS160" s="101">
        <f t="shared" si="187"/>
        <v>0.92307692307692313</v>
      </c>
      <c r="CT160" s="102">
        <f t="shared" si="188"/>
        <v>13</v>
      </c>
      <c r="CU160" s="99">
        <v>532.38</v>
      </c>
      <c r="CV160" s="103">
        <v>0.18056281924830836</v>
      </c>
      <c r="CW160" s="97" t="s">
        <v>499</v>
      </c>
      <c r="CX160" s="98">
        <v>9</v>
      </c>
      <c r="CY160" s="98" t="s">
        <v>499</v>
      </c>
      <c r="CZ160" s="99" t="str">
        <f t="shared" si="189"/>
        <v>-</v>
      </c>
      <c r="DA160" s="100" t="str">
        <f t="shared" si="190"/>
        <v>-</v>
      </c>
      <c r="DB160" s="98" t="s">
        <v>499</v>
      </c>
      <c r="DC160" s="101" t="str">
        <f t="shared" si="191"/>
        <v>-</v>
      </c>
      <c r="DD160" s="101" t="str">
        <f t="shared" si="192"/>
        <v>-</v>
      </c>
      <c r="DE160" s="102" t="str">
        <f t="shared" si="193"/>
        <v>-</v>
      </c>
      <c r="DF160" s="99" t="s">
        <v>499</v>
      </c>
      <c r="DG160" s="103" t="s">
        <v>499</v>
      </c>
    </row>
    <row r="161" spans="1:111" ht="20.100000000000001" customHeight="1" x14ac:dyDescent="0.3">
      <c r="A161" s="252" t="s">
        <v>35</v>
      </c>
      <c r="B161" s="95" t="s">
        <v>34</v>
      </c>
      <c r="C161" s="104" t="s">
        <v>139</v>
      </c>
      <c r="D161" s="104" t="str">
        <f t="shared" si="195"/>
        <v>서울대 지리교육과</v>
      </c>
      <c r="E161" s="240" t="s">
        <v>115</v>
      </c>
      <c r="F161" s="240" t="str">
        <f t="shared" si="142"/>
        <v>서울대 지리교</v>
      </c>
      <c r="G161" s="97">
        <v>0</v>
      </c>
      <c r="H161" s="98">
        <v>0</v>
      </c>
      <c r="I161" s="99" t="str">
        <f t="shared" si="144"/>
        <v>-</v>
      </c>
      <c r="J161" s="100" t="str">
        <f t="shared" si="145"/>
        <v>-</v>
      </c>
      <c r="K161" s="98">
        <v>0</v>
      </c>
      <c r="L161" s="101" t="str">
        <f t="shared" si="146"/>
        <v>-</v>
      </c>
      <c r="M161" s="101" t="str">
        <f t="shared" si="147"/>
        <v>-</v>
      </c>
      <c r="N161" s="102">
        <f t="shared" si="148"/>
        <v>0</v>
      </c>
      <c r="O161" s="99" t="s">
        <v>499</v>
      </c>
      <c r="P161" s="103" t="s">
        <v>499</v>
      </c>
      <c r="Q161" s="97">
        <v>0</v>
      </c>
      <c r="R161" s="98">
        <v>0</v>
      </c>
      <c r="S161" s="99" t="str">
        <f t="shared" si="149"/>
        <v>-</v>
      </c>
      <c r="T161" s="100" t="str">
        <f t="shared" si="150"/>
        <v>-</v>
      </c>
      <c r="U161" s="98">
        <v>0</v>
      </c>
      <c r="V161" s="101" t="str">
        <f t="shared" si="151"/>
        <v>-</v>
      </c>
      <c r="W161" s="101" t="str">
        <f t="shared" si="152"/>
        <v>-</v>
      </c>
      <c r="X161" s="102">
        <f t="shared" si="153"/>
        <v>0</v>
      </c>
      <c r="Y161" s="99" t="s">
        <v>499</v>
      </c>
      <c r="Z161" s="103" t="s">
        <v>499</v>
      </c>
      <c r="AA161" s="97">
        <v>0</v>
      </c>
      <c r="AB161" s="98">
        <v>0</v>
      </c>
      <c r="AC161" s="99" t="str">
        <f t="shared" si="154"/>
        <v>-</v>
      </c>
      <c r="AD161" s="100" t="str">
        <f t="shared" si="155"/>
        <v>-</v>
      </c>
      <c r="AE161" s="98">
        <v>0</v>
      </c>
      <c r="AF161" s="101" t="str">
        <f t="shared" si="156"/>
        <v>-</v>
      </c>
      <c r="AG161" s="101" t="str">
        <f t="shared" si="157"/>
        <v>-</v>
      </c>
      <c r="AH161" s="102">
        <f t="shared" si="158"/>
        <v>0</v>
      </c>
      <c r="AI161" s="99" t="s">
        <v>499</v>
      </c>
      <c r="AJ161" s="103" t="s">
        <v>499</v>
      </c>
      <c r="AK161" s="97">
        <v>0</v>
      </c>
      <c r="AL161" s="98">
        <v>0</v>
      </c>
      <c r="AM161" s="99" t="str">
        <f t="shared" si="159"/>
        <v>-</v>
      </c>
      <c r="AN161" s="100" t="str">
        <f t="shared" si="160"/>
        <v>-</v>
      </c>
      <c r="AO161" s="98">
        <v>0</v>
      </c>
      <c r="AP161" s="101" t="str">
        <f t="shared" si="161"/>
        <v>-</v>
      </c>
      <c r="AQ161" s="101" t="str">
        <f t="shared" si="162"/>
        <v>-</v>
      </c>
      <c r="AR161" s="102">
        <f t="shared" si="163"/>
        <v>0</v>
      </c>
      <c r="AS161" s="99" t="s">
        <v>499</v>
      </c>
      <c r="AT161" s="103" t="s">
        <v>499</v>
      </c>
      <c r="AU161" s="97">
        <v>0</v>
      </c>
      <c r="AV161" s="98">
        <v>0</v>
      </c>
      <c r="AW161" s="99" t="str">
        <f t="shared" si="164"/>
        <v>-</v>
      </c>
      <c r="AX161" s="100" t="str">
        <f t="shared" si="165"/>
        <v>-</v>
      </c>
      <c r="AY161" s="98">
        <v>0</v>
      </c>
      <c r="AZ161" s="101" t="str">
        <f t="shared" si="166"/>
        <v>-</v>
      </c>
      <c r="BA161" s="101" t="str">
        <f t="shared" si="167"/>
        <v>-</v>
      </c>
      <c r="BB161" s="102">
        <f t="shared" si="168"/>
        <v>0</v>
      </c>
      <c r="BC161" s="99" t="s">
        <v>499</v>
      </c>
      <c r="BD161" s="103" t="s">
        <v>499</v>
      </c>
      <c r="BE161" s="97">
        <v>0</v>
      </c>
      <c r="BF161" s="98">
        <v>0</v>
      </c>
      <c r="BG161" s="98">
        <v>0</v>
      </c>
      <c r="BH161" s="99" t="str">
        <f t="shared" si="169"/>
        <v>-</v>
      </c>
      <c r="BI161" s="100" t="str">
        <f t="shared" si="170"/>
        <v>-</v>
      </c>
      <c r="BJ161" s="98">
        <v>0</v>
      </c>
      <c r="BK161" s="101" t="str">
        <f t="shared" si="171"/>
        <v>-</v>
      </c>
      <c r="BL161" s="101" t="str">
        <f t="shared" si="172"/>
        <v>-</v>
      </c>
      <c r="BM161" s="102">
        <f t="shared" si="173"/>
        <v>0</v>
      </c>
      <c r="BN161" s="99" t="s">
        <v>499</v>
      </c>
      <c r="BO161" s="103" t="s">
        <v>499</v>
      </c>
      <c r="BP161" s="97">
        <v>13</v>
      </c>
      <c r="BQ161" s="98">
        <v>12</v>
      </c>
      <c r="BR161" s="98">
        <v>56</v>
      </c>
      <c r="BS161" s="99">
        <f t="shared" si="174"/>
        <v>4.3076923076923075</v>
      </c>
      <c r="BT161" s="100">
        <f t="shared" si="175"/>
        <v>4.3076923076923075</v>
      </c>
      <c r="BU161" s="98">
        <v>0</v>
      </c>
      <c r="BV161" s="101">
        <f t="shared" si="176"/>
        <v>0</v>
      </c>
      <c r="BW161" s="101">
        <f t="shared" si="177"/>
        <v>1</v>
      </c>
      <c r="BX161" s="102">
        <f t="shared" si="178"/>
        <v>13</v>
      </c>
      <c r="BY161" s="99">
        <v>524.83000000000004</v>
      </c>
      <c r="BZ161" s="103">
        <v>0.25378641234605231</v>
      </c>
      <c r="CA161" s="97">
        <v>12</v>
      </c>
      <c r="CB161" s="98">
        <v>12</v>
      </c>
      <c r="CC161" s="98">
        <v>87</v>
      </c>
      <c r="CD161" s="99">
        <f t="shared" si="179"/>
        <v>7.25</v>
      </c>
      <c r="CE161" s="100">
        <f t="shared" si="180"/>
        <v>6.2142857142857144</v>
      </c>
      <c r="CF161" s="98">
        <v>2</v>
      </c>
      <c r="CG161" s="101">
        <f t="shared" si="181"/>
        <v>0.16666666666666666</v>
      </c>
      <c r="CH161" s="101">
        <f t="shared" si="182"/>
        <v>0.8571428571428571</v>
      </c>
      <c r="CI161" s="102">
        <f t="shared" si="183"/>
        <v>14</v>
      </c>
      <c r="CJ161" s="99">
        <v>531.52</v>
      </c>
      <c r="CK161" s="103">
        <v>0.2363695051084877</v>
      </c>
      <c r="CL161" s="97">
        <v>13</v>
      </c>
      <c r="CM161" s="98">
        <v>12</v>
      </c>
      <c r="CN161" s="98">
        <v>48</v>
      </c>
      <c r="CO161" s="99">
        <f t="shared" si="184"/>
        <v>3.6923076923076925</v>
      </c>
      <c r="CP161" s="100">
        <f t="shared" si="185"/>
        <v>3.4285714285714284</v>
      </c>
      <c r="CQ161" s="98">
        <v>1</v>
      </c>
      <c r="CR161" s="101">
        <f t="shared" si="186"/>
        <v>7.6923076923076927E-2</v>
      </c>
      <c r="CS161" s="101">
        <f t="shared" si="187"/>
        <v>0.9285714285714286</v>
      </c>
      <c r="CT161" s="102">
        <f t="shared" si="188"/>
        <v>14</v>
      </c>
      <c r="CU161" s="99">
        <v>530.98</v>
      </c>
      <c r="CV161" s="103">
        <v>0.25088359447312486</v>
      </c>
      <c r="CW161" s="97" t="s">
        <v>499</v>
      </c>
      <c r="CX161" s="98">
        <v>12</v>
      </c>
      <c r="CY161" s="98" t="s">
        <v>499</v>
      </c>
      <c r="CZ161" s="99" t="str">
        <f t="shared" si="189"/>
        <v>-</v>
      </c>
      <c r="DA161" s="100" t="str">
        <f t="shared" si="190"/>
        <v>-</v>
      </c>
      <c r="DB161" s="98" t="s">
        <v>499</v>
      </c>
      <c r="DC161" s="101" t="str">
        <f t="shared" si="191"/>
        <v>-</v>
      </c>
      <c r="DD161" s="101" t="str">
        <f t="shared" si="192"/>
        <v>-</v>
      </c>
      <c r="DE161" s="102" t="str">
        <f t="shared" si="193"/>
        <v>-</v>
      </c>
      <c r="DF161" s="99" t="s">
        <v>499</v>
      </c>
      <c r="DG161" s="103" t="s">
        <v>499</v>
      </c>
    </row>
    <row r="162" spans="1:111" ht="20.100000000000001" customHeight="1" x14ac:dyDescent="0.3">
      <c r="A162" s="85" t="s">
        <v>35</v>
      </c>
      <c r="B162" s="86" t="s">
        <v>34</v>
      </c>
      <c r="C162" s="87" t="s">
        <v>176</v>
      </c>
      <c r="D162" s="87" t="str">
        <f t="shared" si="195"/>
        <v>서울대 소비자아동학부</v>
      </c>
      <c r="E162" s="239" t="s">
        <v>114</v>
      </c>
      <c r="F162" s="239" t="str">
        <f t="shared" si="142"/>
        <v>서울대 소아</v>
      </c>
      <c r="G162" s="88">
        <v>24</v>
      </c>
      <c r="H162" s="89">
        <v>160</v>
      </c>
      <c r="I162" s="90">
        <f t="shared" si="144"/>
        <v>6.666666666666667</v>
      </c>
      <c r="J162" s="91">
        <f t="shared" si="145"/>
        <v>6.4</v>
      </c>
      <c r="K162" s="89">
        <v>1</v>
      </c>
      <c r="L162" s="92">
        <f t="shared" si="146"/>
        <v>4.1666666666666664E-2</v>
      </c>
      <c r="M162" s="92">
        <f t="shared" si="147"/>
        <v>0.96</v>
      </c>
      <c r="N162" s="93">
        <f t="shared" si="148"/>
        <v>25</v>
      </c>
      <c r="O162" s="90" t="s">
        <v>499</v>
      </c>
      <c r="P162" s="94" t="s">
        <v>499</v>
      </c>
      <c r="Q162" s="88">
        <v>22</v>
      </c>
      <c r="R162" s="89">
        <v>167</v>
      </c>
      <c r="S162" s="90">
        <f t="shared" si="149"/>
        <v>7.5909090909090908</v>
      </c>
      <c r="T162" s="91">
        <f t="shared" si="150"/>
        <v>7.5909090909090908</v>
      </c>
      <c r="U162" s="89">
        <v>0</v>
      </c>
      <c r="V162" s="92">
        <f t="shared" si="151"/>
        <v>0</v>
      </c>
      <c r="W162" s="92">
        <f t="shared" si="152"/>
        <v>1</v>
      </c>
      <c r="X162" s="93">
        <f t="shared" si="153"/>
        <v>22</v>
      </c>
      <c r="Y162" s="90" t="s">
        <v>499</v>
      </c>
      <c r="Z162" s="94" t="s">
        <v>499</v>
      </c>
      <c r="AA162" s="88">
        <v>24</v>
      </c>
      <c r="AB162" s="89">
        <v>137</v>
      </c>
      <c r="AC162" s="90">
        <f t="shared" si="154"/>
        <v>5.708333333333333</v>
      </c>
      <c r="AD162" s="91">
        <f t="shared" si="155"/>
        <v>5.48</v>
      </c>
      <c r="AE162" s="89">
        <v>1</v>
      </c>
      <c r="AF162" s="92">
        <f t="shared" si="156"/>
        <v>4.1666666666666664E-2</v>
      </c>
      <c r="AG162" s="92">
        <f t="shared" si="157"/>
        <v>0.96</v>
      </c>
      <c r="AH162" s="93">
        <f t="shared" si="158"/>
        <v>25</v>
      </c>
      <c r="AI162" s="90">
        <v>622.51</v>
      </c>
      <c r="AJ162" s="94">
        <v>0.19700000000000237</v>
      </c>
      <c r="AK162" s="88">
        <v>24</v>
      </c>
      <c r="AL162" s="89">
        <v>133</v>
      </c>
      <c r="AM162" s="90">
        <f t="shared" si="159"/>
        <v>5.541666666666667</v>
      </c>
      <c r="AN162" s="91">
        <f t="shared" si="160"/>
        <v>5.541666666666667</v>
      </c>
      <c r="AO162" s="89">
        <v>0</v>
      </c>
      <c r="AP162" s="92">
        <f t="shared" si="161"/>
        <v>0</v>
      </c>
      <c r="AQ162" s="92">
        <f t="shared" si="162"/>
        <v>1</v>
      </c>
      <c r="AR162" s="93">
        <f t="shared" si="163"/>
        <v>24</v>
      </c>
      <c r="AS162" s="90">
        <v>569.74</v>
      </c>
      <c r="AT162" s="94">
        <v>0.24238227146814431</v>
      </c>
      <c r="AU162" s="88">
        <v>17</v>
      </c>
      <c r="AV162" s="89">
        <v>86</v>
      </c>
      <c r="AW162" s="90">
        <f t="shared" si="164"/>
        <v>5.0588235294117645</v>
      </c>
      <c r="AX162" s="91">
        <f t="shared" si="165"/>
        <v>4.5263157894736841</v>
      </c>
      <c r="AY162" s="89">
        <v>2</v>
      </c>
      <c r="AZ162" s="92">
        <f t="shared" si="166"/>
        <v>0.11764705882352941</v>
      </c>
      <c r="BA162" s="92">
        <f t="shared" si="167"/>
        <v>0.89473684210526316</v>
      </c>
      <c r="BB162" s="93">
        <f t="shared" si="168"/>
        <v>19</v>
      </c>
      <c r="BC162" s="90">
        <v>578.72</v>
      </c>
      <c r="BD162" s="94">
        <v>0.27516158818097913</v>
      </c>
      <c r="BE162" s="88">
        <v>17</v>
      </c>
      <c r="BF162" s="89">
        <v>17</v>
      </c>
      <c r="BG162" s="89">
        <v>91</v>
      </c>
      <c r="BH162" s="90">
        <f t="shared" si="169"/>
        <v>5.3529411764705879</v>
      </c>
      <c r="BI162" s="91">
        <f t="shared" si="170"/>
        <v>5.3529411764705879</v>
      </c>
      <c r="BJ162" s="89">
        <v>0</v>
      </c>
      <c r="BK162" s="92">
        <f t="shared" si="171"/>
        <v>0</v>
      </c>
      <c r="BL162" s="92">
        <f t="shared" si="172"/>
        <v>1</v>
      </c>
      <c r="BM162" s="93">
        <f t="shared" si="173"/>
        <v>17</v>
      </c>
      <c r="BN162" s="90">
        <v>535.5</v>
      </c>
      <c r="BO162" s="94">
        <v>0.24172894998170716</v>
      </c>
      <c r="BP162" s="88">
        <v>17</v>
      </c>
      <c r="BQ162" s="89">
        <v>17</v>
      </c>
      <c r="BR162" s="89">
        <v>78</v>
      </c>
      <c r="BS162" s="90">
        <f t="shared" si="174"/>
        <v>4.5882352941176467</v>
      </c>
      <c r="BT162" s="91">
        <f t="shared" si="175"/>
        <v>4.1052631578947372</v>
      </c>
      <c r="BU162" s="89">
        <v>2</v>
      </c>
      <c r="BV162" s="92">
        <f t="shared" si="176"/>
        <v>0.11764705882352941</v>
      </c>
      <c r="BW162" s="92">
        <f t="shared" si="177"/>
        <v>0.89473684210526316</v>
      </c>
      <c r="BX162" s="93">
        <f t="shared" si="178"/>
        <v>19</v>
      </c>
      <c r="BY162" s="90">
        <v>526.16999999999996</v>
      </c>
      <c r="BZ162" s="94">
        <v>0.17191585534019904</v>
      </c>
      <c r="CA162" s="88">
        <v>17</v>
      </c>
      <c r="CB162" s="89">
        <v>17</v>
      </c>
      <c r="CC162" s="89">
        <v>62</v>
      </c>
      <c r="CD162" s="90">
        <f t="shared" si="179"/>
        <v>3.6470588235294117</v>
      </c>
      <c r="CE162" s="91">
        <f t="shared" si="180"/>
        <v>3.263157894736842</v>
      </c>
      <c r="CF162" s="89">
        <v>2</v>
      </c>
      <c r="CG162" s="92">
        <f t="shared" si="181"/>
        <v>0.11764705882352941</v>
      </c>
      <c r="CH162" s="92">
        <f t="shared" si="182"/>
        <v>0.89473684210526316</v>
      </c>
      <c r="CI162" s="93">
        <f t="shared" si="183"/>
        <v>19</v>
      </c>
      <c r="CJ162" s="90">
        <v>532.86</v>
      </c>
      <c r="CK162" s="94">
        <v>0.16760726471631471</v>
      </c>
      <c r="CL162" s="88">
        <v>19</v>
      </c>
      <c r="CM162" s="89">
        <v>17</v>
      </c>
      <c r="CN162" s="89">
        <v>89</v>
      </c>
      <c r="CO162" s="90">
        <f t="shared" si="184"/>
        <v>4.6842105263157894</v>
      </c>
      <c r="CP162" s="91">
        <f t="shared" si="185"/>
        <v>4.6842105263157894</v>
      </c>
      <c r="CQ162" s="89">
        <v>0</v>
      </c>
      <c r="CR162" s="92">
        <f t="shared" si="186"/>
        <v>0</v>
      </c>
      <c r="CS162" s="92">
        <f t="shared" si="187"/>
        <v>1</v>
      </c>
      <c r="CT162" s="93">
        <f t="shared" si="188"/>
        <v>19</v>
      </c>
      <c r="CU162" s="90">
        <v>533.23</v>
      </c>
      <c r="CV162" s="94">
        <v>0.16271643211622994</v>
      </c>
      <c r="CW162" s="88" t="s">
        <v>499</v>
      </c>
      <c r="CX162" s="89">
        <v>17</v>
      </c>
      <c r="CY162" s="89" t="s">
        <v>499</v>
      </c>
      <c r="CZ162" s="90" t="str">
        <f t="shared" si="189"/>
        <v>-</v>
      </c>
      <c r="DA162" s="91" t="str">
        <f t="shared" si="190"/>
        <v>-</v>
      </c>
      <c r="DB162" s="89" t="s">
        <v>499</v>
      </c>
      <c r="DC162" s="92" t="str">
        <f t="shared" si="191"/>
        <v>-</v>
      </c>
      <c r="DD162" s="92" t="str">
        <f t="shared" si="192"/>
        <v>-</v>
      </c>
      <c r="DE162" s="93" t="str">
        <f t="shared" si="193"/>
        <v>-</v>
      </c>
      <c r="DF162" s="90" t="s">
        <v>499</v>
      </c>
      <c r="DG162" s="94" t="s">
        <v>499</v>
      </c>
    </row>
    <row r="163" spans="1:111" ht="20.100000000000001" customHeight="1" x14ac:dyDescent="0.3">
      <c r="A163" s="251" t="s">
        <v>35</v>
      </c>
      <c r="B163" s="116" t="s">
        <v>34</v>
      </c>
      <c r="C163" s="118" t="s">
        <v>154</v>
      </c>
      <c r="D163" s="118" t="str">
        <f t="shared" si="195"/>
        <v>서울대 외국어교육계열</v>
      </c>
      <c r="E163" s="201" t="s">
        <v>388</v>
      </c>
      <c r="F163" s="201" t="str">
        <f t="shared" ref="F163:F227" si="196">CONCATENATE(A163," ",E163)</f>
        <v>서울대 외국어교</v>
      </c>
      <c r="G163" s="119">
        <v>33</v>
      </c>
      <c r="H163" s="120">
        <v>205</v>
      </c>
      <c r="I163" s="121">
        <f t="shared" si="144"/>
        <v>6.2121212121212119</v>
      </c>
      <c r="J163" s="122">
        <f t="shared" si="145"/>
        <v>6.2121212121212119</v>
      </c>
      <c r="K163" s="120">
        <v>0</v>
      </c>
      <c r="L163" s="123">
        <f t="shared" si="146"/>
        <v>0</v>
      </c>
      <c r="M163" s="123">
        <f t="shared" si="147"/>
        <v>1</v>
      </c>
      <c r="N163" s="124">
        <f t="shared" si="148"/>
        <v>33</v>
      </c>
      <c r="O163" s="121" t="s">
        <v>499</v>
      </c>
      <c r="P163" s="125" t="s">
        <v>499</v>
      </c>
      <c r="Q163" s="119">
        <v>30</v>
      </c>
      <c r="R163" s="120">
        <v>200</v>
      </c>
      <c r="S163" s="121">
        <f t="shared" si="149"/>
        <v>6.666666666666667</v>
      </c>
      <c r="T163" s="122">
        <f t="shared" si="150"/>
        <v>5.7142857142857144</v>
      </c>
      <c r="U163" s="120">
        <v>5</v>
      </c>
      <c r="V163" s="123">
        <f t="shared" si="151"/>
        <v>0.16666666666666666</v>
      </c>
      <c r="W163" s="123">
        <f t="shared" si="152"/>
        <v>0.8571428571428571</v>
      </c>
      <c r="X163" s="124">
        <f t="shared" si="153"/>
        <v>35</v>
      </c>
      <c r="Y163" s="121" t="s">
        <v>499</v>
      </c>
      <c r="Z163" s="125" t="s">
        <v>499</v>
      </c>
      <c r="AA163" s="119">
        <v>31</v>
      </c>
      <c r="AB163" s="120">
        <v>156</v>
      </c>
      <c r="AC163" s="121">
        <f t="shared" si="154"/>
        <v>5.032258064516129</v>
      </c>
      <c r="AD163" s="122">
        <f t="shared" si="155"/>
        <v>4.4571428571428573</v>
      </c>
      <c r="AE163" s="120">
        <v>4</v>
      </c>
      <c r="AF163" s="123">
        <f t="shared" si="156"/>
        <v>0.12903225806451613</v>
      </c>
      <c r="AG163" s="123">
        <f t="shared" si="157"/>
        <v>0.88571428571428568</v>
      </c>
      <c r="AH163" s="124">
        <f t="shared" si="158"/>
        <v>35</v>
      </c>
      <c r="AI163" s="121">
        <v>622.08000000000004</v>
      </c>
      <c r="AJ163" s="125">
        <v>0.20458823529412051</v>
      </c>
      <c r="AK163" s="119">
        <v>30</v>
      </c>
      <c r="AL163" s="120">
        <v>118</v>
      </c>
      <c r="AM163" s="121">
        <f t="shared" si="159"/>
        <v>3.9333333333333331</v>
      </c>
      <c r="AN163" s="122">
        <f t="shared" si="160"/>
        <v>3.806451612903226</v>
      </c>
      <c r="AO163" s="120">
        <v>1</v>
      </c>
      <c r="AP163" s="123">
        <f t="shared" si="161"/>
        <v>3.3333333333333333E-2</v>
      </c>
      <c r="AQ163" s="123">
        <f t="shared" si="162"/>
        <v>0.967741935483871</v>
      </c>
      <c r="AR163" s="124">
        <f t="shared" si="163"/>
        <v>31</v>
      </c>
      <c r="AS163" s="121">
        <v>569.34</v>
      </c>
      <c r="AT163" s="125">
        <v>0.28476454293628806</v>
      </c>
      <c r="AU163" s="119">
        <v>17</v>
      </c>
      <c r="AV163" s="120">
        <v>123</v>
      </c>
      <c r="AW163" s="121">
        <f t="shared" si="164"/>
        <v>7.2352941176470589</v>
      </c>
      <c r="AX163" s="122">
        <f t="shared" si="165"/>
        <v>7.2352941176470589</v>
      </c>
      <c r="AY163" s="120">
        <v>0</v>
      </c>
      <c r="AZ163" s="123">
        <f t="shared" si="166"/>
        <v>0</v>
      </c>
      <c r="BA163" s="123">
        <f t="shared" si="167"/>
        <v>1</v>
      </c>
      <c r="BB163" s="124">
        <f t="shared" si="168"/>
        <v>17</v>
      </c>
      <c r="BC163" s="121">
        <v>579.01</v>
      </c>
      <c r="BD163" s="125">
        <v>0.24857850998687847</v>
      </c>
      <c r="BE163" s="119">
        <v>16</v>
      </c>
      <c r="BF163" s="120">
        <v>15</v>
      </c>
      <c r="BG163" s="120">
        <v>61</v>
      </c>
      <c r="BH163" s="121">
        <f t="shared" si="169"/>
        <v>3.8125</v>
      </c>
      <c r="BI163" s="122">
        <f t="shared" si="170"/>
        <v>3.5882352941176472</v>
      </c>
      <c r="BJ163" s="120">
        <v>1</v>
      </c>
      <c r="BK163" s="123">
        <f t="shared" si="171"/>
        <v>6.25E-2</v>
      </c>
      <c r="BL163" s="123">
        <f t="shared" si="172"/>
        <v>0.94117647058823528</v>
      </c>
      <c r="BM163" s="124">
        <f t="shared" si="173"/>
        <v>17</v>
      </c>
      <c r="BN163" s="121">
        <v>534.70000000000005</v>
      </c>
      <c r="BO163" s="125">
        <v>0.30510486743173715</v>
      </c>
      <c r="BP163" s="119">
        <v>0</v>
      </c>
      <c r="BQ163" s="120">
        <v>0</v>
      </c>
      <c r="BR163" s="120">
        <v>0</v>
      </c>
      <c r="BS163" s="121" t="str">
        <f t="shared" si="174"/>
        <v>-</v>
      </c>
      <c r="BT163" s="122" t="str">
        <f t="shared" si="175"/>
        <v>-</v>
      </c>
      <c r="BU163" s="120">
        <v>0</v>
      </c>
      <c r="BV163" s="123" t="str">
        <f t="shared" si="176"/>
        <v>-</v>
      </c>
      <c r="BW163" s="123" t="str">
        <f t="shared" si="177"/>
        <v>-</v>
      </c>
      <c r="BX163" s="124">
        <f t="shared" si="178"/>
        <v>0</v>
      </c>
      <c r="BY163" s="121" t="s">
        <v>499</v>
      </c>
      <c r="BZ163" s="125" t="s">
        <v>499</v>
      </c>
      <c r="CA163" s="119">
        <v>0</v>
      </c>
      <c r="CB163" s="120">
        <v>0</v>
      </c>
      <c r="CC163" s="120">
        <v>0</v>
      </c>
      <c r="CD163" s="121" t="str">
        <f t="shared" si="179"/>
        <v>-</v>
      </c>
      <c r="CE163" s="122" t="str">
        <f t="shared" si="180"/>
        <v>-</v>
      </c>
      <c r="CF163" s="120">
        <v>0</v>
      </c>
      <c r="CG163" s="123" t="str">
        <f t="shared" si="181"/>
        <v>-</v>
      </c>
      <c r="CH163" s="123" t="str">
        <f t="shared" si="182"/>
        <v>-</v>
      </c>
      <c r="CI163" s="124">
        <f t="shared" si="183"/>
        <v>0</v>
      </c>
      <c r="CJ163" s="121" t="s">
        <v>499</v>
      </c>
      <c r="CK163" s="125" t="s">
        <v>499</v>
      </c>
      <c r="CL163" s="119">
        <v>0</v>
      </c>
      <c r="CM163" s="120">
        <v>0</v>
      </c>
      <c r="CN163" s="120">
        <v>0</v>
      </c>
      <c r="CO163" s="121" t="str">
        <f t="shared" si="184"/>
        <v>-</v>
      </c>
      <c r="CP163" s="122" t="str">
        <f t="shared" si="185"/>
        <v>-</v>
      </c>
      <c r="CQ163" s="120">
        <v>0</v>
      </c>
      <c r="CR163" s="123" t="str">
        <f t="shared" si="186"/>
        <v>-</v>
      </c>
      <c r="CS163" s="123" t="str">
        <f t="shared" si="187"/>
        <v>-</v>
      </c>
      <c r="CT163" s="124">
        <f t="shared" si="188"/>
        <v>0</v>
      </c>
      <c r="CU163" s="121" t="s">
        <v>499</v>
      </c>
      <c r="CV163" s="125" t="s">
        <v>499</v>
      </c>
      <c r="CW163" s="119" t="s">
        <v>499</v>
      </c>
      <c r="CX163" s="120">
        <v>0</v>
      </c>
      <c r="CY163" s="120" t="s">
        <v>499</v>
      </c>
      <c r="CZ163" s="121" t="str">
        <f t="shared" si="189"/>
        <v>-</v>
      </c>
      <c r="DA163" s="122" t="str">
        <f t="shared" si="190"/>
        <v>-</v>
      </c>
      <c r="DB163" s="120" t="s">
        <v>499</v>
      </c>
      <c r="DC163" s="123" t="str">
        <f t="shared" si="191"/>
        <v>-</v>
      </c>
      <c r="DD163" s="123" t="str">
        <f t="shared" si="192"/>
        <v>-</v>
      </c>
      <c r="DE163" s="124" t="str">
        <f t="shared" si="193"/>
        <v>-</v>
      </c>
      <c r="DF163" s="121" t="s">
        <v>499</v>
      </c>
      <c r="DG163" s="125" t="s">
        <v>499</v>
      </c>
    </row>
    <row r="164" spans="1:111" ht="20.100000000000001" customHeight="1" x14ac:dyDescent="0.3">
      <c r="A164" s="252" t="s">
        <v>35</v>
      </c>
      <c r="B164" s="95" t="s">
        <v>34</v>
      </c>
      <c r="C164" s="104" t="s">
        <v>138</v>
      </c>
      <c r="D164" s="104" t="str">
        <f t="shared" si="195"/>
        <v>서울대 영어교육과</v>
      </c>
      <c r="E164" s="240" t="s">
        <v>355</v>
      </c>
      <c r="F164" s="240" t="str">
        <f t="shared" si="196"/>
        <v>서울대 영어교</v>
      </c>
      <c r="G164" s="97">
        <v>0</v>
      </c>
      <c r="H164" s="98">
        <v>0</v>
      </c>
      <c r="I164" s="99" t="str">
        <f t="shared" si="144"/>
        <v>-</v>
      </c>
      <c r="J164" s="100" t="str">
        <f t="shared" si="145"/>
        <v>-</v>
      </c>
      <c r="K164" s="98">
        <v>0</v>
      </c>
      <c r="L164" s="101" t="str">
        <f t="shared" si="146"/>
        <v>-</v>
      </c>
      <c r="M164" s="101" t="str">
        <f t="shared" si="147"/>
        <v>-</v>
      </c>
      <c r="N164" s="102">
        <f t="shared" si="148"/>
        <v>0</v>
      </c>
      <c r="O164" s="99" t="s">
        <v>499</v>
      </c>
      <c r="P164" s="103" t="s">
        <v>499</v>
      </c>
      <c r="Q164" s="97">
        <v>0</v>
      </c>
      <c r="R164" s="98">
        <v>0</v>
      </c>
      <c r="S164" s="99" t="str">
        <f t="shared" si="149"/>
        <v>-</v>
      </c>
      <c r="T164" s="100" t="str">
        <f t="shared" si="150"/>
        <v>-</v>
      </c>
      <c r="U164" s="98">
        <v>0</v>
      </c>
      <c r="V164" s="101" t="str">
        <f t="shared" si="151"/>
        <v>-</v>
      </c>
      <c r="W164" s="101" t="str">
        <f t="shared" si="152"/>
        <v>-</v>
      </c>
      <c r="X164" s="102">
        <f t="shared" si="153"/>
        <v>0</v>
      </c>
      <c r="Y164" s="99" t="s">
        <v>499</v>
      </c>
      <c r="Z164" s="103" t="s">
        <v>499</v>
      </c>
      <c r="AA164" s="97">
        <v>0</v>
      </c>
      <c r="AB164" s="98">
        <v>0</v>
      </c>
      <c r="AC164" s="99" t="str">
        <f t="shared" si="154"/>
        <v>-</v>
      </c>
      <c r="AD164" s="100" t="str">
        <f t="shared" si="155"/>
        <v>-</v>
      </c>
      <c r="AE164" s="98">
        <v>0</v>
      </c>
      <c r="AF164" s="101" t="str">
        <f t="shared" si="156"/>
        <v>-</v>
      </c>
      <c r="AG164" s="101" t="str">
        <f t="shared" si="157"/>
        <v>-</v>
      </c>
      <c r="AH164" s="102">
        <f t="shared" si="158"/>
        <v>0</v>
      </c>
      <c r="AI164" s="99" t="s">
        <v>499</v>
      </c>
      <c r="AJ164" s="103" t="s">
        <v>499</v>
      </c>
      <c r="AK164" s="97">
        <v>0</v>
      </c>
      <c r="AL164" s="98">
        <v>0</v>
      </c>
      <c r="AM164" s="99" t="str">
        <f t="shared" si="159"/>
        <v>-</v>
      </c>
      <c r="AN164" s="100" t="str">
        <f t="shared" si="160"/>
        <v>-</v>
      </c>
      <c r="AO164" s="98">
        <v>0</v>
      </c>
      <c r="AP164" s="101" t="str">
        <f t="shared" si="161"/>
        <v>-</v>
      </c>
      <c r="AQ164" s="101" t="str">
        <f t="shared" si="162"/>
        <v>-</v>
      </c>
      <c r="AR164" s="102">
        <f t="shared" si="163"/>
        <v>0</v>
      </c>
      <c r="AS164" s="99" t="s">
        <v>499</v>
      </c>
      <c r="AT164" s="103" t="s">
        <v>499</v>
      </c>
      <c r="AU164" s="97">
        <v>0</v>
      </c>
      <c r="AV164" s="98">
        <v>0</v>
      </c>
      <c r="AW164" s="99" t="str">
        <f t="shared" si="164"/>
        <v>-</v>
      </c>
      <c r="AX164" s="100" t="str">
        <f t="shared" si="165"/>
        <v>-</v>
      </c>
      <c r="AY164" s="98">
        <v>0</v>
      </c>
      <c r="AZ164" s="101" t="str">
        <f t="shared" si="166"/>
        <v>-</v>
      </c>
      <c r="BA164" s="101" t="str">
        <f t="shared" si="167"/>
        <v>-</v>
      </c>
      <c r="BB164" s="102">
        <f t="shared" si="168"/>
        <v>0</v>
      </c>
      <c r="BC164" s="99" t="s">
        <v>499</v>
      </c>
      <c r="BD164" s="103" t="s">
        <v>499</v>
      </c>
      <c r="BE164" s="97">
        <v>0</v>
      </c>
      <c r="BF164" s="98">
        <v>0</v>
      </c>
      <c r="BG164" s="98">
        <v>0</v>
      </c>
      <c r="BH164" s="99" t="str">
        <f t="shared" si="169"/>
        <v>-</v>
      </c>
      <c r="BI164" s="100" t="str">
        <f t="shared" si="170"/>
        <v>-</v>
      </c>
      <c r="BJ164" s="98">
        <v>0</v>
      </c>
      <c r="BK164" s="101" t="str">
        <f t="shared" si="171"/>
        <v>-</v>
      </c>
      <c r="BL164" s="101" t="str">
        <f t="shared" si="172"/>
        <v>-</v>
      </c>
      <c r="BM164" s="102">
        <f t="shared" si="173"/>
        <v>0</v>
      </c>
      <c r="BN164" s="99" t="s">
        <v>499</v>
      </c>
      <c r="BO164" s="103" t="s">
        <v>499</v>
      </c>
      <c r="BP164" s="97">
        <v>10</v>
      </c>
      <c r="BQ164" s="98">
        <v>10</v>
      </c>
      <c r="BR164" s="98">
        <v>59</v>
      </c>
      <c r="BS164" s="99">
        <f t="shared" si="174"/>
        <v>5.9</v>
      </c>
      <c r="BT164" s="100">
        <f t="shared" si="175"/>
        <v>5.9</v>
      </c>
      <c r="BU164" s="98">
        <v>0</v>
      </c>
      <c r="BV164" s="101">
        <f t="shared" si="176"/>
        <v>0</v>
      </c>
      <c r="BW164" s="101">
        <f t="shared" si="177"/>
        <v>1</v>
      </c>
      <c r="BX164" s="102">
        <f t="shared" si="178"/>
        <v>10</v>
      </c>
      <c r="BY164" s="99">
        <v>524.79999999999995</v>
      </c>
      <c r="BZ164" s="103">
        <v>0.25378641234605231</v>
      </c>
      <c r="CA164" s="97">
        <v>11</v>
      </c>
      <c r="CB164" s="98">
        <v>10</v>
      </c>
      <c r="CC164" s="98">
        <v>31</v>
      </c>
      <c r="CD164" s="99">
        <f t="shared" si="179"/>
        <v>2.8181818181818183</v>
      </c>
      <c r="CE164" s="100">
        <f t="shared" si="180"/>
        <v>2.8181818181818183</v>
      </c>
      <c r="CF164" s="98">
        <v>0</v>
      </c>
      <c r="CG164" s="101">
        <f t="shared" si="181"/>
        <v>0</v>
      </c>
      <c r="CH164" s="101">
        <f t="shared" si="182"/>
        <v>1</v>
      </c>
      <c r="CI164" s="102">
        <f t="shared" si="183"/>
        <v>11</v>
      </c>
      <c r="CJ164" s="99">
        <v>530.5</v>
      </c>
      <c r="CK164" s="103">
        <v>0.29113251411491214</v>
      </c>
      <c r="CL164" s="97">
        <v>10</v>
      </c>
      <c r="CM164" s="98">
        <v>10</v>
      </c>
      <c r="CN164" s="98">
        <v>33</v>
      </c>
      <c r="CO164" s="99">
        <f t="shared" si="184"/>
        <v>3.3</v>
      </c>
      <c r="CP164" s="100">
        <f t="shared" si="185"/>
        <v>3.3</v>
      </c>
      <c r="CQ164" s="98">
        <v>0</v>
      </c>
      <c r="CR164" s="101">
        <f t="shared" si="186"/>
        <v>0</v>
      </c>
      <c r="CS164" s="101">
        <f t="shared" si="187"/>
        <v>1</v>
      </c>
      <c r="CT164" s="102">
        <f t="shared" si="188"/>
        <v>10</v>
      </c>
      <c r="CU164" s="99">
        <v>531.54999999999995</v>
      </c>
      <c r="CV164" s="103">
        <v>0.21902487842849369</v>
      </c>
      <c r="CW164" s="97" t="s">
        <v>499</v>
      </c>
      <c r="CX164" s="98">
        <v>8</v>
      </c>
      <c r="CY164" s="98" t="s">
        <v>499</v>
      </c>
      <c r="CZ164" s="99" t="str">
        <f t="shared" si="189"/>
        <v>-</v>
      </c>
      <c r="DA164" s="100" t="str">
        <f t="shared" si="190"/>
        <v>-</v>
      </c>
      <c r="DB164" s="98" t="s">
        <v>499</v>
      </c>
      <c r="DC164" s="101" t="str">
        <f t="shared" si="191"/>
        <v>-</v>
      </c>
      <c r="DD164" s="101" t="str">
        <f t="shared" si="192"/>
        <v>-</v>
      </c>
      <c r="DE164" s="102" t="str">
        <f t="shared" si="193"/>
        <v>-</v>
      </c>
      <c r="DF164" s="99" t="s">
        <v>499</v>
      </c>
      <c r="DG164" s="103" t="s">
        <v>499</v>
      </c>
    </row>
    <row r="165" spans="1:111" ht="20.100000000000001" customHeight="1" x14ac:dyDescent="0.3">
      <c r="A165" s="252" t="s">
        <v>35</v>
      </c>
      <c r="B165" s="95" t="s">
        <v>34</v>
      </c>
      <c r="C165" s="104" t="s">
        <v>230</v>
      </c>
      <c r="D165" s="104" t="str">
        <f t="shared" si="195"/>
        <v>서울대 불어교육과</v>
      </c>
      <c r="E165" s="240" t="s">
        <v>389</v>
      </c>
      <c r="F165" s="240" t="str">
        <f t="shared" si="196"/>
        <v>서울대 불어교</v>
      </c>
      <c r="G165" s="97">
        <v>0</v>
      </c>
      <c r="H165" s="98">
        <v>0</v>
      </c>
      <c r="I165" s="99" t="str">
        <f t="shared" si="144"/>
        <v>-</v>
      </c>
      <c r="J165" s="100" t="str">
        <f t="shared" si="145"/>
        <v>-</v>
      </c>
      <c r="K165" s="98">
        <v>0</v>
      </c>
      <c r="L165" s="101" t="str">
        <f t="shared" si="146"/>
        <v>-</v>
      </c>
      <c r="M165" s="101" t="str">
        <f t="shared" si="147"/>
        <v>-</v>
      </c>
      <c r="N165" s="102">
        <f t="shared" si="148"/>
        <v>0</v>
      </c>
      <c r="O165" s="99" t="s">
        <v>499</v>
      </c>
      <c r="P165" s="103" t="s">
        <v>499</v>
      </c>
      <c r="Q165" s="97">
        <v>0</v>
      </c>
      <c r="R165" s="98">
        <v>0</v>
      </c>
      <c r="S165" s="99" t="str">
        <f t="shared" si="149"/>
        <v>-</v>
      </c>
      <c r="T165" s="100" t="str">
        <f t="shared" si="150"/>
        <v>-</v>
      </c>
      <c r="U165" s="98">
        <v>0</v>
      </c>
      <c r="V165" s="101" t="str">
        <f t="shared" si="151"/>
        <v>-</v>
      </c>
      <c r="W165" s="101" t="str">
        <f t="shared" si="152"/>
        <v>-</v>
      </c>
      <c r="X165" s="102">
        <f t="shared" si="153"/>
        <v>0</v>
      </c>
      <c r="Y165" s="99" t="s">
        <v>499</v>
      </c>
      <c r="Z165" s="103" t="s">
        <v>499</v>
      </c>
      <c r="AA165" s="97">
        <v>0</v>
      </c>
      <c r="AB165" s="98">
        <v>0</v>
      </c>
      <c r="AC165" s="99" t="str">
        <f t="shared" si="154"/>
        <v>-</v>
      </c>
      <c r="AD165" s="100" t="str">
        <f t="shared" si="155"/>
        <v>-</v>
      </c>
      <c r="AE165" s="98">
        <v>0</v>
      </c>
      <c r="AF165" s="101" t="str">
        <f t="shared" si="156"/>
        <v>-</v>
      </c>
      <c r="AG165" s="101" t="str">
        <f t="shared" si="157"/>
        <v>-</v>
      </c>
      <c r="AH165" s="102">
        <f t="shared" si="158"/>
        <v>0</v>
      </c>
      <c r="AI165" s="99" t="s">
        <v>499</v>
      </c>
      <c r="AJ165" s="103" t="s">
        <v>499</v>
      </c>
      <c r="AK165" s="97">
        <v>0</v>
      </c>
      <c r="AL165" s="98">
        <v>0</v>
      </c>
      <c r="AM165" s="99" t="str">
        <f t="shared" si="159"/>
        <v>-</v>
      </c>
      <c r="AN165" s="100" t="str">
        <f t="shared" si="160"/>
        <v>-</v>
      </c>
      <c r="AO165" s="98">
        <v>0</v>
      </c>
      <c r="AP165" s="101" t="str">
        <f t="shared" si="161"/>
        <v>-</v>
      </c>
      <c r="AQ165" s="101" t="str">
        <f t="shared" si="162"/>
        <v>-</v>
      </c>
      <c r="AR165" s="102">
        <f t="shared" si="163"/>
        <v>0</v>
      </c>
      <c r="AS165" s="99" t="s">
        <v>499</v>
      </c>
      <c r="AT165" s="103" t="s">
        <v>499</v>
      </c>
      <c r="AU165" s="97">
        <v>0</v>
      </c>
      <c r="AV165" s="98">
        <v>0</v>
      </c>
      <c r="AW165" s="99" t="str">
        <f t="shared" si="164"/>
        <v>-</v>
      </c>
      <c r="AX165" s="100" t="str">
        <f t="shared" si="165"/>
        <v>-</v>
      </c>
      <c r="AY165" s="98">
        <v>0</v>
      </c>
      <c r="AZ165" s="101" t="str">
        <f t="shared" si="166"/>
        <v>-</v>
      </c>
      <c r="BA165" s="101" t="str">
        <f t="shared" si="167"/>
        <v>-</v>
      </c>
      <c r="BB165" s="102">
        <f t="shared" si="168"/>
        <v>0</v>
      </c>
      <c r="BC165" s="99" t="s">
        <v>499</v>
      </c>
      <c r="BD165" s="103" t="s">
        <v>499</v>
      </c>
      <c r="BE165" s="97">
        <v>0</v>
      </c>
      <c r="BF165" s="98">
        <v>0</v>
      </c>
      <c r="BG165" s="98">
        <v>0</v>
      </c>
      <c r="BH165" s="99" t="str">
        <f t="shared" si="169"/>
        <v>-</v>
      </c>
      <c r="BI165" s="100" t="str">
        <f t="shared" si="170"/>
        <v>-</v>
      </c>
      <c r="BJ165" s="98">
        <v>0</v>
      </c>
      <c r="BK165" s="101" t="str">
        <f t="shared" si="171"/>
        <v>-</v>
      </c>
      <c r="BL165" s="101" t="str">
        <f t="shared" si="172"/>
        <v>-</v>
      </c>
      <c r="BM165" s="102">
        <f t="shared" si="173"/>
        <v>0</v>
      </c>
      <c r="BN165" s="99" t="s">
        <v>499</v>
      </c>
      <c r="BO165" s="103" t="s">
        <v>499</v>
      </c>
      <c r="BP165" s="97">
        <v>2</v>
      </c>
      <c r="BQ165" s="98">
        <v>0</v>
      </c>
      <c r="BR165" s="98">
        <v>11</v>
      </c>
      <c r="BS165" s="99">
        <f t="shared" si="174"/>
        <v>5.5</v>
      </c>
      <c r="BT165" s="100">
        <f t="shared" si="175"/>
        <v>5.5</v>
      </c>
      <c r="BU165" s="98">
        <v>0</v>
      </c>
      <c r="BV165" s="101">
        <f t="shared" si="176"/>
        <v>0</v>
      </c>
      <c r="BW165" s="101">
        <f t="shared" si="177"/>
        <v>1</v>
      </c>
      <c r="BX165" s="102">
        <f t="shared" si="178"/>
        <v>2</v>
      </c>
      <c r="BY165" s="99" t="s">
        <v>499</v>
      </c>
      <c r="BZ165" s="103" t="s">
        <v>499</v>
      </c>
      <c r="CA165" s="97">
        <v>0</v>
      </c>
      <c r="CB165" s="98">
        <v>0</v>
      </c>
      <c r="CC165" s="98">
        <v>0</v>
      </c>
      <c r="CD165" s="99" t="str">
        <f t="shared" si="179"/>
        <v>-</v>
      </c>
      <c r="CE165" s="100" t="str">
        <f t="shared" si="180"/>
        <v>-</v>
      </c>
      <c r="CF165" s="98">
        <v>0</v>
      </c>
      <c r="CG165" s="101" t="str">
        <f t="shared" si="181"/>
        <v>-</v>
      </c>
      <c r="CH165" s="101" t="str">
        <f t="shared" si="182"/>
        <v>-</v>
      </c>
      <c r="CI165" s="102">
        <f t="shared" si="183"/>
        <v>0</v>
      </c>
      <c r="CJ165" s="99" t="s">
        <v>499</v>
      </c>
      <c r="CK165" s="103" t="s">
        <v>499</v>
      </c>
      <c r="CL165" s="97">
        <v>0</v>
      </c>
      <c r="CM165" s="98">
        <v>0</v>
      </c>
      <c r="CN165" s="98">
        <v>0</v>
      </c>
      <c r="CO165" s="99" t="str">
        <f t="shared" si="184"/>
        <v>-</v>
      </c>
      <c r="CP165" s="100" t="str">
        <f t="shared" si="185"/>
        <v>-</v>
      </c>
      <c r="CQ165" s="98">
        <v>0</v>
      </c>
      <c r="CR165" s="101" t="str">
        <f t="shared" si="186"/>
        <v>-</v>
      </c>
      <c r="CS165" s="101" t="str">
        <f t="shared" si="187"/>
        <v>-</v>
      </c>
      <c r="CT165" s="102">
        <f t="shared" si="188"/>
        <v>0</v>
      </c>
      <c r="CU165" s="99" t="s">
        <v>499</v>
      </c>
      <c r="CV165" s="103" t="s">
        <v>499</v>
      </c>
      <c r="CW165" s="97" t="s">
        <v>499</v>
      </c>
      <c r="CX165" s="98">
        <v>0</v>
      </c>
      <c r="CY165" s="98" t="s">
        <v>499</v>
      </c>
      <c r="CZ165" s="99" t="str">
        <f t="shared" si="189"/>
        <v>-</v>
      </c>
      <c r="DA165" s="100" t="str">
        <f t="shared" si="190"/>
        <v>-</v>
      </c>
      <c r="DB165" s="98" t="s">
        <v>499</v>
      </c>
      <c r="DC165" s="101" t="str">
        <f t="shared" si="191"/>
        <v>-</v>
      </c>
      <c r="DD165" s="101" t="str">
        <f t="shared" si="192"/>
        <v>-</v>
      </c>
      <c r="DE165" s="102" t="str">
        <f t="shared" si="193"/>
        <v>-</v>
      </c>
      <c r="DF165" s="99" t="s">
        <v>499</v>
      </c>
      <c r="DG165" s="103" t="s">
        <v>499</v>
      </c>
    </row>
    <row r="166" spans="1:111" ht="20.100000000000001" customHeight="1" x14ac:dyDescent="0.3">
      <c r="A166" s="105" t="s">
        <v>35</v>
      </c>
      <c r="B166" s="106" t="s">
        <v>34</v>
      </c>
      <c r="C166" s="108" t="s">
        <v>227</v>
      </c>
      <c r="D166" s="108" t="str">
        <f t="shared" si="195"/>
        <v>서울대 독어교육과</v>
      </c>
      <c r="E166" s="202" t="s">
        <v>390</v>
      </c>
      <c r="F166" s="202" t="str">
        <f t="shared" si="196"/>
        <v>서울대 독어교</v>
      </c>
      <c r="G166" s="109">
        <v>0</v>
      </c>
      <c r="H166" s="110">
        <v>0</v>
      </c>
      <c r="I166" s="111" t="str">
        <f t="shared" si="144"/>
        <v>-</v>
      </c>
      <c r="J166" s="112" t="str">
        <f t="shared" si="145"/>
        <v>-</v>
      </c>
      <c r="K166" s="110">
        <v>0</v>
      </c>
      <c r="L166" s="113" t="str">
        <f t="shared" si="146"/>
        <v>-</v>
      </c>
      <c r="M166" s="113" t="str">
        <f t="shared" si="147"/>
        <v>-</v>
      </c>
      <c r="N166" s="114">
        <f t="shared" si="148"/>
        <v>0</v>
      </c>
      <c r="O166" s="111" t="s">
        <v>499</v>
      </c>
      <c r="P166" s="115" t="s">
        <v>499</v>
      </c>
      <c r="Q166" s="109">
        <v>0</v>
      </c>
      <c r="R166" s="110">
        <v>0</v>
      </c>
      <c r="S166" s="111" t="str">
        <f t="shared" si="149"/>
        <v>-</v>
      </c>
      <c r="T166" s="112" t="str">
        <f t="shared" si="150"/>
        <v>-</v>
      </c>
      <c r="U166" s="110">
        <v>0</v>
      </c>
      <c r="V166" s="113" t="str">
        <f t="shared" si="151"/>
        <v>-</v>
      </c>
      <c r="W166" s="113" t="str">
        <f t="shared" si="152"/>
        <v>-</v>
      </c>
      <c r="X166" s="114">
        <f t="shared" si="153"/>
        <v>0</v>
      </c>
      <c r="Y166" s="111" t="s">
        <v>499</v>
      </c>
      <c r="Z166" s="115" t="s">
        <v>499</v>
      </c>
      <c r="AA166" s="109">
        <v>0</v>
      </c>
      <c r="AB166" s="110">
        <v>0</v>
      </c>
      <c r="AC166" s="111" t="str">
        <f t="shared" si="154"/>
        <v>-</v>
      </c>
      <c r="AD166" s="112" t="str">
        <f t="shared" si="155"/>
        <v>-</v>
      </c>
      <c r="AE166" s="110">
        <v>0</v>
      </c>
      <c r="AF166" s="113" t="str">
        <f t="shared" si="156"/>
        <v>-</v>
      </c>
      <c r="AG166" s="113" t="str">
        <f t="shared" si="157"/>
        <v>-</v>
      </c>
      <c r="AH166" s="114">
        <f t="shared" si="158"/>
        <v>0</v>
      </c>
      <c r="AI166" s="111" t="s">
        <v>499</v>
      </c>
      <c r="AJ166" s="115" t="s">
        <v>499</v>
      </c>
      <c r="AK166" s="109">
        <v>0</v>
      </c>
      <c r="AL166" s="110">
        <v>0</v>
      </c>
      <c r="AM166" s="111" t="str">
        <f t="shared" si="159"/>
        <v>-</v>
      </c>
      <c r="AN166" s="112" t="str">
        <f t="shared" si="160"/>
        <v>-</v>
      </c>
      <c r="AO166" s="110">
        <v>0</v>
      </c>
      <c r="AP166" s="113" t="str">
        <f t="shared" si="161"/>
        <v>-</v>
      </c>
      <c r="AQ166" s="113" t="str">
        <f t="shared" si="162"/>
        <v>-</v>
      </c>
      <c r="AR166" s="114">
        <f t="shared" si="163"/>
        <v>0</v>
      </c>
      <c r="AS166" s="111" t="s">
        <v>499</v>
      </c>
      <c r="AT166" s="115" t="s">
        <v>499</v>
      </c>
      <c r="AU166" s="109">
        <v>0</v>
      </c>
      <c r="AV166" s="110">
        <v>0</v>
      </c>
      <c r="AW166" s="111" t="str">
        <f t="shared" si="164"/>
        <v>-</v>
      </c>
      <c r="AX166" s="112" t="str">
        <f t="shared" si="165"/>
        <v>-</v>
      </c>
      <c r="AY166" s="110">
        <v>0</v>
      </c>
      <c r="AZ166" s="113" t="str">
        <f t="shared" si="166"/>
        <v>-</v>
      </c>
      <c r="BA166" s="113" t="str">
        <f t="shared" si="167"/>
        <v>-</v>
      </c>
      <c r="BB166" s="114">
        <f t="shared" si="168"/>
        <v>0</v>
      </c>
      <c r="BC166" s="111" t="s">
        <v>499</v>
      </c>
      <c r="BD166" s="115" t="s">
        <v>499</v>
      </c>
      <c r="BE166" s="109">
        <v>0</v>
      </c>
      <c r="BF166" s="110">
        <v>0</v>
      </c>
      <c r="BG166" s="110">
        <v>0</v>
      </c>
      <c r="BH166" s="111" t="str">
        <f t="shared" si="169"/>
        <v>-</v>
      </c>
      <c r="BI166" s="112" t="str">
        <f t="shared" si="170"/>
        <v>-</v>
      </c>
      <c r="BJ166" s="110">
        <v>0</v>
      </c>
      <c r="BK166" s="113" t="str">
        <f t="shared" si="171"/>
        <v>-</v>
      </c>
      <c r="BL166" s="113" t="str">
        <f t="shared" si="172"/>
        <v>-</v>
      </c>
      <c r="BM166" s="114">
        <f t="shared" si="173"/>
        <v>0</v>
      </c>
      <c r="BN166" s="111" t="s">
        <v>499</v>
      </c>
      <c r="BO166" s="115" t="s">
        <v>499</v>
      </c>
      <c r="BP166" s="109">
        <v>0</v>
      </c>
      <c r="BQ166" s="110">
        <v>0</v>
      </c>
      <c r="BR166" s="110">
        <v>0</v>
      </c>
      <c r="BS166" s="111" t="str">
        <f t="shared" si="174"/>
        <v>-</v>
      </c>
      <c r="BT166" s="112" t="str">
        <f t="shared" si="175"/>
        <v>-</v>
      </c>
      <c r="BU166" s="110">
        <v>0</v>
      </c>
      <c r="BV166" s="113" t="str">
        <f t="shared" si="176"/>
        <v>-</v>
      </c>
      <c r="BW166" s="113" t="str">
        <f t="shared" si="177"/>
        <v>-</v>
      </c>
      <c r="BX166" s="114">
        <f t="shared" si="178"/>
        <v>0</v>
      </c>
      <c r="BY166" s="111" t="s">
        <v>499</v>
      </c>
      <c r="BZ166" s="115" t="s">
        <v>499</v>
      </c>
      <c r="CA166" s="109">
        <v>0</v>
      </c>
      <c r="CB166" s="110">
        <v>0</v>
      </c>
      <c r="CC166" s="110">
        <v>0</v>
      </c>
      <c r="CD166" s="111" t="str">
        <f t="shared" si="179"/>
        <v>-</v>
      </c>
      <c r="CE166" s="112" t="str">
        <f t="shared" si="180"/>
        <v>-</v>
      </c>
      <c r="CF166" s="110">
        <v>0</v>
      </c>
      <c r="CG166" s="113" t="str">
        <f t="shared" si="181"/>
        <v>-</v>
      </c>
      <c r="CH166" s="113" t="str">
        <f t="shared" si="182"/>
        <v>-</v>
      </c>
      <c r="CI166" s="114">
        <f t="shared" si="183"/>
        <v>0</v>
      </c>
      <c r="CJ166" s="111" t="s">
        <v>499</v>
      </c>
      <c r="CK166" s="115" t="s">
        <v>499</v>
      </c>
      <c r="CL166" s="109">
        <v>0</v>
      </c>
      <c r="CM166" s="110">
        <v>0</v>
      </c>
      <c r="CN166" s="110">
        <v>0</v>
      </c>
      <c r="CO166" s="111" t="str">
        <f t="shared" si="184"/>
        <v>-</v>
      </c>
      <c r="CP166" s="112" t="str">
        <f t="shared" si="185"/>
        <v>-</v>
      </c>
      <c r="CQ166" s="110">
        <v>0</v>
      </c>
      <c r="CR166" s="113" t="str">
        <f t="shared" si="186"/>
        <v>-</v>
      </c>
      <c r="CS166" s="113" t="str">
        <f t="shared" si="187"/>
        <v>-</v>
      </c>
      <c r="CT166" s="114">
        <f t="shared" si="188"/>
        <v>0</v>
      </c>
      <c r="CU166" s="111" t="s">
        <v>499</v>
      </c>
      <c r="CV166" s="115" t="s">
        <v>499</v>
      </c>
      <c r="CW166" s="109" t="s">
        <v>499</v>
      </c>
      <c r="CX166" s="110">
        <v>0</v>
      </c>
      <c r="CY166" s="110" t="s">
        <v>499</v>
      </c>
      <c r="CZ166" s="111" t="str">
        <f t="shared" si="189"/>
        <v>-</v>
      </c>
      <c r="DA166" s="112" t="str">
        <f t="shared" si="190"/>
        <v>-</v>
      </c>
      <c r="DB166" s="110" t="s">
        <v>499</v>
      </c>
      <c r="DC166" s="113" t="str">
        <f t="shared" si="191"/>
        <v>-</v>
      </c>
      <c r="DD166" s="113" t="str">
        <f t="shared" si="192"/>
        <v>-</v>
      </c>
      <c r="DE166" s="114" t="str">
        <f t="shared" si="193"/>
        <v>-</v>
      </c>
      <c r="DF166" s="111" t="s">
        <v>499</v>
      </c>
      <c r="DG166" s="115" t="s">
        <v>499</v>
      </c>
    </row>
    <row r="167" spans="1:111" ht="20.100000000000001" customHeight="1" x14ac:dyDescent="0.3">
      <c r="A167" s="85" t="s">
        <v>35</v>
      </c>
      <c r="B167" s="86" t="s">
        <v>34</v>
      </c>
      <c r="C167" s="87" t="s">
        <v>445</v>
      </c>
      <c r="D167" s="87" t="str">
        <f t="shared" si="195"/>
        <v>서울대 의류학과(문과)</v>
      </c>
      <c r="E167" s="239" t="s">
        <v>447</v>
      </c>
      <c r="F167" s="239" t="str">
        <f t="shared" si="196"/>
        <v>서울대 의류(문)</v>
      </c>
      <c r="G167" s="88">
        <v>0</v>
      </c>
      <c r="H167" s="89">
        <v>0</v>
      </c>
      <c r="I167" s="90" t="str">
        <f t="shared" si="144"/>
        <v>-</v>
      </c>
      <c r="J167" s="91" t="str">
        <f t="shared" si="145"/>
        <v>-</v>
      </c>
      <c r="K167" s="89">
        <v>0</v>
      </c>
      <c r="L167" s="92" t="str">
        <f t="shared" si="146"/>
        <v>-</v>
      </c>
      <c r="M167" s="92" t="str">
        <f t="shared" si="147"/>
        <v>-</v>
      </c>
      <c r="N167" s="93">
        <f t="shared" si="148"/>
        <v>0</v>
      </c>
      <c r="O167" s="90" t="s">
        <v>499</v>
      </c>
      <c r="P167" s="94" t="s">
        <v>499</v>
      </c>
      <c r="Q167" s="88">
        <v>0</v>
      </c>
      <c r="R167" s="89">
        <v>0</v>
      </c>
      <c r="S167" s="90" t="str">
        <f t="shared" si="149"/>
        <v>-</v>
      </c>
      <c r="T167" s="91" t="str">
        <f t="shared" si="150"/>
        <v>-</v>
      </c>
      <c r="U167" s="89">
        <v>0</v>
      </c>
      <c r="V167" s="92" t="str">
        <f t="shared" si="151"/>
        <v>-</v>
      </c>
      <c r="W167" s="92" t="str">
        <f t="shared" si="152"/>
        <v>-</v>
      </c>
      <c r="X167" s="93">
        <f t="shared" si="153"/>
        <v>0</v>
      </c>
      <c r="Y167" s="90" t="s">
        <v>499</v>
      </c>
      <c r="Z167" s="94" t="s">
        <v>499</v>
      </c>
      <c r="AA167" s="88">
        <v>0</v>
      </c>
      <c r="AB167" s="89">
        <v>0</v>
      </c>
      <c r="AC167" s="90" t="str">
        <f t="shared" si="154"/>
        <v>-</v>
      </c>
      <c r="AD167" s="91" t="str">
        <f t="shared" si="155"/>
        <v>-</v>
      </c>
      <c r="AE167" s="89">
        <v>0</v>
      </c>
      <c r="AF167" s="92" t="str">
        <f t="shared" si="156"/>
        <v>-</v>
      </c>
      <c r="AG167" s="92" t="str">
        <f t="shared" si="157"/>
        <v>-</v>
      </c>
      <c r="AH167" s="93">
        <f t="shared" si="158"/>
        <v>0</v>
      </c>
      <c r="AI167" s="90" t="s">
        <v>499</v>
      </c>
      <c r="AJ167" s="94" t="s">
        <v>499</v>
      </c>
      <c r="AK167" s="88">
        <v>0</v>
      </c>
      <c r="AL167" s="89">
        <v>0</v>
      </c>
      <c r="AM167" s="90" t="str">
        <f t="shared" si="159"/>
        <v>-</v>
      </c>
      <c r="AN167" s="91" t="str">
        <f t="shared" si="160"/>
        <v>-</v>
      </c>
      <c r="AO167" s="89">
        <v>0</v>
      </c>
      <c r="AP167" s="92" t="str">
        <f t="shared" si="161"/>
        <v>-</v>
      </c>
      <c r="AQ167" s="92" t="str">
        <f t="shared" si="162"/>
        <v>-</v>
      </c>
      <c r="AR167" s="93">
        <f t="shared" si="163"/>
        <v>0</v>
      </c>
      <c r="AS167" s="90" t="s">
        <v>499</v>
      </c>
      <c r="AT167" s="94" t="s">
        <v>499</v>
      </c>
      <c r="AU167" s="88">
        <v>0</v>
      </c>
      <c r="AV167" s="89">
        <v>0</v>
      </c>
      <c r="AW167" s="90" t="str">
        <f t="shared" si="164"/>
        <v>-</v>
      </c>
      <c r="AX167" s="91" t="str">
        <f t="shared" si="165"/>
        <v>-</v>
      </c>
      <c r="AY167" s="89">
        <v>0</v>
      </c>
      <c r="AZ167" s="92" t="str">
        <f t="shared" si="166"/>
        <v>-</v>
      </c>
      <c r="BA167" s="92" t="str">
        <f t="shared" si="167"/>
        <v>-</v>
      </c>
      <c r="BB167" s="93">
        <f t="shared" si="168"/>
        <v>0</v>
      </c>
      <c r="BC167" s="90" t="s">
        <v>499</v>
      </c>
      <c r="BD167" s="94" t="s">
        <v>499</v>
      </c>
      <c r="BE167" s="88">
        <v>0</v>
      </c>
      <c r="BF167" s="89">
        <v>0</v>
      </c>
      <c r="BG167" s="89">
        <v>0</v>
      </c>
      <c r="BH167" s="90" t="str">
        <f t="shared" si="169"/>
        <v>-</v>
      </c>
      <c r="BI167" s="91" t="str">
        <f t="shared" si="170"/>
        <v>-</v>
      </c>
      <c r="BJ167" s="89">
        <v>0</v>
      </c>
      <c r="BK167" s="92" t="str">
        <f t="shared" si="171"/>
        <v>-</v>
      </c>
      <c r="BL167" s="92" t="str">
        <f t="shared" si="172"/>
        <v>-</v>
      </c>
      <c r="BM167" s="93">
        <f t="shared" si="173"/>
        <v>0</v>
      </c>
      <c r="BN167" s="90" t="s">
        <v>499</v>
      </c>
      <c r="BO167" s="94" t="s">
        <v>499</v>
      </c>
      <c r="BP167" s="88">
        <v>0</v>
      </c>
      <c r="BQ167" s="89">
        <v>0</v>
      </c>
      <c r="BR167" s="89">
        <v>0</v>
      </c>
      <c r="BS167" s="90" t="str">
        <f t="shared" si="174"/>
        <v>-</v>
      </c>
      <c r="BT167" s="91" t="str">
        <f t="shared" si="175"/>
        <v>-</v>
      </c>
      <c r="BU167" s="89">
        <v>0</v>
      </c>
      <c r="BV167" s="92" t="str">
        <f t="shared" si="176"/>
        <v>-</v>
      </c>
      <c r="BW167" s="92" t="str">
        <f t="shared" si="177"/>
        <v>-</v>
      </c>
      <c r="BX167" s="93">
        <f t="shared" si="178"/>
        <v>0</v>
      </c>
      <c r="BY167" s="90">
        <v>518.25</v>
      </c>
      <c r="BZ167" s="94">
        <v>0.25697071382272157</v>
      </c>
      <c r="CA167" s="88">
        <v>0</v>
      </c>
      <c r="CB167" s="89">
        <v>0</v>
      </c>
      <c r="CC167" s="89">
        <v>0</v>
      </c>
      <c r="CD167" s="90" t="str">
        <f t="shared" si="179"/>
        <v>-</v>
      </c>
      <c r="CE167" s="91" t="str">
        <f t="shared" si="180"/>
        <v>-</v>
      </c>
      <c r="CF167" s="89">
        <v>0</v>
      </c>
      <c r="CG167" s="92" t="str">
        <f t="shared" si="181"/>
        <v>-</v>
      </c>
      <c r="CH167" s="92" t="str">
        <f t="shared" si="182"/>
        <v>-</v>
      </c>
      <c r="CI167" s="93">
        <f t="shared" si="183"/>
        <v>0</v>
      </c>
      <c r="CJ167" s="90">
        <v>519.04999999999995</v>
      </c>
      <c r="CK167" s="94">
        <v>0.22041206053992496</v>
      </c>
      <c r="CL167" s="88">
        <v>0</v>
      </c>
      <c r="CM167" s="89">
        <v>0</v>
      </c>
      <c r="CN167" s="89">
        <v>0</v>
      </c>
      <c r="CO167" s="90" t="str">
        <f t="shared" si="184"/>
        <v>-</v>
      </c>
      <c r="CP167" s="91">
        <f t="shared" si="185"/>
        <v>0</v>
      </c>
      <c r="CQ167" s="89">
        <v>2</v>
      </c>
      <c r="CR167" s="92" t="str">
        <f t="shared" si="186"/>
        <v>-</v>
      </c>
      <c r="CS167" s="92">
        <f t="shared" si="187"/>
        <v>0</v>
      </c>
      <c r="CT167" s="93">
        <f t="shared" si="188"/>
        <v>2</v>
      </c>
      <c r="CU167" s="90">
        <v>527.25</v>
      </c>
      <c r="CV167" s="94">
        <v>0.17047965846557095</v>
      </c>
      <c r="CW167" s="88" t="s">
        <v>499</v>
      </c>
      <c r="CX167" s="89">
        <v>0</v>
      </c>
      <c r="CY167" s="89" t="s">
        <v>499</v>
      </c>
      <c r="CZ167" s="90" t="str">
        <f t="shared" si="189"/>
        <v>-</v>
      </c>
      <c r="DA167" s="91" t="str">
        <f t="shared" si="190"/>
        <v>-</v>
      </c>
      <c r="DB167" s="89" t="s">
        <v>499</v>
      </c>
      <c r="DC167" s="92" t="str">
        <f t="shared" si="191"/>
        <v>-</v>
      </c>
      <c r="DD167" s="92" t="str">
        <f t="shared" si="192"/>
        <v>-</v>
      </c>
      <c r="DE167" s="93" t="str">
        <f t="shared" si="193"/>
        <v>-</v>
      </c>
      <c r="DF167" s="90" t="s">
        <v>499</v>
      </c>
      <c r="DG167" s="94" t="s">
        <v>499</v>
      </c>
    </row>
    <row r="168" spans="1:111" ht="20.100000000000001" customHeight="1" x14ac:dyDescent="0.3">
      <c r="A168" s="252" t="s">
        <v>35</v>
      </c>
      <c r="B168" s="95" t="s">
        <v>34</v>
      </c>
      <c r="C168" s="96" t="s">
        <v>160</v>
      </c>
      <c r="D168" s="96" t="str">
        <f t="shared" si="195"/>
        <v>서울대 인문계열</v>
      </c>
      <c r="E168" s="240" t="s">
        <v>113</v>
      </c>
      <c r="F168" s="240" t="str">
        <f t="shared" si="196"/>
        <v>서울대 인문</v>
      </c>
      <c r="G168" s="97">
        <v>0</v>
      </c>
      <c r="H168" s="98">
        <v>0</v>
      </c>
      <c r="I168" s="99" t="str">
        <f t="shared" si="144"/>
        <v>-</v>
      </c>
      <c r="J168" s="100" t="str">
        <f t="shared" si="145"/>
        <v>-</v>
      </c>
      <c r="K168" s="120">
        <v>0</v>
      </c>
      <c r="L168" s="101" t="str">
        <f t="shared" si="146"/>
        <v>-</v>
      </c>
      <c r="M168" s="101" t="str">
        <f t="shared" si="147"/>
        <v>-</v>
      </c>
      <c r="N168" s="102">
        <f t="shared" si="148"/>
        <v>0</v>
      </c>
      <c r="O168" s="99" t="s">
        <v>499</v>
      </c>
      <c r="P168" s="103" t="s">
        <v>499</v>
      </c>
      <c r="Q168" s="97">
        <v>0</v>
      </c>
      <c r="R168" s="98">
        <v>0</v>
      </c>
      <c r="S168" s="99" t="str">
        <f t="shared" si="149"/>
        <v>-</v>
      </c>
      <c r="T168" s="100" t="str">
        <f t="shared" si="150"/>
        <v>-</v>
      </c>
      <c r="U168" s="120">
        <v>0</v>
      </c>
      <c r="V168" s="101" t="str">
        <f t="shared" si="151"/>
        <v>-</v>
      </c>
      <c r="W168" s="101" t="str">
        <f t="shared" si="152"/>
        <v>-</v>
      </c>
      <c r="X168" s="102">
        <f t="shared" si="153"/>
        <v>0</v>
      </c>
      <c r="Y168" s="99" t="s">
        <v>499</v>
      </c>
      <c r="Z168" s="103" t="s">
        <v>499</v>
      </c>
      <c r="AA168" s="97">
        <v>0</v>
      </c>
      <c r="AB168" s="98">
        <v>0</v>
      </c>
      <c r="AC168" s="99" t="str">
        <f t="shared" si="154"/>
        <v>-</v>
      </c>
      <c r="AD168" s="100" t="str">
        <f t="shared" si="155"/>
        <v>-</v>
      </c>
      <c r="AE168" s="120">
        <v>0</v>
      </c>
      <c r="AF168" s="101" t="str">
        <f t="shared" si="156"/>
        <v>-</v>
      </c>
      <c r="AG168" s="101" t="str">
        <f t="shared" si="157"/>
        <v>-</v>
      </c>
      <c r="AH168" s="102">
        <f t="shared" si="158"/>
        <v>0</v>
      </c>
      <c r="AI168" s="99" t="s">
        <v>499</v>
      </c>
      <c r="AJ168" s="103" t="s">
        <v>499</v>
      </c>
      <c r="AK168" s="97">
        <v>0</v>
      </c>
      <c r="AL168" s="98">
        <v>0</v>
      </c>
      <c r="AM168" s="99" t="str">
        <f t="shared" si="159"/>
        <v>-</v>
      </c>
      <c r="AN168" s="100" t="str">
        <f t="shared" si="160"/>
        <v>-</v>
      </c>
      <c r="AO168" s="120">
        <v>0</v>
      </c>
      <c r="AP168" s="101" t="str">
        <f t="shared" si="161"/>
        <v>-</v>
      </c>
      <c r="AQ168" s="101" t="str">
        <f t="shared" si="162"/>
        <v>-</v>
      </c>
      <c r="AR168" s="102">
        <f t="shared" si="163"/>
        <v>0</v>
      </c>
      <c r="AS168" s="99" t="s">
        <v>499</v>
      </c>
      <c r="AT168" s="103" t="s">
        <v>499</v>
      </c>
      <c r="AU168" s="97">
        <v>87</v>
      </c>
      <c r="AV168" s="98">
        <v>397</v>
      </c>
      <c r="AW168" s="99">
        <f t="shared" si="164"/>
        <v>4.5632183908045976</v>
      </c>
      <c r="AX168" s="100">
        <f t="shared" si="165"/>
        <v>4.4606741573033704</v>
      </c>
      <c r="AY168" s="120">
        <v>2</v>
      </c>
      <c r="AZ168" s="101">
        <f t="shared" si="166"/>
        <v>2.2988505747126436E-2</v>
      </c>
      <c r="BA168" s="101">
        <f t="shared" si="167"/>
        <v>0.97752808988764039</v>
      </c>
      <c r="BB168" s="102">
        <f t="shared" si="168"/>
        <v>89</v>
      </c>
      <c r="BC168" s="99">
        <v>580.44000000000005</v>
      </c>
      <c r="BD168" s="103">
        <v>0.17932643242455151</v>
      </c>
      <c r="BE168" s="97">
        <v>49</v>
      </c>
      <c r="BF168" s="98">
        <v>50</v>
      </c>
      <c r="BG168" s="98">
        <v>148</v>
      </c>
      <c r="BH168" s="99">
        <f t="shared" si="169"/>
        <v>3.0204081632653059</v>
      </c>
      <c r="BI168" s="100">
        <f t="shared" si="170"/>
        <v>2.96</v>
      </c>
      <c r="BJ168" s="120">
        <v>1</v>
      </c>
      <c r="BK168" s="101">
        <f t="shared" si="171"/>
        <v>2.0408163265306121E-2</v>
      </c>
      <c r="BL168" s="101">
        <f t="shared" si="172"/>
        <v>0.98</v>
      </c>
      <c r="BM168" s="102">
        <f t="shared" si="173"/>
        <v>50</v>
      </c>
      <c r="BN168" s="99">
        <v>536.1</v>
      </c>
      <c r="BO168" s="103">
        <v>0.21267677504009283</v>
      </c>
      <c r="BP168" s="97">
        <v>44</v>
      </c>
      <c r="BQ168" s="98">
        <v>46</v>
      </c>
      <c r="BR168" s="98">
        <v>155</v>
      </c>
      <c r="BS168" s="99">
        <f t="shared" si="174"/>
        <v>3.5227272727272729</v>
      </c>
      <c r="BT168" s="100">
        <f t="shared" si="175"/>
        <v>3.5227272727272729</v>
      </c>
      <c r="BU168" s="120">
        <v>0</v>
      </c>
      <c r="BV168" s="101">
        <f t="shared" si="176"/>
        <v>0</v>
      </c>
      <c r="BW168" s="101">
        <f t="shared" si="177"/>
        <v>1</v>
      </c>
      <c r="BX168" s="102">
        <f t="shared" si="178"/>
        <v>44</v>
      </c>
      <c r="BY168" s="99">
        <v>526.25</v>
      </c>
      <c r="BZ168" s="103">
        <v>0.16760726471631471</v>
      </c>
      <c r="CA168" s="97">
        <v>47</v>
      </c>
      <c r="CB168" s="98">
        <v>46</v>
      </c>
      <c r="CC168" s="98">
        <v>132</v>
      </c>
      <c r="CD168" s="99">
        <f t="shared" si="179"/>
        <v>2.8085106382978724</v>
      </c>
      <c r="CE168" s="100">
        <f t="shared" si="180"/>
        <v>2.693877551020408</v>
      </c>
      <c r="CF168" s="120">
        <v>2</v>
      </c>
      <c r="CG168" s="101">
        <f t="shared" si="181"/>
        <v>4.2553191489361701E-2</v>
      </c>
      <c r="CH168" s="101">
        <f t="shared" si="182"/>
        <v>0.95918367346938771</v>
      </c>
      <c r="CI168" s="102">
        <f t="shared" si="183"/>
        <v>49</v>
      </c>
      <c r="CJ168" s="99">
        <v>533.04</v>
      </c>
      <c r="CK168" s="103">
        <v>0.16027101581618755</v>
      </c>
      <c r="CL168" s="97">
        <v>49</v>
      </c>
      <c r="CM168" s="98">
        <v>46</v>
      </c>
      <c r="CN168" s="98">
        <v>160</v>
      </c>
      <c r="CO168" s="99">
        <f t="shared" si="184"/>
        <v>3.2653061224489797</v>
      </c>
      <c r="CP168" s="100">
        <f t="shared" si="185"/>
        <v>3.0769230769230771</v>
      </c>
      <c r="CQ168" s="120">
        <v>3</v>
      </c>
      <c r="CR168" s="101">
        <f t="shared" si="186"/>
        <v>6.1224489795918366E-2</v>
      </c>
      <c r="CS168" s="101">
        <f t="shared" si="187"/>
        <v>0.94230769230769229</v>
      </c>
      <c r="CT168" s="102">
        <f t="shared" si="188"/>
        <v>52</v>
      </c>
      <c r="CU168" s="99">
        <v>534.28</v>
      </c>
      <c r="CV168" s="103">
        <v>0.13831449925770747</v>
      </c>
      <c r="CW168" s="97" t="s">
        <v>499</v>
      </c>
      <c r="CX168" s="98">
        <v>46</v>
      </c>
      <c r="CY168" s="98" t="s">
        <v>499</v>
      </c>
      <c r="CZ168" s="99" t="str">
        <f t="shared" si="189"/>
        <v>-</v>
      </c>
      <c r="DA168" s="100" t="str">
        <f t="shared" si="190"/>
        <v>-</v>
      </c>
      <c r="DB168" s="120" t="s">
        <v>499</v>
      </c>
      <c r="DC168" s="101" t="str">
        <f t="shared" si="191"/>
        <v>-</v>
      </c>
      <c r="DD168" s="101" t="str">
        <f t="shared" si="192"/>
        <v>-</v>
      </c>
      <c r="DE168" s="102" t="str">
        <f t="shared" si="193"/>
        <v>-</v>
      </c>
      <c r="DF168" s="99" t="s">
        <v>499</v>
      </c>
      <c r="DG168" s="103" t="s">
        <v>499</v>
      </c>
    </row>
    <row r="169" spans="1:111" ht="20.100000000000001" customHeight="1" x14ac:dyDescent="0.3">
      <c r="A169" s="252" t="s">
        <v>35</v>
      </c>
      <c r="B169" s="95" t="s">
        <v>34</v>
      </c>
      <c r="C169" s="104" t="s">
        <v>225</v>
      </c>
      <c r="D169" s="104" t="str">
        <f t="shared" si="195"/>
        <v>서울대 인문계열1</v>
      </c>
      <c r="E169" s="240" t="s">
        <v>42</v>
      </c>
      <c r="F169" s="240" t="str">
        <f t="shared" si="196"/>
        <v>서울대 인문1</v>
      </c>
      <c r="G169" s="97">
        <v>81</v>
      </c>
      <c r="H169" s="98">
        <v>347</v>
      </c>
      <c r="I169" s="99">
        <f t="shared" si="144"/>
        <v>4.283950617283951</v>
      </c>
      <c r="J169" s="100">
        <f t="shared" si="145"/>
        <v>4.283950617283951</v>
      </c>
      <c r="K169" s="98">
        <v>0</v>
      </c>
      <c r="L169" s="101">
        <f t="shared" si="146"/>
        <v>0</v>
      </c>
      <c r="M169" s="101">
        <f t="shared" si="147"/>
        <v>1</v>
      </c>
      <c r="N169" s="102">
        <f t="shared" si="148"/>
        <v>81</v>
      </c>
      <c r="O169" s="99" t="s">
        <v>499</v>
      </c>
      <c r="P169" s="103" t="s">
        <v>499</v>
      </c>
      <c r="Q169" s="97">
        <v>71</v>
      </c>
      <c r="R169" s="98">
        <v>273</v>
      </c>
      <c r="S169" s="99">
        <f t="shared" si="149"/>
        <v>3.8450704225352115</v>
      </c>
      <c r="T169" s="100">
        <f t="shared" si="150"/>
        <v>3.689189189189189</v>
      </c>
      <c r="U169" s="98">
        <v>3</v>
      </c>
      <c r="V169" s="101">
        <f t="shared" si="151"/>
        <v>4.2253521126760563E-2</v>
      </c>
      <c r="W169" s="101">
        <f t="shared" si="152"/>
        <v>0.95945945945945943</v>
      </c>
      <c r="X169" s="102">
        <f t="shared" si="153"/>
        <v>74</v>
      </c>
      <c r="Y169" s="99" t="s">
        <v>499</v>
      </c>
      <c r="Z169" s="103" t="s">
        <v>499</v>
      </c>
      <c r="AA169" s="97">
        <v>61</v>
      </c>
      <c r="AB169" s="98">
        <v>266</v>
      </c>
      <c r="AC169" s="99">
        <f t="shared" si="154"/>
        <v>4.360655737704918</v>
      </c>
      <c r="AD169" s="100">
        <f t="shared" si="155"/>
        <v>4.092307692307692</v>
      </c>
      <c r="AE169" s="98">
        <v>4</v>
      </c>
      <c r="AF169" s="101">
        <f t="shared" si="156"/>
        <v>6.5573770491803282E-2</v>
      </c>
      <c r="AG169" s="101">
        <f t="shared" si="157"/>
        <v>0.93846153846153846</v>
      </c>
      <c r="AH169" s="102">
        <f t="shared" si="158"/>
        <v>65</v>
      </c>
      <c r="AI169" s="99">
        <v>624.5</v>
      </c>
      <c r="AJ169" s="103">
        <v>0.16188235294117653</v>
      </c>
      <c r="AK169" s="97">
        <v>57</v>
      </c>
      <c r="AL169" s="98">
        <v>148</v>
      </c>
      <c r="AM169" s="99">
        <f t="shared" si="159"/>
        <v>2.5964912280701755</v>
      </c>
      <c r="AN169" s="100">
        <f t="shared" si="160"/>
        <v>2.5964912280701755</v>
      </c>
      <c r="AO169" s="98">
        <v>0</v>
      </c>
      <c r="AP169" s="101">
        <f t="shared" si="161"/>
        <v>0</v>
      </c>
      <c r="AQ169" s="101">
        <f t="shared" si="162"/>
        <v>1</v>
      </c>
      <c r="AR169" s="102">
        <f t="shared" si="163"/>
        <v>57</v>
      </c>
      <c r="AS169" s="99">
        <v>570.99</v>
      </c>
      <c r="AT169" s="103">
        <v>0.15000261328594583</v>
      </c>
      <c r="AU169" s="97">
        <v>0</v>
      </c>
      <c r="AV169" s="98">
        <v>0</v>
      </c>
      <c r="AW169" s="99" t="str">
        <f t="shared" si="164"/>
        <v>-</v>
      </c>
      <c r="AX169" s="100" t="str">
        <f t="shared" si="165"/>
        <v>-</v>
      </c>
      <c r="AY169" s="98">
        <v>0</v>
      </c>
      <c r="AZ169" s="101" t="str">
        <f t="shared" si="166"/>
        <v>-</v>
      </c>
      <c r="BA169" s="101" t="str">
        <f t="shared" si="167"/>
        <v>-</v>
      </c>
      <c r="BB169" s="102">
        <f t="shared" si="168"/>
        <v>0</v>
      </c>
      <c r="BC169" s="99" t="s">
        <v>499</v>
      </c>
      <c r="BD169" s="103" t="s">
        <v>499</v>
      </c>
      <c r="BE169" s="97">
        <v>0</v>
      </c>
      <c r="BF169" s="98">
        <v>0</v>
      </c>
      <c r="BG169" s="98">
        <v>0</v>
      </c>
      <c r="BH169" s="99" t="str">
        <f t="shared" si="169"/>
        <v>-</v>
      </c>
      <c r="BI169" s="100" t="str">
        <f t="shared" si="170"/>
        <v>-</v>
      </c>
      <c r="BJ169" s="98">
        <v>0</v>
      </c>
      <c r="BK169" s="101" t="str">
        <f t="shared" si="171"/>
        <v>-</v>
      </c>
      <c r="BL169" s="101" t="str">
        <f t="shared" si="172"/>
        <v>-</v>
      </c>
      <c r="BM169" s="102">
        <f t="shared" si="173"/>
        <v>0</v>
      </c>
      <c r="BN169" s="99" t="s">
        <v>499</v>
      </c>
      <c r="BO169" s="103" t="s">
        <v>499</v>
      </c>
      <c r="BP169" s="97">
        <v>0</v>
      </c>
      <c r="BQ169" s="98">
        <v>0</v>
      </c>
      <c r="BR169" s="98">
        <v>0</v>
      </c>
      <c r="BS169" s="99" t="str">
        <f t="shared" si="174"/>
        <v>-</v>
      </c>
      <c r="BT169" s="100" t="str">
        <f t="shared" si="175"/>
        <v>-</v>
      </c>
      <c r="BU169" s="98">
        <v>0</v>
      </c>
      <c r="BV169" s="101" t="str">
        <f t="shared" si="176"/>
        <v>-</v>
      </c>
      <c r="BW169" s="101" t="str">
        <f t="shared" si="177"/>
        <v>-</v>
      </c>
      <c r="BX169" s="102">
        <f t="shared" si="178"/>
        <v>0</v>
      </c>
      <c r="BY169" s="99" t="s">
        <v>499</v>
      </c>
      <c r="BZ169" s="103" t="s">
        <v>499</v>
      </c>
      <c r="CA169" s="97">
        <v>0</v>
      </c>
      <c r="CB169" s="98">
        <v>0</v>
      </c>
      <c r="CC169" s="98">
        <v>0</v>
      </c>
      <c r="CD169" s="99" t="str">
        <f t="shared" si="179"/>
        <v>-</v>
      </c>
      <c r="CE169" s="100" t="str">
        <f t="shared" si="180"/>
        <v>-</v>
      </c>
      <c r="CF169" s="98">
        <v>0</v>
      </c>
      <c r="CG169" s="101" t="str">
        <f t="shared" si="181"/>
        <v>-</v>
      </c>
      <c r="CH169" s="101" t="str">
        <f t="shared" si="182"/>
        <v>-</v>
      </c>
      <c r="CI169" s="102">
        <f t="shared" si="183"/>
        <v>0</v>
      </c>
      <c r="CJ169" s="99" t="s">
        <v>499</v>
      </c>
      <c r="CK169" s="103" t="s">
        <v>499</v>
      </c>
      <c r="CL169" s="97">
        <v>0</v>
      </c>
      <c r="CM169" s="98">
        <v>0</v>
      </c>
      <c r="CN169" s="98">
        <v>0</v>
      </c>
      <c r="CO169" s="99" t="str">
        <f t="shared" si="184"/>
        <v>-</v>
      </c>
      <c r="CP169" s="100" t="str">
        <f t="shared" si="185"/>
        <v>-</v>
      </c>
      <c r="CQ169" s="98">
        <v>0</v>
      </c>
      <c r="CR169" s="101" t="str">
        <f t="shared" si="186"/>
        <v>-</v>
      </c>
      <c r="CS169" s="101" t="str">
        <f t="shared" si="187"/>
        <v>-</v>
      </c>
      <c r="CT169" s="102">
        <f t="shared" si="188"/>
        <v>0</v>
      </c>
      <c r="CU169" s="99" t="s">
        <v>499</v>
      </c>
      <c r="CV169" s="103" t="s">
        <v>499</v>
      </c>
      <c r="CW169" s="97" t="s">
        <v>499</v>
      </c>
      <c r="CX169" s="98">
        <v>0</v>
      </c>
      <c r="CY169" s="98" t="s">
        <v>499</v>
      </c>
      <c r="CZ169" s="99" t="str">
        <f t="shared" si="189"/>
        <v>-</v>
      </c>
      <c r="DA169" s="100" t="str">
        <f t="shared" si="190"/>
        <v>-</v>
      </c>
      <c r="DB169" s="98" t="s">
        <v>499</v>
      </c>
      <c r="DC169" s="101" t="str">
        <f t="shared" si="191"/>
        <v>-</v>
      </c>
      <c r="DD169" s="101" t="str">
        <f t="shared" si="192"/>
        <v>-</v>
      </c>
      <c r="DE169" s="102" t="str">
        <f t="shared" si="193"/>
        <v>-</v>
      </c>
      <c r="DF169" s="99" t="s">
        <v>499</v>
      </c>
      <c r="DG169" s="103" t="s">
        <v>499</v>
      </c>
    </row>
    <row r="170" spans="1:111" ht="20.100000000000001" customHeight="1" x14ac:dyDescent="0.3">
      <c r="A170" s="252" t="s">
        <v>35</v>
      </c>
      <c r="B170" s="95" t="s">
        <v>34</v>
      </c>
      <c r="C170" s="104" t="s">
        <v>224</v>
      </c>
      <c r="D170" s="104" t="str">
        <f t="shared" si="195"/>
        <v>서울대 인문계열2</v>
      </c>
      <c r="E170" s="240" t="s">
        <v>41</v>
      </c>
      <c r="F170" s="240" t="str">
        <f t="shared" si="196"/>
        <v>서울대 인문2</v>
      </c>
      <c r="G170" s="97">
        <v>59</v>
      </c>
      <c r="H170" s="98">
        <v>274</v>
      </c>
      <c r="I170" s="99">
        <f t="shared" si="144"/>
        <v>4.6440677966101696</v>
      </c>
      <c r="J170" s="100">
        <f t="shared" si="145"/>
        <v>4.4918032786885247</v>
      </c>
      <c r="K170" s="98">
        <v>2</v>
      </c>
      <c r="L170" s="101">
        <f t="shared" si="146"/>
        <v>3.3898305084745763E-2</v>
      </c>
      <c r="M170" s="101">
        <f t="shared" si="147"/>
        <v>0.96721311475409832</v>
      </c>
      <c r="N170" s="102">
        <f t="shared" si="148"/>
        <v>61</v>
      </c>
      <c r="O170" s="99" t="s">
        <v>499</v>
      </c>
      <c r="P170" s="103" t="s">
        <v>499</v>
      </c>
      <c r="Q170" s="97">
        <v>50</v>
      </c>
      <c r="R170" s="98">
        <v>209</v>
      </c>
      <c r="S170" s="99">
        <f t="shared" si="149"/>
        <v>4.18</v>
      </c>
      <c r="T170" s="100">
        <f t="shared" si="150"/>
        <v>4.0192307692307692</v>
      </c>
      <c r="U170" s="98">
        <v>2</v>
      </c>
      <c r="V170" s="101">
        <f t="shared" si="151"/>
        <v>0.04</v>
      </c>
      <c r="W170" s="101">
        <f t="shared" si="152"/>
        <v>0.96153846153846156</v>
      </c>
      <c r="X170" s="102">
        <f t="shared" si="153"/>
        <v>52</v>
      </c>
      <c r="Y170" s="99" t="s">
        <v>499</v>
      </c>
      <c r="Z170" s="103" t="s">
        <v>499</v>
      </c>
      <c r="AA170" s="97">
        <v>49</v>
      </c>
      <c r="AB170" s="98">
        <v>194</v>
      </c>
      <c r="AC170" s="99">
        <f t="shared" si="154"/>
        <v>3.9591836734693877</v>
      </c>
      <c r="AD170" s="100">
        <f t="shared" si="155"/>
        <v>3.8039215686274508</v>
      </c>
      <c r="AE170" s="98">
        <v>2</v>
      </c>
      <c r="AF170" s="101">
        <f t="shared" si="156"/>
        <v>4.0816326530612242E-2</v>
      </c>
      <c r="AG170" s="101">
        <f t="shared" si="157"/>
        <v>0.96078431372549022</v>
      </c>
      <c r="AH170" s="102">
        <f t="shared" si="158"/>
        <v>51</v>
      </c>
      <c r="AI170" s="99">
        <v>624.19000000000005</v>
      </c>
      <c r="AJ170" s="103">
        <v>0.16735294117647101</v>
      </c>
      <c r="AK170" s="97">
        <v>50</v>
      </c>
      <c r="AL170" s="98">
        <v>138</v>
      </c>
      <c r="AM170" s="99">
        <f t="shared" si="159"/>
        <v>2.76</v>
      </c>
      <c r="AN170" s="100">
        <f t="shared" si="160"/>
        <v>2.7058823529411766</v>
      </c>
      <c r="AO170" s="98">
        <v>1</v>
      </c>
      <c r="AP170" s="101">
        <f t="shared" si="161"/>
        <v>0.02</v>
      </c>
      <c r="AQ170" s="101">
        <f t="shared" si="162"/>
        <v>0.98039215686274506</v>
      </c>
      <c r="AR170" s="102">
        <f t="shared" si="163"/>
        <v>51</v>
      </c>
      <c r="AS170" s="99">
        <v>570.25</v>
      </c>
      <c r="AT170" s="103">
        <v>0.19390581717451527</v>
      </c>
      <c r="AU170" s="97">
        <v>0</v>
      </c>
      <c r="AV170" s="98">
        <v>0</v>
      </c>
      <c r="AW170" s="99" t="str">
        <f t="shared" si="164"/>
        <v>-</v>
      </c>
      <c r="AX170" s="100" t="str">
        <f t="shared" si="165"/>
        <v>-</v>
      </c>
      <c r="AY170" s="98">
        <v>0</v>
      </c>
      <c r="AZ170" s="101" t="str">
        <f t="shared" si="166"/>
        <v>-</v>
      </c>
      <c r="BA170" s="101" t="str">
        <f t="shared" si="167"/>
        <v>-</v>
      </c>
      <c r="BB170" s="102">
        <f t="shared" si="168"/>
        <v>0</v>
      </c>
      <c r="BC170" s="99" t="s">
        <v>499</v>
      </c>
      <c r="BD170" s="103" t="s">
        <v>499</v>
      </c>
      <c r="BE170" s="97">
        <v>0</v>
      </c>
      <c r="BF170" s="98">
        <v>0</v>
      </c>
      <c r="BG170" s="98">
        <v>0</v>
      </c>
      <c r="BH170" s="99" t="str">
        <f t="shared" si="169"/>
        <v>-</v>
      </c>
      <c r="BI170" s="100" t="str">
        <f t="shared" si="170"/>
        <v>-</v>
      </c>
      <c r="BJ170" s="98">
        <v>0</v>
      </c>
      <c r="BK170" s="101" t="str">
        <f t="shared" si="171"/>
        <v>-</v>
      </c>
      <c r="BL170" s="101" t="str">
        <f t="shared" si="172"/>
        <v>-</v>
      </c>
      <c r="BM170" s="102">
        <f t="shared" si="173"/>
        <v>0</v>
      </c>
      <c r="BN170" s="99" t="s">
        <v>499</v>
      </c>
      <c r="BO170" s="103" t="s">
        <v>499</v>
      </c>
      <c r="BP170" s="97">
        <v>0</v>
      </c>
      <c r="BQ170" s="98">
        <v>0</v>
      </c>
      <c r="BR170" s="98">
        <v>0</v>
      </c>
      <c r="BS170" s="99" t="str">
        <f t="shared" si="174"/>
        <v>-</v>
      </c>
      <c r="BT170" s="100" t="str">
        <f t="shared" si="175"/>
        <v>-</v>
      </c>
      <c r="BU170" s="98">
        <v>0</v>
      </c>
      <c r="BV170" s="101" t="str">
        <f t="shared" si="176"/>
        <v>-</v>
      </c>
      <c r="BW170" s="101" t="str">
        <f t="shared" si="177"/>
        <v>-</v>
      </c>
      <c r="BX170" s="102">
        <f t="shared" si="178"/>
        <v>0</v>
      </c>
      <c r="BY170" s="99" t="s">
        <v>499</v>
      </c>
      <c r="BZ170" s="103" t="s">
        <v>499</v>
      </c>
      <c r="CA170" s="97">
        <v>0</v>
      </c>
      <c r="CB170" s="98">
        <v>0</v>
      </c>
      <c r="CC170" s="98">
        <v>0</v>
      </c>
      <c r="CD170" s="99" t="str">
        <f t="shared" si="179"/>
        <v>-</v>
      </c>
      <c r="CE170" s="100" t="str">
        <f t="shared" si="180"/>
        <v>-</v>
      </c>
      <c r="CF170" s="98">
        <v>0</v>
      </c>
      <c r="CG170" s="101" t="str">
        <f t="shared" si="181"/>
        <v>-</v>
      </c>
      <c r="CH170" s="101" t="str">
        <f t="shared" si="182"/>
        <v>-</v>
      </c>
      <c r="CI170" s="102">
        <f t="shared" si="183"/>
        <v>0</v>
      </c>
      <c r="CJ170" s="99" t="s">
        <v>499</v>
      </c>
      <c r="CK170" s="103" t="s">
        <v>499</v>
      </c>
      <c r="CL170" s="97">
        <v>0</v>
      </c>
      <c r="CM170" s="98">
        <v>0</v>
      </c>
      <c r="CN170" s="98">
        <v>0</v>
      </c>
      <c r="CO170" s="99" t="str">
        <f t="shared" si="184"/>
        <v>-</v>
      </c>
      <c r="CP170" s="100" t="str">
        <f t="shared" si="185"/>
        <v>-</v>
      </c>
      <c r="CQ170" s="98">
        <v>0</v>
      </c>
      <c r="CR170" s="101" t="str">
        <f t="shared" si="186"/>
        <v>-</v>
      </c>
      <c r="CS170" s="101" t="str">
        <f t="shared" si="187"/>
        <v>-</v>
      </c>
      <c r="CT170" s="102">
        <f t="shared" si="188"/>
        <v>0</v>
      </c>
      <c r="CU170" s="99" t="s">
        <v>499</v>
      </c>
      <c r="CV170" s="103" t="s">
        <v>499</v>
      </c>
      <c r="CW170" s="97" t="s">
        <v>499</v>
      </c>
      <c r="CX170" s="98">
        <v>0</v>
      </c>
      <c r="CY170" s="98" t="s">
        <v>499</v>
      </c>
      <c r="CZ170" s="99" t="str">
        <f t="shared" si="189"/>
        <v>-</v>
      </c>
      <c r="DA170" s="100" t="str">
        <f t="shared" si="190"/>
        <v>-</v>
      </c>
      <c r="DB170" s="98" t="s">
        <v>499</v>
      </c>
      <c r="DC170" s="101" t="str">
        <f t="shared" si="191"/>
        <v>-</v>
      </c>
      <c r="DD170" s="101" t="str">
        <f t="shared" si="192"/>
        <v>-</v>
      </c>
      <c r="DE170" s="102" t="str">
        <f t="shared" si="193"/>
        <v>-</v>
      </c>
      <c r="DF170" s="99" t="s">
        <v>499</v>
      </c>
      <c r="DG170" s="103" t="s">
        <v>499</v>
      </c>
    </row>
    <row r="171" spans="1:111" ht="20.100000000000001" customHeight="1" x14ac:dyDescent="0.3">
      <c r="A171" s="85" t="s">
        <v>35</v>
      </c>
      <c r="B171" s="86" t="s">
        <v>34</v>
      </c>
      <c r="C171" s="87" t="s">
        <v>7</v>
      </c>
      <c r="D171" s="87" t="str">
        <f t="shared" si="195"/>
        <v>서울대 자유전공학부(문과)</v>
      </c>
      <c r="E171" s="239" t="s">
        <v>242</v>
      </c>
      <c r="F171" s="239" t="str">
        <f t="shared" si="196"/>
        <v>서울대 자전(문)</v>
      </c>
      <c r="G171" s="88">
        <v>28</v>
      </c>
      <c r="H171" s="89">
        <v>166</v>
      </c>
      <c r="I171" s="90">
        <f t="shared" si="144"/>
        <v>5.9285714285714288</v>
      </c>
      <c r="J171" s="91">
        <f t="shared" si="145"/>
        <v>5.5333333333333332</v>
      </c>
      <c r="K171" s="89">
        <v>2</v>
      </c>
      <c r="L171" s="92">
        <f t="shared" si="146"/>
        <v>7.1428571428571425E-2</v>
      </c>
      <c r="M171" s="92">
        <f t="shared" si="147"/>
        <v>0.93333333333333335</v>
      </c>
      <c r="N171" s="93">
        <f t="shared" si="148"/>
        <v>30</v>
      </c>
      <c r="O171" s="90" t="s">
        <v>499</v>
      </c>
      <c r="P171" s="94" t="s">
        <v>499</v>
      </c>
      <c r="Q171" s="88">
        <v>27</v>
      </c>
      <c r="R171" s="89">
        <v>132</v>
      </c>
      <c r="S171" s="90">
        <f t="shared" si="149"/>
        <v>4.8888888888888893</v>
      </c>
      <c r="T171" s="91">
        <f t="shared" si="150"/>
        <v>4.5517241379310347</v>
      </c>
      <c r="U171" s="89">
        <v>2</v>
      </c>
      <c r="V171" s="92">
        <f t="shared" si="151"/>
        <v>7.407407407407407E-2</v>
      </c>
      <c r="W171" s="92">
        <f t="shared" si="152"/>
        <v>0.93103448275862066</v>
      </c>
      <c r="X171" s="93">
        <f t="shared" si="153"/>
        <v>29</v>
      </c>
      <c r="Y171" s="90" t="s">
        <v>499</v>
      </c>
      <c r="Z171" s="94" t="s">
        <v>499</v>
      </c>
      <c r="AA171" s="88">
        <v>28</v>
      </c>
      <c r="AB171" s="89">
        <v>110</v>
      </c>
      <c r="AC171" s="90">
        <f t="shared" si="154"/>
        <v>3.9285714285714284</v>
      </c>
      <c r="AD171" s="91">
        <f t="shared" si="155"/>
        <v>3.6666666666666665</v>
      </c>
      <c r="AE171" s="89">
        <v>2</v>
      </c>
      <c r="AF171" s="92">
        <f t="shared" si="156"/>
        <v>7.1428571428571425E-2</v>
      </c>
      <c r="AG171" s="92">
        <f t="shared" si="157"/>
        <v>0.93333333333333335</v>
      </c>
      <c r="AH171" s="93">
        <f t="shared" si="158"/>
        <v>30</v>
      </c>
      <c r="AI171" s="90">
        <v>626.04999999999995</v>
      </c>
      <c r="AJ171" s="94">
        <v>0.13818631178707191</v>
      </c>
      <c r="AK171" s="88">
        <v>28</v>
      </c>
      <c r="AL171" s="89">
        <v>129</v>
      </c>
      <c r="AM171" s="90">
        <f t="shared" si="159"/>
        <v>4.6071428571428568</v>
      </c>
      <c r="AN171" s="91">
        <f t="shared" si="160"/>
        <v>4.6071428571428568</v>
      </c>
      <c r="AO171" s="89">
        <v>0</v>
      </c>
      <c r="AP171" s="92">
        <f t="shared" si="161"/>
        <v>0</v>
      </c>
      <c r="AQ171" s="92">
        <f t="shared" si="162"/>
        <v>1</v>
      </c>
      <c r="AR171" s="93">
        <f t="shared" si="163"/>
        <v>28</v>
      </c>
      <c r="AS171" s="90">
        <v>570.80999999999995</v>
      </c>
      <c r="AT171" s="94">
        <v>0.15941044269063936</v>
      </c>
      <c r="AU171" s="88">
        <v>22</v>
      </c>
      <c r="AV171" s="89">
        <v>97</v>
      </c>
      <c r="AW171" s="90">
        <f t="shared" si="164"/>
        <v>4.4090909090909092</v>
      </c>
      <c r="AX171" s="91">
        <f t="shared" si="165"/>
        <v>4.4090909090909092</v>
      </c>
      <c r="AY171" s="89">
        <v>0</v>
      </c>
      <c r="AZ171" s="92">
        <f t="shared" si="166"/>
        <v>0</v>
      </c>
      <c r="BA171" s="92">
        <f t="shared" si="167"/>
        <v>1</v>
      </c>
      <c r="BB171" s="93">
        <f t="shared" si="168"/>
        <v>22</v>
      </c>
      <c r="BC171" s="90">
        <v>582.01</v>
      </c>
      <c r="BD171" s="94">
        <v>0.10387811634349023</v>
      </c>
      <c r="BE171" s="88">
        <v>0</v>
      </c>
      <c r="BF171" s="89">
        <v>0</v>
      </c>
      <c r="BG171" s="89">
        <v>0</v>
      </c>
      <c r="BH171" s="90" t="str">
        <f t="shared" si="169"/>
        <v>-</v>
      </c>
      <c r="BI171" s="91" t="str">
        <f t="shared" si="170"/>
        <v>-</v>
      </c>
      <c r="BJ171" s="89">
        <v>0</v>
      </c>
      <c r="BK171" s="92" t="str">
        <f t="shared" si="171"/>
        <v>-</v>
      </c>
      <c r="BL171" s="92" t="str">
        <f t="shared" si="172"/>
        <v>-</v>
      </c>
      <c r="BM171" s="93">
        <f t="shared" si="173"/>
        <v>0</v>
      </c>
      <c r="BN171" s="90" t="s">
        <v>499</v>
      </c>
      <c r="BO171" s="94" t="s">
        <v>499</v>
      </c>
      <c r="BP171" s="88">
        <v>1</v>
      </c>
      <c r="BQ171" s="89">
        <v>0</v>
      </c>
      <c r="BR171" s="89">
        <v>23</v>
      </c>
      <c r="BS171" s="90">
        <f t="shared" si="174"/>
        <v>23</v>
      </c>
      <c r="BT171" s="91">
        <f t="shared" si="175"/>
        <v>23</v>
      </c>
      <c r="BU171" s="89">
        <v>0</v>
      </c>
      <c r="BV171" s="92">
        <f t="shared" si="176"/>
        <v>0</v>
      </c>
      <c r="BW171" s="92">
        <f t="shared" si="177"/>
        <v>1</v>
      </c>
      <c r="BX171" s="93">
        <f t="shared" si="178"/>
        <v>1</v>
      </c>
      <c r="BY171" s="90" t="s">
        <v>499</v>
      </c>
      <c r="BZ171" s="94" t="s">
        <v>499</v>
      </c>
      <c r="CA171" s="88">
        <v>0</v>
      </c>
      <c r="CB171" s="89">
        <v>0</v>
      </c>
      <c r="CC171" s="89">
        <v>0</v>
      </c>
      <c r="CD171" s="90" t="str">
        <f t="shared" si="179"/>
        <v>-</v>
      </c>
      <c r="CE171" s="91" t="str">
        <f t="shared" si="180"/>
        <v>-</v>
      </c>
      <c r="CF171" s="89">
        <v>0</v>
      </c>
      <c r="CG171" s="92" t="str">
        <f t="shared" si="181"/>
        <v>-</v>
      </c>
      <c r="CH171" s="92" t="str">
        <f t="shared" si="182"/>
        <v>-</v>
      </c>
      <c r="CI171" s="93">
        <f t="shared" si="183"/>
        <v>0</v>
      </c>
      <c r="CJ171" s="90" t="s">
        <v>499</v>
      </c>
      <c r="CK171" s="94" t="s">
        <v>499</v>
      </c>
      <c r="CL171" s="88">
        <v>3</v>
      </c>
      <c r="CM171" s="89">
        <v>0</v>
      </c>
      <c r="CN171" s="89">
        <v>26</v>
      </c>
      <c r="CO171" s="90">
        <f t="shared" si="184"/>
        <v>8.6666666666666661</v>
      </c>
      <c r="CP171" s="91">
        <f t="shared" si="185"/>
        <v>8.6666666666666661</v>
      </c>
      <c r="CQ171" s="89">
        <v>0</v>
      </c>
      <c r="CR171" s="92">
        <f t="shared" si="186"/>
        <v>0</v>
      </c>
      <c r="CS171" s="92">
        <f t="shared" si="187"/>
        <v>1</v>
      </c>
      <c r="CT171" s="93">
        <f t="shared" si="188"/>
        <v>3</v>
      </c>
      <c r="CU171" s="90" t="s">
        <v>499</v>
      </c>
      <c r="CV171" s="94" t="s">
        <v>499</v>
      </c>
      <c r="CW171" s="88" t="s">
        <v>499</v>
      </c>
      <c r="CX171" s="89">
        <v>0</v>
      </c>
      <c r="CY171" s="89" t="s">
        <v>499</v>
      </c>
      <c r="CZ171" s="90" t="str">
        <f t="shared" si="189"/>
        <v>-</v>
      </c>
      <c r="DA171" s="91" t="str">
        <f t="shared" si="190"/>
        <v>-</v>
      </c>
      <c r="DB171" s="89" t="s">
        <v>499</v>
      </c>
      <c r="DC171" s="92" t="str">
        <f t="shared" si="191"/>
        <v>-</v>
      </c>
      <c r="DD171" s="92" t="str">
        <f t="shared" si="192"/>
        <v>-</v>
      </c>
      <c r="DE171" s="93" t="str">
        <f t="shared" si="193"/>
        <v>-</v>
      </c>
      <c r="DF171" s="90" t="s">
        <v>499</v>
      </c>
      <c r="DG171" s="94" t="s">
        <v>499</v>
      </c>
    </row>
    <row r="172" spans="1:111" ht="20.100000000000001" customHeight="1" x14ac:dyDescent="0.3">
      <c r="A172" s="126" t="s">
        <v>32</v>
      </c>
      <c r="B172" s="127" t="s">
        <v>36</v>
      </c>
      <c r="C172" s="128" t="s">
        <v>265</v>
      </c>
      <c r="D172" s="128" t="str">
        <f t="shared" si="195"/>
        <v>연세대 간호학과(이과)</v>
      </c>
      <c r="E172" s="241" t="s">
        <v>238</v>
      </c>
      <c r="F172" s="241" t="str">
        <f t="shared" si="196"/>
        <v>연세대 간호(이)</v>
      </c>
      <c r="G172" s="129">
        <v>20</v>
      </c>
      <c r="H172" s="130">
        <v>54</v>
      </c>
      <c r="I172" s="131">
        <f t="shared" si="144"/>
        <v>2.7</v>
      </c>
      <c r="J172" s="132">
        <f t="shared" si="145"/>
        <v>1.8620689655172413</v>
      </c>
      <c r="K172" s="130">
        <v>9</v>
      </c>
      <c r="L172" s="133">
        <f t="shared" si="146"/>
        <v>0.45</v>
      </c>
      <c r="M172" s="133">
        <f t="shared" si="147"/>
        <v>0.68965517241379315</v>
      </c>
      <c r="N172" s="134">
        <f t="shared" si="148"/>
        <v>29</v>
      </c>
      <c r="O172" s="131" t="s">
        <v>499</v>
      </c>
      <c r="P172" s="135" t="s">
        <v>499</v>
      </c>
      <c r="Q172" s="129">
        <v>18</v>
      </c>
      <c r="R172" s="130">
        <v>62</v>
      </c>
      <c r="S172" s="131">
        <f t="shared" si="149"/>
        <v>3.4444444444444446</v>
      </c>
      <c r="T172" s="132">
        <f t="shared" si="150"/>
        <v>2.5833333333333335</v>
      </c>
      <c r="U172" s="130">
        <v>6</v>
      </c>
      <c r="V172" s="133">
        <f t="shared" si="151"/>
        <v>0.33333333333333331</v>
      </c>
      <c r="W172" s="133">
        <f t="shared" si="152"/>
        <v>0.75</v>
      </c>
      <c r="X172" s="134">
        <f t="shared" si="153"/>
        <v>24</v>
      </c>
      <c r="Y172" s="131" t="s">
        <v>499</v>
      </c>
      <c r="Z172" s="135" t="s">
        <v>499</v>
      </c>
      <c r="AA172" s="129">
        <v>16</v>
      </c>
      <c r="AB172" s="130">
        <v>45</v>
      </c>
      <c r="AC172" s="131">
        <f t="shared" si="154"/>
        <v>2.8125</v>
      </c>
      <c r="AD172" s="132">
        <f t="shared" si="155"/>
        <v>2.0454545454545454</v>
      </c>
      <c r="AE172" s="130">
        <v>6</v>
      </c>
      <c r="AF172" s="133">
        <f t="shared" si="156"/>
        <v>0.375</v>
      </c>
      <c r="AG172" s="133">
        <f t="shared" si="157"/>
        <v>0.72727272727272729</v>
      </c>
      <c r="AH172" s="134">
        <f t="shared" si="158"/>
        <v>22</v>
      </c>
      <c r="AI172" s="131">
        <v>325</v>
      </c>
      <c r="AJ172" s="135" t="s">
        <v>499</v>
      </c>
      <c r="AK172" s="129">
        <v>16</v>
      </c>
      <c r="AL172" s="130">
        <v>58</v>
      </c>
      <c r="AM172" s="131">
        <f t="shared" si="159"/>
        <v>3.625</v>
      </c>
      <c r="AN172" s="132">
        <f t="shared" si="160"/>
        <v>1.9333333333333333</v>
      </c>
      <c r="AO172" s="130">
        <v>14</v>
      </c>
      <c r="AP172" s="133">
        <f t="shared" si="161"/>
        <v>0.875</v>
      </c>
      <c r="AQ172" s="133">
        <f t="shared" si="162"/>
        <v>0.53333333333333333</v>
      </c>
      <c r="AR172" s="134">
        <f t="shared" si="163"/>
        <v>30</v>
      </c>
      <c r="AS172" s="131" t="s">
        <v>499</v>
      </c>
      <c r="AT172" s="135" t="s">
        <v>499</v>
      </c>
      <c r="AU172" s="129">
        <v>18</v>
      </c>
      <c r="AV172" s="130">
        <v>51</v>
      </c>
      <c r="AW172" s="131">
        <f t="shared" si="164"/>
        <v>2.8333333333333335</v>
      </c>
      <c r="AX172" s="132">
        <f t="shared" si="165"/>
        <v>1.7</v>
      </c>
      <c r="AY172" s="130">
        <v>12</v>
      </c>
      <c r="AZ172" s="133">
        <f t="shared" si="166"/>
        <v>0.66666666666666663</v>
      </c>
      <c r="BA172" s="133">
        <f t="shared" si="167"/>
        <v>0.6</v>
      </c>
      <c r="BB172" s="134">
        <f t="shared" si="168"/>
        <v>30</v>
      </c>
      <c r="BC172" s="131" t="s">
        <v>499</v>
      </c>
      <c r="BD172" s="135">
        <v>3.2700000000000005</v>
      </c>
      <c r="BE172" s="129">
        <v>18</v>
      </c>
      <c r="BF172" s="130">
        <v>14</v>
      </c>
      <c r="BG172" s="130">
        <v>56</v>
      </c>
      <c r="BH172" s="131">
        <f t="shared" si="169"/>
        <v>3.1111111111111112</v>
      </c>
      <c r="BI172" s="132">
        <f t="shared" si="170"/>
        <v>2.4347826086956523</v>
      </c>
      <c r="BJ172" s="130">
        <v>5</v>
      </c>
      <c r="BK172" s="133">
        <f t="shared" si="171"/>
        <v>0.27777777777777779</v>
      </c>
      <c r="BL172" s="133">
        <f t="shared" si="172"/>
        <v>0.78260869565217395</v>
      </c>
      <c r="BM172" s="134">
        <f t="shared" si="173"/>
        <v>23</v>
      </c>
      <c r="BN172" s="131" t="s">
        <v>499</v>
      </c>
      <c r="BO172" s="135" t="s">
        <v>499</v>
      </c>
      <c r="BP172" s="129">
        <v>16</v>
      </c>
      <c r="BQ172" s="130">
        <v>12</v>
      </c>
      <c r="BR172" s="130">
        <v>67</v>
      </c>
      <c r="BS172" s="131">
        <f t="shared" si="174"/>
        <v>4.1875</v>
      </c>
      <c r="BT172" s="132">
        <f t="shared" si="175"/>
        <v>2.4814814814814814</v>
      </c>
      <c r="BU172" s="130">
        <v>11</v>
      </c>
      <c r="BV172" s="133">
        <f t="shared" si="176"/>
        <v>0.6875</v>
      </c>
      <c r="BW172" s="133">
        <f t="shared" si="177"/>
        <v>0.59259259259259256</v>
      </c>
      <c r="BX172" s="134">
        <f t="shared" si="178"/>
        <v>27</v>
      </c>
      <c r="BY172" s="131">
        <v>569.11</v>
      </c>
      <c r="BZ172" s="135">
        <v>4.7058885172322231</v>
      </c>
      <c r="CA172" s="129">
        <v>16</v>
      </c>
      <c r="CB172" s="130">
        <v>12</v>
      </c>
      <c r="CC172" s="130">
        <v>51</v>
      </c>
      <c r="CD172" s="131">
        <f t="shared" si="179"/>
        <v>3.1875</v>
      </c>
      <c r="CE172" s="132">
        <f t="shared" si="180"/>
        <v>2.8333333333333335</v>
      </c>
      <c r="CF172" s="130">
        <v>2</v>
      </c>
      <c r="CG172" s="133">
        <f t="shared" si="181"/>
        <v>0.125</v>
      </c>
      <c r="CH172" s="133">
        <f t="shared" si="182"/>
        <v>0.88888888888888884</v>
      </c>
      <c r="CI172" s="134">
        <f t="shared" si="183"/>
        <v>18</v>
      </c>
      <c r="CJ172" s="131">
        <v>569.22</v>
      </c>
      <c r="CK172" s="135">
        <v>3.923014549735155</v>
      </c>
      <c r="CL172" s="129">
        <v>18</v>
      </c>
      <c r="CM172" s="130">
        <v>12</v>
      </c>
      <c r="CN172" s="130">
        <v>54</v>
      </c>
      <c r="CO172" s="131">
        <f t="shared" si="184"/>
        <v>3</v>
      </c>
      <c r="CP172" s="132">
        <f t="shared" si="185"/>
        <v>2.4545454545454546</v>
      </c>
      <c r="CQ172" s="130">
        <v>4</v>
      </c>
      <c r="CR172" s="133">
        <f t="shared" si="186"/>
        <v>0.22222222222222221</v>
      </c>
      <c r="CS172" s="133">
        <f t="shared" si="187"/>
        <v>0.81818181818181823</v>
      </c>
      <c r="CT172" s="134">
        <f t="shared" si="188"/>
        <v>22</v>
      </c>
      <c r="CU172" s="131">
        <v>577.22425213675228</v>
      </c>
      <c r="CV172" s="135">
        <v>5.8730133862970328</v>
      </c>
      <c r="CW172" s="129" t="s">
        <v>499</v>
      </c>
      <c r="CX172" s="130">
        <v>10</v>
      </c>
      <c r="CY172" s="130" t="s">
        <v>499</v>
      </c>
      <c r="CZ172" s="131" t="str">
        <f t="shared" si="189"/>
        <v>-</v>
      </c>
      <c r="DA172" s="132" t="str">
        <f t="shared" si="190"/>
        <v>-</v>
      </c>
      <c r="DB172" s="130" t="s">
        <v>499</v>
      </c>
      <c r="DC172" s="133" t="str">
        <f t="shared" si="191"/>
        <v>-</v>
      </c>
      <c r="DD172" s="133" t="str">
        <f t="shared" si="192"/>
        <v>-</v>
      </c>
      <c r="DE172" s="134" t="str">
        <f t="shared" si="193"/>
        <v>-</v>
      </c>
      <c r="DF172" s="131" t="s">
        <v>499</v>
      </c>
      <c r="DG172" s="135" t="s">
        <v>499</v>
      </c>
    </row>
    <row r="173" spans="1:111" ht="20.100000000000001" customHeight="1" x14ac:dyDescent="0.3">
      <c r="A173" s="136" t="s">
        <v>32</v>
      </c>
      <c r="B173" s="137" t="s">
        <v>36</v>
      </c>
      <c r="C173" s="138" t="s">
        <v>517</v>
      </c>
      <c r="D173" s="138" t="str">
        <f t="shared" si="195"/>
        <v>연세대 건축.도시공학부</v>
      </c>
      <c r="E173" s="242" t="s">
        <v>393</v>
      </c>
      <c r="F173" s="242" t="str">
        <f t="shared" si="196"/>
        <v>연세대 건도공</v>
      </c>
      <c r="G173" s="139">
        <v>34</v>
      </c>
      <c r="H173" s="140">
        <v>123</v>
      </c>
      <c r="I173" s="141">
        <f t="shared" si="144"/>
        <v>3.6176470588235294</v>
      </c>
      <c r="J173" s="142">
        <f t="shared" si="145"/>
        <v>2.2363636363636363</v>
      </c>
      <c r="K173" s="140">
        <v>21</v>
      </c>
      <c r="L173" s="143">
        <f t="shared" si="146"/>
        <v>0.61764705882352944</v>
      </c>
      <c r="M173" s="143">
        <f t="shared" si="147"/>
        <v>0.61818181818181817</v>
      </c>
      <c r="N173" s="144">
        <f t="shared" si="148"/>
        <v>55</v>
      </c>
      <c r="O173" s="141" t="s">
        <v>499</v>
      </c>
      <c r="P173" s="145" t="s">
        <v>499</v>
      </c>
      <c r="Q173" s="139">
        <v>77</v>
      </c>
      <c r="R173" s="140">
        <v>210</v>
      </c>
      <c r="S173" s="141">
        <f t="shared" si="149"/>
        <v>2.7272727272727271</v>
      </c>
      <c r="T173" s="142">
        <f t="shared" si="150"/>
        <v>2.0588235294117645</v>
      </c>
      <c r="U173" s="140">
        <v>25</v>
      </c>
      <c r="V173" s="143">
        <f t="shared" si="151"/>
        <v>0.32467532467532467</v>
      </c>
      <c r="W173" s="143">
        <f t="shared" si="152"/>
        <v>0.75490196078431371</v>
      </c>
      <c r="X173" s="144">
        <f t="shared" si="153"/>
        <v>102</v>
      </c>
      <c r="Y173" s="141" t="s">
        <v>499</v>
      </c>
      <c r="Z173" s="145" t="s">
        <v>499</v>
      </c>
      <c r="AA173" s="139">
        <v>42</v>
      </c>
      <c r="AB173" s="140">
        <v>134</v>
      </c>
      <c r="AC173" s="141">
        <f t="shared" si="154"/>
        <v>3.1904761904761907</v>
      </c>
      <c r="AD173" s="142">
        <f t="shared" si="155"/>
        <v>2.3103448275862069</v>
      </c>
      <c r="AE173" s="140">
        <v>16</v>
      </c>
      <c r="AF173" s="143">
        <f t="shared" si="156"/>
        <v>0.38095238095238093</v>
      </c>
      <c r="AG173" s="143">
        <f t="shared" si="157"/>
        <v>0.72413793103448276</v>
      </c>
      <c r="AH173" s="144">
        <f t="shared" si="158"/>
        <v>58</v>
      </c>
      <c r="AI173" s="141">
        <v>331.45</v>
      </c>
      <c r="AJ173" s="145">
        <v>3.3686585365853765</v>
      </c>
      <c r="AK173" s="139">
        <v>0</v>
      </c>
      <c r="AL173" s="140">
        <v>0</v>
      </c>
      <c r="AM173" s="141" t="str">
        <f t="shared" si="159"/>
        <v>-</v>
      </c>
      <c r="AN173" s="142" t="str">
        <f t="shared" si="160"/>
        <v>-</v>
      </c>
      <c r="AO173" s="140">
        <v>0</v>
      </c>
      <c r="AP173" s="143" t="str">
        <f t="shared" si="161"/>
        <v>-</v>
      </c>
      <c r="AQ173" s="143" t="str">
        <f t="shared" si="162"/>
        <v>-</v>
      </c>
      <c r="AR173" s="144">
        <f t="shared" si="163"/>
        <v>0</v>
      </c>
      <c r="AS173" s="141" t="s">
        <v>499</v>
      </c>
      <c r="AT173" s="145" t="s">
        <v>499</v>
      </c>
      <c r="AU173" s="139">
        <v>0</v>
      </c>
      <c r="AV173" s="140">
        <v>0</v>
      </c>
      <c r="AW173" s="141" t="str">
        <f t="shared" si="164"/>
        <v>-</v>
      </c>
      <c r="AX173" s="142" t="str">
        <f t="shared" si="165"/>
        <v>-</v>
      </c>
      <c r="AY173" s="140">
        <v>0</v>
      </c>
      <c r="AZ173" s="143" t="str">
        <f t="shared" si="166"/>
        <v>-</v>
      </c>
      <c r="BA173" s="143" t="str">
        <f t="shared" si="167"/>
        <v>-</v>
      </c>
      <c r="BB173" s="144">
        <f t="shared" si="168"/>
        <v>0</v>
      </c>
      <c r="BC173" s="141" t="s">
        <v>499</v>
      </c>
      <c r="BD173" s="145" t="s">
        <v>499</v>
      </c>
      <c r="BE173" s="139">
        <v>0</v>
      </c>
      <c r="BF173" s="140">
        <v>0</v>
      </c>
      <c r="BG173" s="140">
        <v>0</v>
      </c>
      <c r="BH173" s="141" t="str">
        <f t="shared" si="169"/>
        <v>-</v>
      </c>
      <c r="BI173" s="142" t="str">
        <f t="shared" si="170"/>
        <v>-</v>
      </c>
      <c r="BJ173" s="140">
        <v>0</v>
      </c>
      <c r="BK173" s="143" t="str">
        <f t="shared" si="171"/>
        <v>-</v>
      </c>
      <c r="BL173" s="143" t="str">
        <f t="shared" si="172"/>
        <v>-</v>
      </c>
      <c r="BM173" s="144">
        <f t="shared" si="173"/>
        <v>0</v>
      </c>
      <c r="BN173" s="141" t="s">
        <v>499</v>
      </c>
      <c r="BO173" s="145" t="s">
        <v>499</v>
      </c>
      <c r="BP173" s="139">
        <v>0</v>
      </c>
      <c r="BQ173" s="140">
        <v>0</v>
      </c>
      <c r="BR173" s="140">
        <v>0</v>
      </c>
      <c r="BS173" s="141" t="str">
        <f t="shared" si="174"/>
        <v>-</v>
      </c>
      <c r="BT173" s="142" t="str">
        <f t="shared" si="175"/>
        <v>-</v>
      </c>
      <c r="BU173" s="140">
        <v>0</v>
      </c>
      <c r="BV173" s="143" t="str">
        <f t="shared" si="176"/>
        <v>-</v>
      </c>
      <c r="BW173" s="143" t="str">
        <f t="shared" si="177"/>
        <v>-</v>
      </c>
      <c r="BX173" s="144">
        <f t="shared" si="178"/>
        <v>0</v>
      </c>
      <c r="BY173" s="141" t="s">
        <v>499</v>
      </c>
      <c r="BZ173" s="145" t="s">
        <v>499</v>
      </c>
      <c r="CA173" s="139">
        <v>0</v>
      </c>
      <c r="CB173" s="140">
        <v>0</v>
      </c>
      <c r="CC173" s="140">
        <v>0</v>
      </c>
      <c r="CD173" s="141" t="str">
        <f t="shared" si="179"/>
        <v>-</v>
      </c>
      <c r="CE173" s="142" t="str">
        <f t="shared" si="180"/>
        <v>-</v>
      </c>
      <c r="CF173" s="140">
        <v>0</v>
      </c>
      <c r="CG173" s="143" t="str">
        <f t="shared" si="181"/>
        <v>-</v>
      </c>
      <c r="CH173" s="143" t="str">
        <f t="shared" si="182"/>
        <v>-</v>
      </c>
      <c r="CI173" s="144">
        <f t="shared" si="183"/>
        <v>0</v>
      </c>
      <c r="CJ173" s="141" t="s">
        <v>499</v>
      </c>
      <c r="CK173" s="145" t="s">
        <v>499</v>
      </c>
      <c r="CL173" s="139">
        <v>0</v>
      </c>
      <c r="CM173" s="140">
        <v>0</v>
      </c>
      <c r="CN173" s="140">
        <v>0</v>
      </c>
      <c r="CO173" s="141" t="str">
        <f t="shared" si="184"/>
        <v>-</v>
      </c>
      <c r="CP173" s="142" t="str">
        <f t="shared" si="185"/>
        <v>-</v>
      </c>
      <c r="CQ173" s="140">
        <v>0</v>
      </c>
      <c r="CR173" s="143" t="str">
        <f t="shared" si="186"/>
        <v>-</v>
      </c>
      <c r="CS173" s="143" t="str">
        <f t="shared" si="187"/>
        <v>-</v>
      </c>
      <c r="CT173" s="144">
        <f t="shared" si="188"/>
        <v>0</v>
      </c>
      <c r="CU173" s="141" t="s">
        <v>499</v>
      </c>
      <c r="CV173" s="145" t="s">
        <v>499</v>
      </c>
      <c r="CW173" s="139" t="s">
        <v>499</v>
      </c>
      <c r="CX173" s="140">
        <v>0</v>
      </c>
      <c r="CY173" s="140" t="s">
        <v>499</v>
      </c>
      <c r="CZ173" s="141" t="str">
        <f t="shared" si="189"/>
        <v>-</v>
      </c>
      <c r="DA173" s="142" t="str">
        <f t="shared" si="190"/>
        <v>-</v>
      </c>
      <c r="DB173" s="140" t="s">
        <v>499</v>
      </c>
      <c r="DC173" s="143" t="str">
        <f t="shared" si="191"/>
        <v>-</v>
      </c>
      <c r="DD173" s="143" t="str">
        <f t="shared" si="192"/>
        <v>-</v>
      </c>
      <c r="DE173" s="144" t="str">
        <f t="shared" si="193"/>
        <v>-</v>
      </c>
      <c r="DF173" s="141" t="s">
        <v>499</v>
      </c>
      <c r="DG173" s="145" t="s">
        <v>499</v>
      </c>
    </row>
    <row r="174" spans="1:111" ht="20.100000000000001" customHeight="1" x14ac:dyDescent="0.3">
      <c r="A174" s="146" t="s">
        <v>32</v>
      </c>
      <c r="B174" s="147" t="s">
        <v>36</v>
      </c>
      <c r="C174" s="148" t="s">
        <v>226</v>
      </c>
      <c r="D174" s="148" t="str">
        <f t="shared" si="195"/>
        <v>연세대 건축공학과</v>
      </c>
      <c r="E174" s="243" t="s">
        <v>391</v>
      </c>
      <c r="F174" s="243" t="str">
        <f t="shared" si="196"/>
        <v>연세대 건축공</v>
      </c>
      <c r="G174" s="149">
        <v>0</v>
      </c>
      <c r="H174" s="150">
        <v>0</v>
      </c>
      <c r="I174" s="151" t="str">
        <f t="shared" si="144"/>
        <v>-</v>
      </c>
      <c r="J174" s="152" t="str">
        <f t="shared" si="145"/>
        <v>-</v>
      </c>
      <c r="K174" s="150">
        <v>0</v>
      </c>
      <c r="L174" s="153" t="str">
        <f t="shared" si="146"/>
        <v>-</v>
      </c>
      <c r="M174" s="153" t="str">
        <f t="shared" si="147"/>
        <v>-</v>
      </c>
      <c r="N174" s="154">
        <f t="shared" si="148"/>
        <v>0</v>
      </c>
      <c r="O174" s="151" t="s">
        <v>499</v>
      </c>
      <c r="P174" s="155" t="s">
        <v>499</v>
      </c>
      <c r="Q174" s="149">
        <v>0</v>
      </c>
      <c r="R174" s="150">
        <v>0</v>
      </c>
      <c r="S174" s="151" t="str">
        <f t="shared" si="149"/>
        <v>-</v>
      </c>
      <c r="T174" s="152" t="str">
        <f t="shared" si="150"/>
        <v>-</v>
      </c>
      <c r="U174" s="150">
        <v>0</v>
      </c>
      <c r="V174" s="153" t="str">
        <f t="shared" si="151"/>
        <v>-</v>
      </c>
      <c r="W174" s="153" t="str">
        <f t="shared" si="152"/>
        <v>-</v>
      </c>
      <c r="X174" s="154">
        <f t="shared" si="153"/>
        <v>0</v>
      </c>
      <c r="Y174" s="151" t="s">
        <v>499</v>
      </c>
      <c r="Z174" s="155" t="s">
        <v>499</v>
      </c>
      <c r="AA174" s="149">
        <v>0</v>
      </c>
      <c r="AB174" s="150">
        <v>0</v>
      </c>
      <c r="AC174" s="151" t="str">
        <f t="shared" si="154"/>
        <v>-</v>
      </c>
      <c r="AD174" s="152" t="str">
        <f t="shared" si="155"/>
        <v>-</v>
      </c>
      <c r="AE174" s="150">
        <v>0</v>
      </c>
      <c r="AF174" s="153" t="str">
        <f t="shared" si="156"/>
        <v>-</v>
      </c>
      <c r="AG174" s="153" t="str">
        <f t="shared" si="157"/>
        <v>-</v>
      </c>
      <c r="AH174" s="154">
        <f t="shared" si="158"/>
        <v>0</v>
      </c>
      <c r="AI174" s="151" t="s">
        <v>499</v>
      </c>
      <c r="AJ174" s="155" t="s">
        <v>499</v>
      </c>
      <c r="AK174" s="149">
        <v>40</v>
      </c>
      <c r="AL174" s="150">
        <v>138</v>
      </c>
      <c r="AM174" s="151">
        <f t="shared" si="159"/>
        <v>3.45</v>
      </c>
      <c r="AN174" s="152">
        <f t="shared" si="160"/>
        <v>2.7058823529411766</v>
      </c>
      <c r="AO174" s="150">
        <v>11</v>
      </c>
      <c r="AP174" s="153">
        <f t="shared" si="161"/>
        <v>0.27500000000000002</v>
      </c>
      <c r="AQ174" s="153">
        <f t="shared" si="162"/>
        <v>0.78431372549019607</v>
      </c>
      <c r="AR174" s="154">
        <f t="shared" si="163"/>
        <v>51</v>
      </c>
      <c r="AS174" s="151">
        <v>324</v>
      </c>
      <c r="AT174" s="155">
        <v>4.1360000000000126</v>
      </c>
      <c r="AU174" s="149">
        <v>42</v>
      </c>
      <c r="AV174" s="150">
        <v>284</v>
      </c>
      <c r="AW174" s="151">
        <f t="shared" si="164"/>
        <v>6.7619047619047619</v>
      </c>
      <c r="AX174" s="152">
        <f t="shared" si="165"/>
        <v>5.795918367346939</v>
      </c>
      <c r="AY174" s="150">
        <v>7</v>
      </c>
      <c r="AZ174" s="153">
        <f t="shared" si="166"/>
        <v>0.16666666666666666</v>
      </c>
      <c r="BA174" s="153">
        <f t="shared" si="167"/>
        <v>0.8571428571428571</v>
      </c>
      <c r="BB174" s="154">
        <f t="shared" si="168"/>
        <v>49</v>
      </c>
      <c r="BC174" s="151">
        <v>327</v>
      </c>
      <c r="BD174" s="155">
        <v>2.5110344827586242</v>
      </c>
      <c r="BE174" s="149">
        <v>37</v>
      </c>
      <c r="BF174" s="150">
        <v>30</v>
      </c>
      <c r="BG174" s="150">
        <v>111</v>
      </c>
      <c r="BH174" s="151">
        <f t="shared" si="169"/>
        <v>3</v>
      </c>
      <c r="BI174" s="152">
        <f t="shared" si="170"/>
        <v>2.0943396226415096</v>
      </c>
      <c r="BJ174" s="150">
        <v>16</v>
      </c>
      <c r="BK174" s="153">
        <f t="shared" si="171"/>
        <v>0.43243243243243246</v>
      </c>
      <c r="BL174" s="153">
        <f t="shared" si="172"/>
        <v>0.69811320754716977</v>
      </c>
      <c r="BM174" s="154">
        <f t="shared" si="173"/>
        <v>53</v>
      </c>
      <c r="BN174" s="151">
        <v>317.7</v>
      </c>
      <c r="BO174" s="155">
        <v>4.7977055449330885</v>
      </c>
      <c r="BP174" s="149">
        <v>29</v>
      </c>
      <c r="BQ174" s="150">
        <v>25</v>
      </c>
      <c r="BR174" s="150">
        <v>147</v>
      </c>
      <c r="BS174" s="151">
        <f t="shared" si="174"/>
        <v>5.068965517241379</v>
      </c>
      <c r="BT174" s="152">
        <f t="shared" si="175"/>
        <v>3.2666666666666666</v>
      </c>
      <c r="BU174" s="150">
        <v>16</v>
      </c>
      <c r="BV174" s="153">
        <f t="shared" si="176"/>
        <v>0.55172413793103448</v>
      </c>
      <c r="BW174" s="153">
        <f t="shared" si="177"/>
        <v>0.64444444444444449</v>
      </c>
      <c r="BX174" s="154">
        <f t="shared" si="178"/>
        <v>45</v>
      </c>
      <c r="BY174" s="151">
        <v>568</v>
      </c>
      <c r="BZ174" s="155">
        <v>5.0859549884913271</v>
      </c>
      <c r="CA174" s="149">
        <v>38</v>
      </c>
      <c r="CB174" s="150">
        <v>26</v>
      </c>
      <c r="CC174" s="150">
        <v>152</v>
      </c>
      <c r="CD174" s="151">
        <f t="shared" si="179"/>
        <v>4</v>
      </c>
      <c r="CE174" s="152">
        <f t="shared" si="180"/>
        <v>2.9803921568627452</v>
      </c>
      <c r="CF174" s="150">
        <v>13</v>
      </c>
      <c r="CG174" s="153">
        <f t="shared" si="181"/>
        <v>0.34210526315789475</v>
      </c>
      <c r="CH174" s="153">
        <f t="shared" si="182"/>
        <v>0.74509803921568629</v>
      </c>
      <c r="CI174" s="154">
        <f t="shared" si="183"/>
        <v>51</v>
      </c>
      <c r="CJ174" s="151">
        <v>570.76</v>
      </c>
      <c r="CK174" s="155">
        <v>3.3698013512103282</v>
      </c>
      <c r="CL174" s="149">
        <v>30</v>
      </c>
      <c r="CM174" s="150">
        <v>23</v>
      </c>
      <c r="CN174" s="150">
        <v>129</v>
      </c>
      <c r="CO174" s="151">
        <f t="shared" si="184"/>
        <v>4.3</v>
      </c>
      <c r="CP174" s="152">
        <f t="shared" si="185"/>
        <v>2.7446808510638299</v>
      </c>
      <c r="CQ174" s="150">
        <v>17</v>
      </c>
      <c r="CR174" s="153">
        <f t="shared" si="186"/>
        <v>0.56666666666666665</v>
      </c>
      <c r="CS174" s="153">
        <f t="shared" si="187"/>
        <v>0.63829787234042556</v>
      </c>
      <c r="CT174" s="154">
        <f t="shared" si="188"/>
        <v>47</v>
      </c>
      <c r="CU174" s="151">
        <v>585.11425213675216</v>
      </c>
      <c r="CV174" s="155">
        <v>3.5334894094247864</v>
      </c>
      <c r="CW174" s="149" t="s">
        <v>499</v>
      </c>
      <c r="CX174" s="150">
        <v>19</v>
      </c>
      <c r="CY174" s="150" t="s">
        <v>499</v>
      </c>
      <c r="CZ174" s="151" t="str">
        <f t="shared" si="189"/>
        <v>-</v>
      </c>
      <c r="DA174" s="152" t="str">
        <f t="shared" si="190"/>
        <v>-</v>
      </c>
      <c r="DB174" s="150" t="s">
        <v>499</v>
      </c>
      <c r="DC174" s="153" t="str">
        <f t="shared" si="191"/>
        <v>-</v>
      </c>
      <c r="DD174" s="153" t="str">
        <f t="shared" si="192"/>
        <v>-</v>
      </c>
      <c r="DE174" s="154" t="str">
        <f t="shared" si="193"/>
        <v>-</v>
      </c>
      <c r="DF174" s="151" t="s">
        <v>499</v>
      </c>
      <c r="DG174" s="155" t="s">
        <v>499</v>
      </c>
    </row>
    <row r="175" spans="1:111" ht="20.100000000000001" customHeight="1" x14ac:dyDescent="0.3">
      <c r="A175" s="156" t="s">
        <v>32</v>
      </c>
      <c r="B175" s="157" t="s">
        <v>36</v>
      </c>
      <c r="C175" s="158" t="s">
        <v>229</v>
      </c>
      <c r="D175" s="158" t="str">
        <f t="shared" si="195"/>
        <v>연세대 도시공학과</v>
      </c>
      <c r="E175" s="244" t="s">
        <v>392</v>
      </c>
      <c r="F175" s="244" t="str">
        <f t="shared" si="196"/>
        <v>연세대 도시공</v>
      </c>
      <c r="G175" s="159">
        <v>0</v>
      </c>
      <c r="H175" s="160">
        <v>0</v>
      </c>
      <c r="I175" s="161" t="str">
        <f t="shared" si="144"/>
        <v>-</v>
      </c>
      <c r="J175" s="162" t="str">
        <f t="shared" si="145"/>
        <v>-</v>
      </c>
      <c r="K175" s="160">
        <v>0</v>
      </c>
      <c r="L175" s="163" t="str">
        <f t="shared" si="146"/>
        <v>-</v>
      </c>
      <c r="M175" s="163" t="str">
        <f t="shared" si="147"/>
        <v>-</v>
      </c>
      <c r="N175" s="164">
        <f t="shared" si="148"/>
        <v>0</v>
      </c>
      <c r="O175" s="161" t="s">
        <v>499</v>
      </c>
      <c r="P175" s="165" t="s">
        <v>499</v>
      </c>
      <c r="Q175" s="159">
        <v>0</v>
      </c>
      <c r="R175" s="160">
        <v>0</v>
      </c>
      <c r="S175" s="161" t="str">
        <f t="shared" si="149"/>
        <v>-</v>
      </c>
      <c r="T175" s="162" t="str">
        <f t="shared" si="150"/>
        <v>-</v>
      </c>
      <c r="U175" s="160">
        <v>0</v>
      </c>
      <c r="V175" s="163" t="str">
        <f t="shared" si="151"/>
        <v>-</v>
      </c>
      <c r="W175" s="163" t="str">
        <f t="shared" si="152"/>
        <v>-</v>
      </c>
      <c r="X175" s="164">
        <f t="shared" si="153"/>
        <v>0</v>
      </c>
      <c r="Y175" s="161" t="s">
        <v>499</v>
      </c>
      <c r="Z175" s="165" t="s">
        <v>499</v>
      </c>
      <c r="AA175" s="159">
        <v>0</v>
      </c>
      <c r="AB175" s="160">
        <v>0</v>
      </c>
      <c r="AC175" s="161" t="str">
        <f t="shared" si="154"/>
        <v>-</v>
      </c>
      <c r="AD175" s="162" t="str">
        <f t="shared" si="155"/>
        <v>-</v>
      </c>
      <c r="AE175" s="160">
        <v>0</v>
      </c>
      <c r="AF175" s="163" t="str">
        <f t="shared" si="156"/>
        <v>-</v>
      </c>
      <c r="AG175" s="163" t="str">
        <f t="shared" si="157"/>
        <v>-</v>
      </c>
      <c r="AH175" s="164">
        <f t="shared" si="158"/>
        <v>0</v>
      </c>
      <c r="AI175" s="161" t="s">
        <v>499</v>
      </c>
      <c r="AJ175" s="165" t="s">
        <v>499</v>
      </c>
      <c r="AK175" s="159">
        <v>20</v>
      </c>
      <c r="AL175" s="160">
        <v>69</v>
      </c>
      <c r="AM175" s="161">
        <f t="shared" si="159"/>
        <v>3.45</v>
      </c>
      <c r="AN175" s="162">
        <f t="shared" si="160"/>
        <v>3</v>
      </c>
      <c r="AO175" s="160">
        <v>3</v>
      </c>
      <c r="AP175" s="163">
        <f t="shared" si="161"/>
        <v>0.15</v>
      </c>
      <c r="AQ175" s="163">
        <f t="shared" si="162"/>
        <v>0.86956521739130432</v>
      </c>
      <c r="AR175" s="164">
        <f t="shared" si="163"/>
        <v>23</v>
      </c>
      <c r="AS175" s="161">
        <v>321.7</v>
      </c>
      <c r="AT175" s="165">
        <v>5.8410000000000108</v>
      </c>
      <c r="AU175" s="159">
        <v>19</v>
      </c>
      <c r="AV175" s="160">
        <v>67</v>
      </c>
      <c r="AW175" s="161">
        <f t="shared" si="164"/>
        <v>3.5263157894736841</v>
      </c>
      <c r="AX175" s="162">
        <f t="shared" si="165"/>
        <v>2.5769230769230771</v>
      </c>
      <c r="AY175" s="160">
        <v>7</v>
      </c>
      <c r="AZ175" s="163">
        <f t="shared" si="166"/>
        <v>0.36842105263157893</v>
      </c>
      <c r="BA175" s="163">
        <f t="shared" si="167"/>
        <v>0.73076923076923073</v>
      </c>
      <c r="BB175" s="164">
        <f t="shared" si="168"/>
        <v>26</v>
      </c>
      <c r="BC175" s="161">
        <v>328.1</v>
      </c>
      <c r="BD175" s="165">
        <v>2.2116129032258067</v>
      </c>
      <c r="BE175" s="159">
        <v>17</v>
      </c>
      <c r="BF175" s="160">
        <v>14</v>
      </c>
      <c r="BG175" s="160">
        <v>36</v>
      </c>
      <c r="BH175" s="161">
        <f t="shared" si="169"/>
        <v>2.1176470588235294</v>
      </c>
      <c r="BI175" s="162">
        <f t="shared" si="170"/>
        <v>1.2857142857142858</v>
      </c>
      <c r="BJ175" s="160">
        <v>11</v>
      </c>
      <c r="BK175" s="163">
        <f t="shared" si="171"/>
        <v>0.6470588235294118</v>
      </c>
      <c r="BL175" s="163">
        <f t="shared" si="172"/>
        <v>0.6071428571428571</v>
      </c>
      <c r="BM175" s="164">
        <f t="shared" si="173"/>
        <v>28</v>
      </c>
      <c r="BN175" s="161" t="s">
        <v>499</v>
      </c>
      <c r="BO175" s="165" t="s">
        <v>499</v>
      </c>
      <c r="BP175" s="159">
        <v>14</v>
      </c>
      <c r="BQ175" s="160">
        <v>11</v>
      </c>
      <c r="BR175" s="160">
        <v>90</v>
      </c>
      <c r="BS175" s="161">
        <f t="shared" si="174"/>
        <v>6.4285714285714288</v>
      </c>
      <c r="BT175" s="162">
        <f t="shared" si="175"/>
        <v>4.5</v>
      </c>
      <c r="BU175" s="160">
        <v>6</v>
      </c>
      <c r="BV175" s="163">
        <f t="shared" si="176"/>
        <v>0.42857142857142855</v>
      </c>
      <c r="BW175" s="163">
        <f t="shared" si="177"/>
        <v>0.7</v>
      </c>
      <c r="BX175" s="164">
        <f t="shared" si="178"/>
        <v>20</v>
      </c>
      <c r="BY175" s="161">
        <v>573.65000000000009</v>
      </c>
      <c r="BZ175" s="165">
        <v>3.1166891822240617</v>
      </c>
      <c r="CA175" s="159">
        <v>16</v>
      </c>
      <c r="CB175" s="160">
        <v>11</v>
      </c>
      <c r="CC175" s="160">
        <v>102</v>
      </c>
      <c r="CD175" s="161">
        <f t="shared" si="179"/>
        <v>6.375</v>
      </c>
      <c r="CE175" s="162">
        <f t="shared" si="180"/>
        <v>4.6363636363636367</v>
      </c>
      <c r="CF175" s="160">
        <v>6</v>
      </c>
      <c r="CG175" s="163">
        <f t="shared" si="181"/>
        <v>0.375</v>
      </c>
      <c r="CH175" s="163">
        <f t="shared" si="182"/>
        <v>0.72727272727272729</v>
      </c>
      <c r="CI175" s="164">
        <f t="shared" si="183"/>
        <v>22</v>
      </c>
      <c r="CJ175" s="161">
        <v>565.04999999999995</v>
      </c>
      <c r="CK175" s="165">
        <v>5.4265645985150215</v>
      </c>
      <c r="CL175" s="159">
        <v>14</v>
      </c>
      <c r="CM175" s="160">
        <v>11</v>
      </c>
      <c r="CN175" s="160">
        <v>97</v>
      </c>
      <c r="CO175" s="161">
        <f t="shared" si="184"/>
        <v>6.9285714285714288</v>
      </c>
      <c r="CP175" s="162">
        <f t="shared" si="185"/>
        <v>4.6190476190476186</v>
      </c>
      <c r="CQ175" s="160">
        <v>7</v>
      </c>
      <c r="CR175" s="163">
        <f t="shared" si="186"/>
        <v>0.5</v>
      </c>
      <c r="CS175" s="163">
        <f t="shared" si="187"/>
        <v>0.66666666666666663</v>
      </c>
      <c r="CT175" s="164">
        <f t="shared" si="188"/>
        <v>21</v>
      </c>
      <c r="CU175" s="161">
        <v>586.23425213675227</v>
      </c>
      <c r="CV175" s="165">
        <v>3.2453621601161595</v>
      </c>
      <c r="CW175" s="159" t="s">
        <v>499</v>
      </c>
      <c r="CX175" s="160">
        <v>11</v>
      </c>
      <c r="CY175" s="160" t="s">
        <v>499</v>
      </c>
      <c r="CZ175" s="161" t="str">
        <f t="shared" si="189"/>
        <v>-</v>
      </c>
      <c r="DA175" s="162" t="str">
        <f t="shared" si="190"/>
        <v>-</v>
      </c>
      <c r="DB175" s="160" t="s">
        <v>499</v>
      </c>
      <c r="DC175" s="163" t="str">
        <f t="shared" si="191"/>
        <v>-</v>
      </c>
      <c r="DD175" s="163" t="str">
        <f t="shared" si="192"/>
        <v>-</v>
      </c>
      <c r="DE175" s="164" t="str">
        <f t="shared" si="193"/>
        <v>-</v>
      </c>
      <c r="DF175" s="161" t="s">
        <v>499</v>
      </c>
      <c r="DG175" s="165" t="s">
        <v>499</v>
      </c>
    </row>
    <row r="176" spans="1:111" ht="20.100000000000001" customHeight="1" x14ac:dyDescent="0.3">
      <c r="A176" s="126" t="s">
        <v>32</v>
      </c>
      <c r="B176" s="127" t="s">
        <v>36</v>
      </c>
      <c r="C176" s="128" t="s">
        <v>130</v>
      </c>
      <c r="D176" s="128" t="str">
        <f t="shared" si="195"/>
        <v>연세대 기계공학부</v>
      </c>
      <c r="E176" s="241" t="s">
        <v>103</v>
      </c>
      <c r="F176" s="241" t="str">
        <f t="shared" si="196"/>
        <v>연세대 기계</v>
      </c>
      <c r="G176" s="129">
        <v>43</v>
      </c>
      <c r="H176" s="130">
        <v>172</v>
      </c>
      <c r="I176" s="131">
        <f t="shared" si="144"/>
        <v>4</v>
      </c>
      <c r="J176" s="132">
        <f t="shared" si="145"/>
        <v>2.1234567901234569</v>
      </c>
      <c r="K176" s="130">
        <v>38</v>
      </c>
      <c r="L176" s="133">
        <f t="shared" si="146"/>
        <v>0.88372093023255816</v>
      </c>
      <c r="M176" s="133">
        <f t="shared" si="147"/>
        <v>0.53086419753086422</v>
      </c>
      <c r="N176" s="134">
        <f t="shared" si="148"/>
        <v>81</v>
      </c>
      <c r="O176" s="131" t="s">
        <v>499</v>
      </c>
      <c r="P176" s="135" t="s">
        <v>499</v>
      </c>
      <c r="Q176" s="129">
        <v>84</v>
      </c>
      <c r="R176" s="130">
        <v>211</v>
      </c>
      <c r="S176" s="131">
        <f t="shared" si="149"/>
        <v>2.5119047619047619</v>
      </c>
      <c r="T176" s="132">
        <f t="shared" si="150"/>
        <v>1.6614173228346456</v>
      </c>
      <c r="U176" s="130">
        <v>43</v>
      </c>
      <c r="V176" s="133">
        <f t="shared" si="151"/>
        <v>0.51190476190476186</v>
      </c>
      <c r="W176" s="133">
        <f t="shared" si="152"/>
        <v>0.66141732283464572</v>
      </c>
      <c r="X176" s="134">
        <f t="shared" si="153"/>
        <v>127</v>
      </c>
      <c r="Y176" s="131" t="s">
        <v>499</v>
      </c>
      <c r="Z176" s="135" t="s">
        <v>499</v>
      </c>
      <c r="AA176" s="129">
        <v>68</v>
      </c>
      <c r="AB176" s="130">
        <v>298</v>
      </c>
      <c r="AC176" s="131">
        <f t="shared" si="154"/>
        <v>4.382352941176471</v>
      </c>
      <c r="AD176" s="132">
        <f t="shared" si="155"/>
        <v>2.6371681415929205</v>
      </c>
      <c r="AE176" s="130">
        <v>45</v>
      </c>
      <c r="AF176" s="133">
        <f t="shared" si="156"/>
        <v>0.66176470588235292</v>
      </c>
      <c r="AG176" s="133">
        <f t="shared" si="157"/>
        <v>0.60176991150442483</v>
      </c>
      <c r="AH176" s="134">
        <f t="shared" si="158"/>
        <v>113</v>
      </c>
      <c r="AI176" s="131">
        <v>332.6</v>
      </c>
      <c r="AJ176" s="135">
        <v>2.9783981481481421</v>
      </c>
      <c r="AK176" s="129">
        <v>71</v>
      </c>
      <c r="AL176" s="130">
        <v>232</v>
      </c>
      <c r="AM176" s="131">
        <f t="shared" si="159"/>
        <v>3.267605633802817</v>
      </c>
      <c r="AN176" s="132">
        <f t="shared" si="160"/>
        <v>1.8861788617886179</v>
      </c>
      <c r="AO176" s="130">
        <v>52</v>
      </c>
      <c r="AP176" s="133">
        <f t="shared" si="161"/>
        <v>0.73239436619718312</v>
      </c>
      <c r="AQ176" s="133">
        <f t="shared" si="162"/>
        <v>0.57723577235772361</v>
      </c>
      <c r="AR176" s="134">
        <f t="shared" si="163"/>
        <v>123</v>
      </c>
      <c r="AS176" s="131">
        <v>328</v>
      </c>
      <c r="AT176" s="135">
        <v>2.15</v>
      </c>
      <c r="AU176" s="129">
        <v>84</v>
      </c>
      <c r="AV176" s="130">
        <v>238</v>
      </c>
      <c r="AW176" s="131">
        <f t="shared" si="164"/>
        <v>2.8333333333333335</v>
      </c>
      <c r="AX176" s="132">
        <f t="shared" si="165"/>
        <v>1.9833333333333334</v>
      </c>
      <c r="AY176" s="130">
        <v>36</v>
      </c>
      <c r="AZ176" s="133">
        <f t="shared" si="166"/>
        <v>0.42857142857142855</v>
      </c>
      <c r="BA176" s="133">
        <f t="shared" si="167"/>
        <v>0.7</v>
      </c>
      <c r="BB176" s="134">
        <f t="shared" si="168"/>
        <v>120</v>
      </c>
      <c r="BC176" s="131">
        <v>330.6</v>
      </c>
      <c r="BD176" s="135">
        <v>1.6306896551724133</v>
      </c>
      <c r="BE176" s="129">
        <v>85</v>
      </c>
      <c r="BF176" s="130">
        <v>49</v>
      </c>
      <c r="BG176" s="130">
        <v>219</v>
      </c>
      <c r="BH176" s="131">
        <f t="shared" si="169"/>
        <v>2.5764705882352943</v>
      </c>
      <c r="BI176" s="132">
        <f t="shared" si="170"/>
        <v>1.6102941176470589</v>
      </c>
      <c r="BJ176" s="130">
        <v>51</v>
      </c>
      <c r="BK176" s="133">
        <f t="shared" si="171"/>
        <v>0.6</v>
      </c>
      <c r="BL176" s="133">
        <f t="shared" si="172"/>
        <v>0.625</v>
      </c>
      <c r="BM176" s="134">
        <f t="shared" si="173"/>
        <v>136</v>
      </c>
      <c r="BN176" s="131">
        <v>321</v>
      </c>
      <c r="BO176" s="135">
        <v>3.3727391304347827</v>
      </c>
      <c r="BP176" s="129">
        <v>61</v>
      </c>
      <c r="BQ176" s="130">
        <v>42</v>
      </c>
      <c r="BR176" s="130">
        <v>345</v>
      </c>
      <c r="BS176" s="131">
        <f t="shared" si="174"/>
        <v>5.6557377049180326</v>
      </c>
      <c r="BT176" s="132">
        <f t="shared" si="175"/>
        <v>2.8991596638655461</v>
      </c>
      <c r="BU176" s="130">
        <v>58</v>
      </c>
      <c r="BV176" s="133">
        <f t="shared" si="176"/>
        <v>0.95081967213114749</v>
      </c>
      <c r="BW176" s="133">
        <f t="shared" si="177"/>
        <v>0.51260504201680668</v>
      </c>
      <c r="BX176" s="134">
        <f t="shared" si="178"/>
        <v>119</v>
      </c>
      <c r="BY176" s="131">
        <v>577</v>
      </c>
      <c r="BZ176" s="135">
        <v>2.2225769506679787</v>
      </c>
      <c r="CA176" s="129">
        <v>66</v>
      </c>
      <c r="CB176" s="130">
        <v>40</v>
      </c>
      <c r="CC176" s="130">
        <v>251</v>
      </c>
      <c r="CD176" s="131">
        <f t="shared" si="179"/>
        <v>3.8030303030303032</v>
      </c>
      <c r="CE176" s="132">
        <f t="shared" si="180"/>
        <v>2.008</v>
      </c>
      <c r="CF176" s="130">
        <v>59</v>
      </c>
      <c r="CG176" s="133">
        <f t="shared" si="181"/>
        <v>0.89393939393939392</v>
      </c>
      <c r="CH176" s="133">
        <f t="shared" si="182"/>
        <v>0.52800000000000002</v>
      </c>
      <c r="CI176" s="134">
        <f t="shared" si="183"/>
        <v>125</v>
      </c>
      <c r="CJ176" s="131">
        <v>565.99</v>
      </c>
      <c r="CK176" s="135">
        <v>5.0628358211775328</v>
      </c>
      <c r="CL176" s="129">
        <v>58</v>
      </c>
      <c r="CM176" s="130">
        <v>38</v>
      </c>
      <c r="CN176" s="130">
        <v>259</v>
      </c>
      <c r="CO176" s="131">
        <f t="shared" si="184"/>
        <v>4.4655172413793105</v>
      </c>
      <c r="CP176" s="132">
        <f t="shared" si="185"/>
        <v>2.2920353982300883</v>
      </c>
      <c r="CQ176" s="130">
        <v>55</v>
      </c>
      <c r="CR176" s="133">
        <f t="shared" si="186"/>
        <v>0.94827586206896552</v>
      </c>
      <c r="CS176" s="133">
        <f t="shared" si="187"/>
        <v>0.51327433628318586</v>
      </c>
      <c r="CT176" s="134">
        <f t="shared" si="188"/>
        <v>113</v>
      </c>
      <c r="CU176" s="131">
        <v>590.14425213675236</v>
      </c>
      <c r="CV176" s="135">
        <v>2.3817175295599866</v>
      </c>
      <c r="CW176" s="129" t="s">
        <v>499</v>
      </c>
      <c r="CX176" s="130">
        <v>34</v>
      </c>
      <c r="CY176" s="130" t="s">
        <v>499</v>
      </c>
      <c r="CZ176" s="131" t="str">
        <f t="shared" si="189"/>
        <v>-</v>
      </c>
      <c r="DA176" s="132" t="str">
        <f t="shared" si="190"/>
        <v>-</v>
      </c>
      <c r="DB176" s="130" t="s">
        <v>499</v>
      </c>
      <c r="DC176" s="133" t="str">
        <f t="shared" si="191"/>
        <v>-</v>
      </c>
      <c r="DD176" s="133" t="str">
        <f t="shared" si="192"/>
        <v>-</v>
      </c>
      <c r="DE176" s="134" t="str">
        <f t="shared" si="193"/>
        <v>-</v>
      </c>
      <c r="DF176" s="131" t="s">
        <v>499</v>
      </c>
      <c r="DG176" s="135" t="s">
        <v>499</v>
      </c>
    </row>
    <row r="177" spans="1:111" ht="20.100000000000001" customHeight="1" x14ac:dyDescent="0.3">
      <c r="A177" s="126" t="s">
        <v>32</v>
      </c>
      <c r="B177" s="127" t="s">
        <v>36</v>
      </c>
      <c r="C177" s="128" t="s">
        <v>287</v>
      </c>
      <c r="D177" s="128" t="str">
        <f t="shared" si="195"/>
        <v>연세대 사회환경시스템공학부</v>
      </c>
      <c r="E177" s="241" t="s">
        <v>435</v>
      </c>
      <c r="F177" s="241" t="str">
        <f t="shared" si="196"/>
        <v>연세대 사환시</v>
      </c>
      <c r="G177" s="129">
        <v>19</v>
      </c>
      <c r="H177" s="130">
        <v>90</v>
      </c>
      <c r="I177" s="131">
        <f t="shared" si="144"/>
        <v>4.7368421052631575</v>
      </c>
      <c r="J177" s="132">
        <f t="shared" si="145"/>
        <v>3.75</v>
      </c>
      <c r="K177" s="130">
        <v>5</v>
      </c>
      <c r="L177" s="133">
        <f t="shared" si="146"/>
        <v>0.26315789473684209</v>
      </c>
      <c r="M177" s="133">
        <f t="shared" si="147"/>
        <v>0.79166666666666663</v>
      </c>
      <c r="N177" s="134">
        <f t="shared" si="148"/>
        <v>24</v>
      </c>
      <c r="O177" s="131" t="s">
        <v>499</v>
      </c>
      <c r="P177" s="135" t="s">
        <v>499</v>
      </c>
      <c r="Q177" s="129">
        <v>51</v>
      </c>
      <c r="R177" s="130">
        <v>197</v>
      </c>
      <c r="S177" s="131">
        <f t="shared" si="149"/>
        <v>3.8627450980392157</v>
      </c>
      <c r="T177" s="132">
        <f t="shared" si="150"/>
        <v>3.3389830508474576</v>
      </c>
      <c r="U177" s="130">
        <v>8</v>
      </c>
      <c r="V177" s="133">
        <f t="shared" si="151"/>
        <v>0.15686274509803921</v>
      </c>
      <c r="W177" s="133">
        <f t="shared" si="152"/>
        <v>0.86440677966101698</v>
      </c>
      <c r="X177" s="134">
        <f t="shared" si="153"/>
        <v>59</v>
      </c>
      <c r="Y177" s="131" t="s">
        <v>499</v>
      </c>
      <c r="Z177" s="135" t="s">
        <v>499</v>
      </c>
      <c r="AA177" s="129">
        <v>28</v>
      </c>
      <c r="AB177" s="130">
        <v>156</v>
      </c>
      <c r="AC177" s="131">
        <f t="shared" si="154"/>
        <v>5.5714285714285712</v>
      </c>
      <c r="AD177" s="132">
        <f t="shared" si="155"/>
        <v>4.4571428571428573</v>
      </c>
      <c r="AE177" s="130">
        <v>7</v>
      </c>
      <c r="AF177" s="133">
        <f t="shared" si="156"/>
        <v>0.25</v>
      </c>
      <c r="AG177" s="133">
        <f t="shared" si="157"/>
        <v>0.8</v>
      </c>
      <c r="AH177" s="134">
        <f t="shared" si="158"/>
        <v>35</v>
      </c>
      <c r="AI177" s="131">
        <v>331.5</v>
      </c>
      <c r="AJ177" s="135">
        <v>3.3495731707317171</v>
      </c>
      <c r="AK177" s="129">
        <v>40</v>
      </c>
      <c r="AL177" s="130">
        <v>149</v>
      </c>
      <c r="AM177" s="131">
        <f t="shared" si="159"/>
        <v>3.7250000000000001</v>
      </c>
      <c r="AN177" s="132">
        <f t="shared" si="160"/>
        <v>2.98</v>
      </c>
      <c r="AO177" s="130">
        <v>10</v>
      </c>
      <c r="AP177" s="133">
        <f t="shared" si="161"/>
        <v>0.25</v>
      </c>
      <c r="AQ177" s="133">
        <f t="shared" si="162"/>
        <v>0.8</v>
      </c>
      <c r="AR177" s="134">
        <f t="shared" si="163"/>
        <v>50</v>
      </c>
      <c r="AS177" s="131">
        <v>325.7</v>
      </c>
      <c r="AT177" s="135">
        <v>3.168000000000005</v>
      </c>
      <c r="AU177" s="129">
        <v>36</v>
      </c>
      <c r="AV177" s="130">
        <v>131</v>
      </c>
      <c r="AW177" s="131">
        <f t="shared" si="164"/>
        <v>3.6388888888888888</v>
      </c>
      <c r="AX177" s="132">
        <f t="shared" si="165"/>
        <v>2.9772727272727271</v>
      </c>
      <c r="AY177" s="130">
        <v>8</v>
      </c>
      <c r="AZ177" s="133">
        <f t="shared" si="166"/>
        <v>0.22222222222222221</v>
      </c>
      <c r="BA177" s="133">
        <f t="shared" si="167"/>
        <v>0.81818181818181823</v>
      </c>
      <c r="BB177" s="134">
        <f t="shared" si="168"/>
        <v>44</v>
      </c>
      <c r="BC177" s="131" t="s">
        <v>499</v>
      </c>
      <c r="BD177" s="135">
        <v>2.5070000000000001</v>
      </c>
      <c r="BE177" s="129">
        <v>43</v>
      </c>
      <c r="BF177" s="130">
        <v>31</v>
      </c>
      <c r="BG177" s="130">
        <v>130</v>
      </c>
      <c r="BH177" s="131">
        <f t="shared" si="169"/>
        <v>3.0232558139534884</v>
      </c>
      <c r="BI177" s="132">
        <f t="shared" si="170"/>
        <v>2.3214285714285716</v>
      </c>
      <c r="BJ177" s="130">
        <v>13</v>
      </c>
      <c r="BK177" s="133">
        <f t="shared" si="171"/>
        <v>0.30232558139534882</v>
      </c>
      <c r="BL177" s="133">
        <f t="shared" si="172"/>
        <v>0.7678571428571429</v>
      </c>
      <c r="BM177" s="134">
        <f t="shared" si="173"/>
        <v>56</v>
      </c>
      <c r="BN177" s="131" t="s">
        <v>499</v>
      </c>
      <c r="BO177" s="135" t="s">
        <v>499</v>
      </c>
      <c r="BP177" s="129">
        <v>26</v>
      </c>
      <c r="BQ177" s="130">
        <v>24</v>
      </c>
      <c r="BR177" s="130">
        <v>153</v>
      </c>
      <c r="BS177" s="131">
        <f t="shared" si="174"/>
        <v>5.884615384615385</v>
      </c>
      <c r="BT177" s="132">
        <f t="shared" si="175"/>
        <v>4.371428571428571</v>
      </c>
      <c r="BU177" s="130">
        <v>9</v>
      </c>
      <c r="BV177" s="133">
        <f t="shared" si="176"/>
        <v>0.34615384615384615</v>
      </c>
      <c r="BW177" s="133">
        <f t="shared" si="177"/>
        <v>0.74285714285714288</v>
      </c>
      <c r="BX177" s="134">
        <f t="shared" si="178"/>
        <v>35</v>
      </c>
      <c r="BY177" s="131">
        <v>572.03000000000009</v>
      </c>
      <c r="BZ177" s="135">
        <v>3.7003658144460418</v>
      </c>
      <c r="CA177" s="129">
        <v>31</v>
      </c>
      <c r="CB177" s="130">
        <v>24</v>
      </c>
      <c r="CC177" s="130">
        <v>164</v>
      </c>
      <c r="CD177" s="131">
        <f t="shared" si="179"/>
        <v>5.290322580645161</v>
      </c>
      <c r="CE177" s="132">
        <f t="shared" si="180"/>
        <v>3.8139534883720931</v>
      </c>
      <c r="CF177" s="130">
        <v>12</v>
      </c>
      <c r="CG177" s="133">
        <f t="shared" si="181"/>
        <v>0.38709677419354838</v>
      </c>
      <c r="CH177" s="133">
        <f t="shared" si="182"/>
        <v>0.72093023255813948</v>
      </c>
      <c r="CI177" s="134">
        <f t="shared" si="183"/>
        <v>43</v>
      </c>
      <c r="CJ177" s="131">
        <v>571.15</v>
      </c>
      <c r="CK177" s="135">
        <v>3.217300431365139</v>
      </c>
      <c r="CL177" s="129">
        <v>28</v>
      </c>
      <c r="CM177" s="130">
        <v>23</v>
      </c>
      <c r="CN177" s="130">
        <v>119</v>
      </c>
      <c r="CO177" s="131">
        <f t="shared" si="184"/>
        <v>4.25</v>
      </c>
      <c r="CP177" s="132">
        <f t="shared" si="185"/>
        <v>3.2162162162162162</v>
      </c>
      <c r="CQ177" s="130">
        <v>9</v>
      </c>
      <c r="CR177" s="133">
        <f t="shared" si="186"/>
        <v>0.32142857142857145</v>
      </c>
      <c r="CS177" s="133">
        <f t="shared" si="187"/>
        <v>0.7567567567567568</v>
      </c>
      <c r="CT177" s="134">
        <f t="shared" si="188"/>
        <v>37</v>
      </c>
      <c r="CU177" s="131">
        <v>585.68425213675232</v>
      </c>
      <c r="CV177" s="135">
        <v>3.3698013512103282</v>
      </c>
      <c r="CW177" s="129" t="s">
        <v>499</v>
      </c>
      <c r="CX177" s="130">
        <v>18</v>
      </c>
      <c r="CY177" s="130" t="s">
        <v>499</v>
      </c>
      <c r="CZ177" s="131" t="str">
        <f t="shared" si="189"/>
        <v>-</v>
      </c>
      <c r="DA177" s="132" t="str">
        <f t="shared" si="190"/>
        <v>-</v>
      </c>
      <c r="DB177" s="130" t="s">
        <v>499</v>
      </c>
      <c r="DC177" s="133" t="str">
        <f t="shared" si="191"/>
        <v>-</v>
      </c>
      <c r="DD177" s="133" t="str">
        <f t="shared" si="192"/>
        <v>-</v>
      </c>
      <c r="DE177" s="134" t="str">
        <f t="shared" si="193"/>
        <v>-</v>
      </c>
      <c r="DF177" s="131" t="s">
        <v>499</v>
      </c>
      <c r="DG177" s="135" t="s">
        <v>499</v>
      </c>
    </row>
    <row r="178" spans="1:111" ht="20.100000000000001" customHeight="1" x14ac:dyDescent="0.3">
      <c r="A178" s="136" t="s">
        <v>32</v>
      </c>
      <c r="B178" s="137" t="s">
        <v>36</v>
      </c>
      <c r="C178" s="138" t="s">
        <v>260</v>
      </c>
      <c r="D178" s="138" t="str">
        <f t="shared" si="195"/>
        <v>연세대 생명과학공학부</v>
      </c>
      <c r="E178" s="242" t="s">
        <v>340</v>
      </c>
      <c r="F178" s="242" t="str">
        <f t="shared" si="196"/>
        <v>연세대 생명과</v>
      </c>
      <c r="G178" s="139">
        <v>74</v>
      </c>
      <c r="H178" s="140">
        <v>307</v>
      </c>
      <c r="I178" s="141">
        <f t="shared" si="144"/>
        <v>4.1486486486486482</v>
      </c>
      <c r="J178" s="142">
        <f t="shared" si="145"/>
        <v>1.8950617283950617</v>
      </c>
      <c r="K178" s="140">
        <v>88</v>
      </c>
      <c r="L178" s="143">
        <f t="shared" si="146"/>
        <v>1.1891891891891893</v>
      </c>
      <c r="M178" s="143">
        <f t="shared" si="147"/>
        <v>0.4567901234567901</v>
      </c>
      <c r="N178" s="144">
        <f t="shared" si="148"/>
        <v>162</v>
      </c>
      <c r="O178" s="141" t="s">
        <v>499</v>
      </c>
      <c r="P178" s="145" t="s">
        <v>499</v>
      </c>
      <c r="Q178" s="139">
        <v>0</v>
      </c>
      <c r="R178" s="140">
        <v>0</v>
      </c>
      <c r="S178" s="141" t="str">
        <f t="shared" si="149"/>
        <v>-</v>
      </c>
      <c r="T178" s="142" t="str">
        <f t="shared" si="150"/>
        <v>-</v>
      </c>
      <c r="U178" s="140">
        <v>0</v>
      </c>
      <c r="V178" s="143" t="str">
        <f t="shared" si="151"/>
        <v>-</v>
      </c>
      <c r="W178" s="143" t="str">
        <f t="shared" si="152"/>
        <v>-</v>
      </c>
      <c r="X178" s="144">
        <f t="shared" si="153"/>
        <v>0</v>
      </c>
      <c r="Y178" s="141" t="s">
        <v>499</v>
      </c>
      <c r="Z178" s="145" t="s">
        <v>499</v>
      </c>
      <c r="AA178" s="139">
        <v>0</v>
      </c>
      <c r="AB178" s="140">
        <v>0</v>
      </c>
      <c r="AC178" s="141" t="str">
        <f t="shared" si="154"/>
        <v>-</v>
      </c>
      <c r="AD178" s="142" t="str">
        <f t="shared" si="155"/>
        <v>-</v>
      </c>
      <c r="AE178" s="140">
        <v>0</v>
      </c>
      <c r="AF178" s="143" t="str">
        <f t="shared" si="156"/>
        <v>-</v>
      </c>
      <c r="AG178" s="143" t="str">
        <f t="shared" si="157"/>
        <v>-</v>
      </c>
      <c r="AH178" s="144">
        <f t="shared" si="158"/>
        <v>0</v>
      </c>
      <c r="AI178" s="141" t="s">
        <v>499</v>
      </c>
      <c r="AJ178" s="145" t="s">
        <v>499</v>
      </c>
      <c r="AK178" s="139">
        <v>0</v>
      </c>
      <c r="AL178" s="140">
        <v>0</v>
      </c>
      <c r="AM178" s="141" t="str">
        <f t="shared" si="159"/>
        <v>-</v>
      </c>
      <c r="AN178" s="142" t="str">
        <f t="shared" si="160"/>
        <v>-</v>
      </c>
      <c r="AO178" s="140">
        <v>0</v>
      </c>
      <c r="AP178" s="143" t="str">
        <f t="shared" si="161"/>
        <v>-</v>
      </c>
      <c r="AQ178" s="143" t="str">
        <f t="shared" si="162"/>
        <v>-</v>
      </c>
      <c r="AR178" s="144">
        <f t="shared" si="163"/>
        <v>0</v>
      </c>
      <c r="AS178" s="141" t="s">
        <v>499</v>
      </c>
      <c r="AT178" s="145" t="s">
        <v>499</v>
      </c>
      <c r="AU178" s="139">
        <v>0</v>
      </c>
      <c r="AV178" s="140">
        <v>0</v>
      </c>
      <c r="AW178" s="141" t="str">
        <f t="shared" si="164"/>
        <v>-</v>
      </c>
      <c r="AX178" s="142" t="str">
        <f t="shared" si="165"/>
        <v>-</v>
      </c>
      <c r="AY178" s="140">
        <v>0</v>
      </c>
      <c r="AZ178" s="143" t="str">
        <f t="shared" si="166"/>
        <v>-</v>
      </c>
      <c r="BA178" s="143" t="str">
        <f t="shared" si="167"/>
        <v>-</v>
      </c>
      <c r="BB178" s="144">
        <f t="shared" si="168"/>
        <v>0</v>
      </c>
      <c r="BC178" s="141" t="s">
        <v>499</v>
      </c>
      <c r="BD178" s="145" t="s">
        <v>499</v>
      </c>
      <c r="BE178" s="139">
        <v>0</v>
      </c>
      <c r="BF178" s="140">
        <v>0</v>
      </c>
      <c r="BG178" s="140">
        <v>0</v>
      </c>
      <c r="BH178" s="141" t="str">
        <f t="shared" si="169"/>
        <v>-</v>
      </c>
      <c r="BI178" s="142" t="str">
        <f t="shared" si="170"/>
        <v>-</v>
      </c>
      <c r="BJ178" s="140">
        <v>0</v>
      </c>
      <c r="BK178" s="143" t="str">
        <f t="shared" si="171"/>
        <v>-</v>
      </c>
      <c r="BL178" s="143" t="str">
        <f t="shared" si="172"/>
        <v>-</v>
      </c>
      <c r="BM178" s="144">
        <f t="shared" si="173"/>
        <v>0</v>
      </c>
      <c r="BN178" s="141" t="s">
        <v>499</v>
      </c>
      <c r="BO178" s="145" t="s">
        <v>499</v>
      </c>
      <c r="BP178" s="139">
        <v>0</v>
      </c>
      <c r="BQ178" s="140">
        <v>0</v>
      </c>
      <c r="BR178" s="140">
        <v>0</v>
      </c>
      <c r="BS178" s="141" t="str">
        <f t="shared" si="174"/>
        <v>-</v>
      </c>
      <c r="BT178" s="142" t="str">
        <f t="shared" si="175"/>
        <v>-</v>
      </c>
      <c r="BU178" s="140">
        <v>0</v>
      </c>
      <c r="BV178" s="143" t="str">
        <f t="shared" si="176"/>
        <v>-</v>
      </c>
      <c r="BW178" s="143" t="str">
        <f t="shared" si="177"/>
        <v>-</v>
      </c>
      <c r="BX178" s="144">
        <f t="shared" si="178"/>
        <v>0</v>
      </c>
      <c r="BY178" s="141" t="s">
        <v>499</v>
      </c>
      <c r="BZ178" s="145" t="s">
        <v>499</v>
      </c>
      <c r="CA178" s="139">
        <v>0</v>
      </c>
      <c r="CB178" s="140">
        <v>0</v>
      </c>
      <c r="CC178" s="140">
        <v>0</v>
      </c>
      <c r="CD178" s="141" t="str">
        <f t="shared" si="179"/>
        <v>-</v>
      </c>
      <c r="CE178" s="142" t="str">
        <f t="shared" si="180"/>
        <v>-</v>
      </c>
      <c r="CF178" s="140">
        <v>0</v>
      </c>
      <c r="CG178" s="143" t="str">
        <f t="shared" si="181"/>
        <v>-</v>
      </c>
      <c r="CH178" s="143" t="str">
        <f t="shared" si="182"/>
        <v>-</v>
      </c>
      <c r="CI178" s="144">
        <f t="shared" si="183"/>
        <v>0</v>
      </c>
      <c r="CJ178" s="141" t="s">
        <v>499</v>
      </c>
      <c r="CK178" s="145" t="s">
        <v>499</v>
      </c>
      <c r="CL178" s="139">
        <v>0</v>
      </c>
      <c r="CM178" s="140">
        <v>0</v>
      </c>
      <c r="CN178" s="140">
        <v>0</v>
      </c>
      <c r="CO178" s="141" t="str">
        <f t="shared" si="184"/>
        <v>-</v>
      </c>
      <c r="CP178" s="142" t="str">
        <f t="shared" si="185"/>
        <v>-</v>
      </c>
      <c r="CQ178" s="140">
        <v>0</v>
      </c>
      <c r="CR178" s="143" t="str">
        <f t="shared" si="186"/>
        <v>-</v>
      </c>
      <c r="CS178" s="143" t="str">
        <f t="shared" si="187"/>
        <v>-</v>
      </c>
      <c r="CT178" s="144">
        <f t="shared" si="188"/>
        <v>0</v>
      </c>
      <c r="CU178" s="141" t="s">
        <v>499</v>
      </c>
      <c r="CV178" s="145" t="s">
        <v>499</v>
      </c>
      <c r="CW178" s="139" t="s">
        <v>499</v>
      </c>
      <c r="CX178" s="140">
        <v>0</v>
      </c>
      <c r="CY178" s="140" t="s">
        <v>499</v>
      </c>
      <c r="CZ178" s="141" t="str">
        <f t="shared" si="189"/>
        <v>-</v>
      </c>
      <c r="DA178" s="142" t="str">
        <f t="shared" si="190"/>
        <v>-</v>
      </c>
      <c r="DB178" s="140" t="s">
        <v>499</v>
      </c>
      <c r="DC178" s="143" t="str">
        <f t="shared" si="191"/>
        <v>-</v>
      </c>
      <c r="DD178" s="143" t="str">
        <f t="shared" si="192"/>
        <v>-</v>
      </c>
      <c r="DE178" s="144" t="str">
        <f t="shared" si="193"/>
        <v>-</v>
      </c>
      <c r="DF178" s="141" t="s">
        <v>499</v>
      </c>
      <c r="DG178" s="145" t="s">
        <v>499</v>
      </c>
    </row>
    <row r="179" spans="1:111" ht="20.100000000000001" customHeight="1" x14ac:dyDescent="0.3">
      <c r="A179" s="146" t="s">
        <v>32</v>
      </c>
      <c r="B179" s="147" t="s">
        <v>36</v>
      </c>
      <c r="C179" s="148" t="s">
        <v>182</v>
      </c>
      <c r="D179" s="148" t="str">
        <f t="shared" si="195"/>
        <v>연세대 생명공학과</v>
      </c>
      <c r="E179" s="243" t="s">
        <v>339</v>
      </c>
      <c r="F179" s="243" t="str">
        <f t="shared" si="196"/>
        <v>연세대 생명공</v>
      </c>
      <c r="G179" s="149">
        <v>0</v>
      </c>
      <c r="H179" s="150">
        <v>0</v>
      </c>
      <c r="I179" s="151" t="str">
        <f t="shared" si="144"/>
        <v>-</v>
      </c>
      <c r="J179" s="152" t="str">
        <f t="shared" si="145"/>
        <v>-</v>
      </c>
      <c r="K179" s="150">
        <v>0</v>
      </c>
      <c r="L179" s="153" t="str">
        <f t="shared" si="146"/>
        <v>-</v>
      </c>
      <c r="M179" s="153" t="str">
        <f t="shared" si="147"/>
        <v>-</v>
      </c>
      <c r="N179" s="154">
        <f t="shared" si="148"/>
        <v>0</v>
      </c>
      <c r="O179" s="151" t="s">
        <v>499</v>
      </c>
      <c r="P179" s="155" t="s">
        <v>499</v>
      </c>
      <c r="Q179" s="149">
        <v>37</v>
      </c>
      <c r="R179" s="150">
        <v>170</v>
      </c>
      <c r="S179" s="151">
        <f t="shared" si="149"/>
        <v>4.5945945945945947</v>
      </c>
      <c r="T179" s="152">
        <f t="shared" si="150"/>
        <v>2.0238095238095237</v>
      </c>
      <c r="U179" s="150">
        <v>47</v>
      </c>
      <c r="V179" s="153">
        <f t="shared" si="151"/>
        <v>1.2702702702702702</v>
      </c>
      <c r="W179" s="153">
        <f t="shared" si="152"/>
        <v>0.44047619047619047</v>
      </c>
      <c r="X179" s="154">
        <f t="shared" si="153"/>
        <v>84</v>
      </c>
      <c r="Y179" s="151" t="s">
        <v>499</v>
      </c>
      <c r="Z179" s="155" t="s">
        <v>499</v>
      </c>
      <c r="AA179" s="149">
        <v>32</v>
      </c>
      <c r="AB179" s="150">
        <v>187</v>
      </c>
      <c r="AC179" s="151">
        <f t="shared" si="154"/>
        <v>5.84375</v>
      </c>
      <c r="AD179" s="152">
        <f t="shared" si="155"/>
        <v>2.7101449275362319</v>
      </c>
      <c r="AE179" s="150">
        <v>37</v>
      </c>
      <c r="AF179" s="153">
        <f t="shared" si="156"/>
        <v>1.15625</v>
      </c>
      <c r="AG179" s="153">
        <f t="shared" si="157"/>
        <v>0.46376811594202899</v>
      </c>
      <c r="AH179" s="154">
        <f t="shared" si="158"/>
        <v>69</v>
      </c>
      <c r="AI179" s="151">
        <v>331.75</v>
      </c>
      <c r="AJ179" s="155">
        <v>3.2541463414634202</v>
      </c>
      <c r="AK179" s="149">
        <v>24</v>
      </c>
      <c r="AL179" s="150">
        <v>112</v>
      </c>
      <c r="AM179" s="151">
        <f t="shared" si="159"/>
        <v>4.666666666666667</v>
      </c>
      <c r="AN179" s="152">
        <f t="shared" si="160"/>
        <v>1.8983050847457628</v>
      </c>
      <c r="AO179" s="150">
        <v>35</v>
      </c>
      <c r="AP179" s="153">
        <f t="shared" si="161"/>
        <v>1.4583333333333333</v>
      </c>
      <c r="AQ179" s="153">
        <f t="shared" si="162"/>
        <v>0.40677966101694918</v>
      </c>
      <c r="AR179" s="154">
        <f t="shared" si="163"/>
        <v>59</v>
      </c>
      <c r="AS179" s="151">
        <v>327.39999999999998</v>
      </c>
      <c r="AT179" s="155">
        <v>2.3276470588235294</v>
      </c>
      <c r="AU179" s="149">
        <v>25</v>
      </c>
      <c r="AV179" s="150">
        <v>92</v>
      </c>
      <c r="AW179" s="151">
        <f t="shared" si="164"/>
        <v>3.68</v>
      </c>
      <c r="AX179" s="152">
        <f t="shared" si="165"/>
        <v>2.0909090909090908</v>
      </c>
      <c r="AY179" s="150">
        <v>19</v>
      </c>
      <c r="AZ179" s="153">
        <f t="shared" si="166"/>
        <v>0.76</v>
      </c>
      <c r="BA179" s="153">
        <f t="shared" si="167"/>
        <v>0.56818181818181823</v>
      </c>
      <c r="BB179" s="154">
        <f t="shared" si="168"/>
        <v>44</v>
      </c>
      <c r="BC179" s="151" t="s">
        <v>499</v>
      </c>
      <c r="BD179" s="155">
        <v>3.9240000000000004</v>
      </c>
      <c r="BE179" s="149">
        <v>31</v>
      </c>
      <c r="BF179" s="150">
        <v>21</v>
      </c>
      <c r="BG179" s="150">
        <v>119</v>
      </c>
      <c r="BH179" s="151">
        <f t="shared" si="169"/>
        <v>3.838709677419355</v>
      </c>
      <c r="BI179" s="152">
        <f t="shared" si="170"/>
        <v>2.0169491525423728</v>
      </c>
      <c r="BJ179" s="150">
        <v>28</v>
      </c>
      <c r="BK179" s="153">
        <f t="shared" si="171"/>
        <v>0.90322580645161288</v>
      </c>
      <c r="BL179" s="153">
        <f t="shared" si="172"/>
        <v>0.52542372881355937</v>
      </c>
      <c r="BM179" s="154">
        <f t="shared" si="173"/>
        <v>59</v>
      </c>
      <c r="BN179" s="151">
        <v>325.8</v>
      </c>
      <c r="BO179" s="155">
        <v>1.7243809523809535</v>
      </c>
      <c r="BP179" s="149">
        <v>23</v>
      </c>
      <c r="BQ179" s="150">
        <v>19</v>
      </c>
      <c r="BR179" s="150">
        <v>170</v>
      </c>
      <c r="BS179" s="151">
        <f t="shared" si="174"/>
        <v>7.3913043478260869</v>
      </c>
      <c r="BT179" s="152">
        <f t="shared" si="175"/>
        <v>2.9310344827586206</v>
      </c>
      <c r="BU179" s="150">
        <v>35</v>
      </c>
      <c r="BV179" s="153">
        <f t="shared" si="176"/>
        <v>1.5217391304347827</v>
      </c>
      <c r="BW179" s="153">
        <f t="shared" si="177"/>
        <v>0.39655172413793105</v>
      </c>
      <c r="BX179" s="154">
        <f t="shared" si="178"/>
        <v>58</v>
      </c>
      <c r="BY179" s="151">
        <v>569.37</v>
      </c>
      <c r="BZ179" s="155">
        <v>4.5622086054017776</v>
      </c>
      <c r="CA179" s="149">
        <v>26</v>
      </c>
      <c r="CB179" s="150">
        <v>18</v>
      </c>
      <c r="CC179" s="150">
        <v>127</v>
      </c>
      <c r="CD179" s="151">
        <f t="shared" si="179"/>
        <v>4.884615384615385</v>
      </c>
      <c r="CE179" s="152">
        <f t="shared" si="180"/>
        <v>3.0975609756097562</v>
      </c>
      <c r="CF179" s="150">
        <v>15</v>
      </c>
      <c r="CG179" s="153">
        <f t="shared" si="181"/>
        <v>0.57692307692307687</v>
      </c>
      <c r="CH179" s="153">
        <f t="shared" si="182"/>
        <v>0.63414634146341464</v>
      </c>
      <c r="CI179" s="154">
        <f t="shared" si="183"/>
        <v>41</v>
      </c>
      <c r="CJ179" s="151">
        <v>571.22</v>
      </c>
      <c r="CK179" s="155">
        <v>3.217300431365139</v>
      </c>
      <c r="CL179" s="149">
        <v>24</v>
      </c>
      <c r="CM179" s="150">
        <v>17</v>
      </c>
      <c r="CN179" s="150">
        <v>124</v>
      </c>
      <c r="CO179" s="151">
        <f t="shared" si="184"/>
        <v>5.166666666666667</v>
      </c>
      <c r="CP179" s="152">
        <f t="shared" si="185"/>
        <v>2.9523809523809526</v>
      </c>
      <c r="CQ179" s="150">
        <v>18</v>
      </c>
      <c r="CR179" s="153">
        <f t="shared" si="186"/>
        <v>0.75</v>
      </c>
      <c r="CS179" s="153">
        <f t="shared" si="187"/>
        <v>0.5714285714285714</v>
      </c>
      <c r="CT179" s="154">
        <f t="shared" si="188"/>
        <v>42</v>
      </c>
      <c r="CU179" s="151">
        <v>591.02425213675224</v>
      </c>
      <c r="CV179" s="155">
        <v>2.1471008578242285</v>
      </c>
      <c r="CW179" s="149" t="s">
        <v>499</v>
      </c>
      <c r="CX179" s="150">
        <v>15</v>
      </c>
      <c r="CY179" s="150" t="s">
        <v>499</v>
      </c>
      <c r="CZ179" s="151" t="str">
        <f t="shared" si="189"/>
        <v>-</v>
      </c>
      <c r="DA179" s="152" t="str">
        <f t="shared" si="190"/>
        <v>-</v>
      </c>
      <c r="DB179" s="150" t="s">
        <v>499</v>
      </c>
      <c r="DC179" s="153" t="str">
        <f t="shared" si="191"/>
        <v>-</v>
      </c>
      <c r="DD179" s="153" t="str">
        <f t="shared" si="192"/>
        <v>-</v>
      </c>
      <c r="DE179" s="154" t="str">
        <f t="shared" si="193"/>
        <v>-</v>
      </c>
      <c r="DF179" s="151" t="s">
        <v>499</v>
      </c>
      <c r="DG179" s="155" t="s">
        <v>499</v>
      </c>
    </row>
    <row r="180" spans="1:111" ht="20.100000000000001" customHeight="1" x14ac:dyDescent="0.3">
      <c r="A180" s="146" t="s">
        <v>32</v>
      </c>
      <c r="B180" s="147" t="s">
        <v>36</v>
      </c>
      <c r="C180" s="148" t="s">
        <v>183</v>
      </c>
      <c r="D180" s="148" t="str">
        <f t="shared" si="195"/>
        <v>연세대 생화학과</v>
      </c>
      <c r="E180" s="243" t="s">
        <v>394</v>
      </c>
      <c r="F180" s="243" t="str">
        <f t="shared" si="196"/>
        <v>연세대 생화학</v>
      </c>
      <c r="G180" s="149">
        <v>0</v>
      </c>
      <c r="H180" s="150">
        <v>0</v>
      </c>
      <c r="I180" s="151" t="str">
        <f t="shared" si="144"/>
        <v>-</v>
      </c>
      <c r="J180" s="152" t="str">
        <f t="shared" si="145"/>
        <v>-</v>
      </c>
      <c r="K180" s="150">
        <v>0</v>
      </c>
      <c r="L180" s="153" t="str">
        <f t="shared" si="146"/>
        <v>-</v>
      </c>
      <c r="M180" s="153" t="str">
        <f t="shared" si="147"/>
        <v>-</v>
      </c>
      <c r="N180" s="154">
        <f t="shared" si="148"/>
        <v>0</v>
      </c>
      <c r="O180" s="151" t="s">
        <v>499</v>
      </c>
      <c r="P180" s="155" t="s">
        <v>499</v>
      </c>
      <c r="Q180" s="149">
        <v>23</v>
      </c>
      <c r="R180" s="150">
        <v>97</v>
      </c>
      <c r="S180" s="151">
        <f t="shared" si="149"/>
        <v>4.2173913043478262</v>
      </c>
      <c r="T180" s="152">
        <f t="shared" si="150"/>
        <v>1.8653846153846154</v>
      </c>
      <c r="U180" s="150">
        <v>29</v>
      </c>
      <c r="V180" s="153">
        <f t="shared" si="151"/>
        <v>1.2608695652173914</v>
      </c>
      <c r="W180" s="153">
        <f t="shared" si="152"/>
        <v>0.44230769230769229</v>
      </c>
      <c r="X180" s="154">
        <f t="shared" si="153"/>
        <v>52</v>
      </c>
      <c r="Y180" s="151" t="s">
        <v>499</v>
      </c>
      <c r="Z180" s="155" t="s">
        <v>499</v>
      </c>
      <c r="AA180" s="149">
        <v>23</v>
      </c>
      <c r="AB180" s="150">
        <v>194</v>
      </c>
      <c r="AC180" s="151">
        <f t="shared" si="154"/>
        <v>8.4347826086956523</v>
      </c>
      <c r="AD180" s="152">
        <f t="shared" si="155"/>
        <v>4.8499999999999996</v>
      </c>
      <c r="AE180" s="150">
        <v>17</v>
      </c>
      <c r="AF180" s="153">
        <f t="shared" si="156"/>
        <v>0.73913043478260865</v>
      </c>
      <c r="AG180" s="153">
        <f t="shared" si="157"/>
        <v>0.57499999999999996</v>
      </c>
      <c r="AH180" s="154">
        <f t="shared" si="158"/>
        <v>40</v>
      </c>
      <c r="AI180" s="151">
        <v>329.5</v>
      </c>
      <c r="AJ180" s="155">
        <v>4.2431066666666588</v>
      </c>
      <c r="AK180" s="149">
        <v>16</v>
      </c>
      <c r="AL180" s="150">
        <v>71</v>
      </c>
      <c r="AM180" s="151">
        <f t="shared" si="159"/>
        <v>4.4375</v>
      </c>
      <c r="AN180" s="152">
        <f t="shared" si="160"/>
        <v>2.3666666666666667</v>
      </c>
      <c r="AO180" s="150">
        <v>14</v>
      </c>
      <c r="AP180" s="153">
        <f t="shared" si="161"/>
        <v>0.875</v>
      </c>
      <c r="AQ180" s="153">
        <f t="shared" si="162"/>
        <v>0.53333333333333333</v>
      </c>
      <c r="AR180" s="154">
        <f t="shared" si="163"/>
        <v>30</v>
      </c>
      <c r="AS180" s="151">
        <v>327.42</v>
      </c>
      <c r="AT180" s="155">
        <v>2.3188235294117647</v>
      </c>
      <c r="AU180" s="149">
        <v>19</v>
      </c>
      <c r="AV180" s="150">
        <v>92</v>
      </c>
      <c r="AW180" s="151">
        <f t="shared" si="164"/>
        <v>4.8421052631578947</v>
      </c>
      <c r="AX180" s="152">
        <f t="shared" si="165"/>
        <v>2.967741935483871</v>
      </c>
      <c r="AY180" s="150">
        <v>12</v>
      </c>
      <c r="AZ180" s="153">
        <f t="shared" si="166"/>
        <v>0.63157894736842102</v>
      </c>
      <c r="BA180" s="153">
        <f t="shared" si="167"/>
        <v>0.61290322580645162</v>
      </c>
      <c r="BB180" s="154">
        <f t="shared" si="168"/>
        <v>31</v>
      </c>
      <c r="BC180" s="151">
        <v>323.8</v>
      </c>
      <c r="BD180" s="155">
        <v>3.4204545454545494</v>
      </c>
      <c r="BE180" s="149">
        <v>18</v>
      </c>
      <c r="BF180" s="150">
        <v>13</v>
      </c>
      <c r="BG180" s="150">
        <v>58</v>
      </c>
      <c r="BH180" s="151">
        <f t="shared" si="169"/>
        <v>3.2222222222222223</v>
      </c>
      <c r="BI180" s="152">
        <f t="shared" si="170"/>
        <v>2</v>
      </c>
      <c r="BJ180" s="150">
        <v>11</v>
      </c>
      <c r="BK180" s="153">
        <f t="shared" si="171"/>
        <v>0.61111111111111116</v>
      </c>
      <c r="BL180" s="153">
        <f t="shared" si="172"/>
        <v>0.62068965517241381</v>
      </c>
      <c r="BM180" s="154">
        <f t="shared" si="173"/>
        <v>29</v>
      </c>
      <c r="BN180" s="151" t="s">
        <v>499</v>
      </c>
      <c r="BO180" s="155" t="s">
        <v>499</v>
      </c>
      <c r="BP180" s="149">
        <v>11</v>
      </c>
      <c r="BQ180" s="150">
        <v>8</v>
      </c>
      <c r="BR180" s="150">
        <v>87</v>
      </c>
      <c r="BS180" s="151">
        <f t="shared" si="174"/>
        <v>7.9090909090909092</v>
      </c>
      <c r="BT180" s="152">
        <f t="shared" si="175"/>
        <v>3.625</v>
      </c>
      <c r="BU180" s="150">
        <v>13</v>
      </c>
      <c r="BV180" s="153">
        <f t="shared" si="176"/>
        <v>1.1818181818181819</v>
      </c>
      <c r="BW180" s="153">
        <f t="shared" si="177"/>
        <v>0.45833333333333331</v>
      </c>
      <c r="BX180" s="154">
        <f t="shared" si="178"/>
        <v>24</v>
      </c>
      <c r="BY180" s="151">
        <v>569.91</v>
      </c>
      <c r="BZ180" s="155">
        <v>4.3931653624644627</v>
      </c>
      <c r="CA180" s="149">
        <v>12</v>
      </c>
      <c r="CB180" s="150">
        <v>7</v>
      </c>
      <c r="CC180" s="150">
        <v>56</v>
      </c>
      <c r="CD180" s="151">
        <f t="shared" si="179"/>
        <v>4.666666666666667</v>
      </c>
      <c r="CE180" s="152">
        <f t="shared" si="180"/>
        <v>2.6666666666666665</v>
      </c>
      <c r="CF180" s="150">
        <v>9</v>
      </c>
      <c r="CG180" s="153">
        <f t="shared" si="181"/>
        <v>0.75</v>
      </c>
      <c r="CH180" s="153">
        <f t="shared" si="182"/>
        <v>0.5714285714285714</v>
      </c>
      <c r="CI180" s="154">
        <f t="shared" si="183"/>
        <v>21</v>
      </c>
      <c r="CJ180" s="151">
        <v>570.37</v>
      </c>
      <c r="CK180" s="155">
        <v>3.5023016109255134</v>
      </c>
      <c r="CL180" s="149">
        <v>12</v>
      </c>
      <c r="CM180" s="150">
        <v>7</v>
      </c>
      <c r="CN180" s="150">
        <v>76</v>
      </c>
      <c r="CO180" s="151">
        <f t="shared" si="184"/>
        <v>6.333333333333333</v>
      </c>
      <c r="CP180" s="152">
        <f t="shared" si="185"/>
        <v>3.3043478260869565</v>
      </c>
      <c r="CQ180" s="150">
        <v>11</v>
      </c>
      <c r="CR180" s="153">
        <f t="shared" si="186"/>
        <v>0.91666666666666663</v>
      </c>
      <c r="CS180" s="153">
        <f t="shared" si="187"/>
        <v>0.52173913043478259</v>
      </c>
      <c r="CT180" s="154">
        <f t="shared" si="188"/>
        <v>23</v>
      </c>
      <c r="CU180" s="151">
        <v>587.11425213675216</v>
      </c>
      <c r="CV180" s="155">
        <v>3.0195748274791661</v>
      </c>
      <c r="CW180" s="149" t="s">
        <v>499</v>
      </c>
      <c r="CX180" s="150">
        <v>5</v>
      </c>
      <c r="CY180" s="150" t="s">
        <v>499</v>
      </c>
      <c r="CZ180" s="151" t="str">
        <f t="shared" si="189"/>
        <v>-</v>
      </c>
      <c r="DA180" s="152" t="str">
        <f t="shared" si="190"/>
        <v>-</v>
      </c>
      <c r="DB180" s="150" t="s">
        <v>499</v>
      </c>
      <c r="DC180" s="153" t="str">
        <f t="shared" si="191"/>
        <v>-</v>
      </c>
      <c r="DD180" s="153" t="str">
        <f t="shared" si="192"/>
        <v>-</v>
      </c>
      <c r="DE180" s="154" t="str">
        <f t="shared" si="193"/>
        <v>-</v>
      </c>
      <c r="DF180" s="151" t="s">
        <v>499</v>
      </c>
      <c r="DG180" s="155" t="s">
        <v>499</v>
      </c>
    </row>
    <row r="181" spans="1:111" ht="20.100000000000001" customHeight="1" x14ac:dyDescent="0.3">
      <c r="A181" s="156" t="s">
        <v>32</v>
      </c>
      <c r="B181" s="157" t="s">
        <v>36</v>
      </c>
      <c r="C181" s="158" t="s">
        <v>170</v>
      </c>
      <c r="D181" s="158" t="str">
        <f t="shared" si="195"/>
        <v>연세대 시스템생물학과</v>
      </c>
      <c r="E181" s="244" t="s">
        <v>112</v>
      </c>
      <c r="F181" s="244" t="str">
        <f t="shared" si="196"/>
        <v>연세대 시생</v>
      </c>
      <c r="G181" s="159">
        <v>0</v>
      </c>
      <c r="H181" s="160">
        <v>0</v>
      </c>
      <c r="I181" s="161" t="str">
        <f t="shared" si="144"/>
        <v>-</v>
      </c>
      <c r="J181" s="162" t="str">
        <f t="shared" si="145"/>
        <v>-</v>
      </c>
      <c r="K181" s="160">
        <v>0</v>
      </c>
      <c r="L181" s="163" t="str">
        <f t="shared" si="146"/>
        <v>-</v>
      </c>
      <c r="M181" s="163" t="str">
        <f t="shared" si="147"/>
        <v>-</v>
      </c>
      <c r="N181" s="164">
        <f t="shared" si="148"/>
        <v>0</v>
      </c>
      <c r="O181" s="161" t="s">
        <v>499</v>
      </c>
      <c r="P181" s="165" t="s">
        <v>499</v>
      </c>
      <c r="Q181" s="159">
        <v>28</v>
      </c>
      <c r="R181" s="160">
        <v>117</v>
      </c>
      <c r="S181" s="161">
        <f t="shared" si="149"/>
        <v>4.1785714285714288</v>
      </c>
      <c r="T181" s="162">
        <f t="shared" si="150"/>
        <v>2.6590909090909092</v>
      </c>
      <c r="U181" s="160">
        <v>16</v>
      </c>
      <c r="V181" s="163">
        <f t="shared" si="151"/>
        <v>0.5714285714285714</v>
      </c>
      <c r="W181" s="163">
        <f t="shared" si="152"/>
        <v>0.63636363636363635</v>
      </c>
      <c r="X181" s="164">
        <f t="shared" si="153"/>
        <v>44</v>
      </c>
      <c r="Y181" s="161" t="s">
        <v>499</v>
      </c>
      <c r="Z181" s="165" t="s">
        <v>499</v>
      </c>
      <c r="AA181" s="159">
        <v>20</v>
      </c>
      <c r="AB181" s="160">
        <v>80</v>
      </c>
      <c r="AC181" s="161">
        <f t="shared" si="154"/>
        <v>4</v>
      </c>
      <c r="AD181" s="162">
        <f t="shared" si="155"/>
        <v>2.7586206896551726</v>
      </c>
      <c r="AE181" s="160">
        <v>9</v>
      </c>
      <c r="AF181" s="163">
        <f t="shared" si="156"/>
        <v>0.45</v>
      </c>
      <c r="AG181" s="163">
        <f t="shared" si="157"/>
        <v>0.68965517241379315</v>
      </c>
      <c r="AH181" s="164">
        <f t="shared" si="158"/>
        <v>29</v>
      </c>
      <c r="AI181" s="161">
        <v>333.25</v>
      </c>
      <c r="AJ181" s="165">
        <v>2.787282828282827</v>
      </c>
      <c r="AK181" s="159">
        <v>20</v>
      </c>
      <c r="AL181" s="160">
        <v>78</v>
      </c>
      <c r="AM181" s="161">
        <f t="shared" si="159"/>
        <v>3.9</v>
      </c>
      <c r="AN181" s="162">
        <f t="shared" si="160"/>
        <v>1.9024390243902438</v>
      </c>
      <c r="AO181" s="160">
        <v>21</v>
      </c>
      <c r="AP181" s="163">
        <f t="shared" si="161"/>
        <v>1.05</v>
      </c>
      <c r="AQ181" s="163">
        <f t="shared" si="162"/>
        <v>0.48780487804878048</v>
      </c>
      <c r="AR181" s="164">
        <f t="shared" si="163"/>
        <v>41</v>
      </c>
      <c r="AS181" s="161">
        <v>327</v>
      </c>
      <c r="AT181" s="165">
        <v>2.5171428571428578</v>
      </c>
      <c r="AU181" s="159">
        <v>19</v>
      </c>
      <c r="AV181" s="160">
        <v>82</v>
      </c>
      <c r="AW181" s="161">
        <f t="shared" si="164"/>
        <v>4.3157894736842106</v>
      </c>
      <c r="AX181" s="162">
        <f t="shared" si="165"/>
        <v>2.4848484848484849</v>
      </c>
      <c r="AY181" s="160">
        <v>14</v>
      </c>
      <c r="AZ181" s="163">
        <f t="shared" si="166"/>
        <v>0.73684210526315785</v>
      </c>
      <c r="BA181" s="163">
        <f t="shared" si="167"/>
        <v>0.5757575757575758</v>
      </c>
      <c r="BB181" s="164">
        <f t="shared" si="168"/>
        <v>33</v>
      </c>
      <c r="BC181" s="161">
        <v>328.3</v>
      </c>
      <c r="BD181" s="165">
        <v>2.1554545454545471</v>
      </c>
      <c r="BE181" s="159">
        <v>21</v>
      </c>
      <c r="BF181" s="160">
        <v>15</v>
      </c>
      <c r="BG181" s="160">
        <v>82</v>
      </c>
      <c r="BH181" s="161">
        <f t="shared" si="169"/>
        <v>3.9047619047619047</v>
      </c>
      <c r="BI181" s="162">
        <f t="shared" si="170"/>
        <v>2.342857142857143</v>
      </c>
      <c r="BJ181" s="160">
        <v>14</v>
      </c>
      <c r="BK181" s="163">
        <f t="shared" si="171"/>
        <v>0.66666666666666663</v>
      </c>
      <c r="BL181" s="163">
        <f t="shared" si="172"/>
        <v>0.6</v>
      </c>
      <c r="BM181" s="164">
        <f t="shared" si="173"/>
        <v>35</v>
      </c>
      <c r="BN181" s="161">
        <v>322.10000000000002</v>
      </c>
      <c r="BO181" s="165">
        <v>2.919238095238093</v>
      </c>
      <c r="BP181" s="159">
        <v>8</v>
      </c>
      <c r="BQ181" s="160">
        <v>7</v>
      </c>
      <c r="BR181" s="160">
        <v>54</v>
      </c>
      <c r="BS181" s="161">
        <f t="shared" si="174"/>
        <v>6.75</v>
      </c>
      <c r="BT181" s="162">
        <f t="shared" si="175"/>
        <v>3</v>
      </c>
      <c r="BU181" s="160">
        <v>10</v>
      </c>
      <c r="BV181" s="163">
        <f t="shared" si="176"/>
        <v>1.25</v>
      </c>
      <c r="BW181" s="163">
        <f t="shared" si="177"/>
        <v>0.44444444444444442</v>
      </c>
      <c r="BX181" s="164">
        <f t="shared" si="178"/>
        <v>18</v>
      </c>
      <c r="BY181" s="161">
        <v>568.4</v>
      </c>
      <c r="BZ181" s="165">
        <v>4.9616344411942643</v>
      </c>
      <c r="CA181" s="159">
        <v>10</v>
      </c>
      <c r="CB181" s="160">
        <v>8</v>
      </c>
      <c r="CC181" s="160">
        <v>54</v>
      </c>
      <c r="CD181" s="161">
        <f t="shared" si="179"/>
        <v>5.4</v>
      </c>
      <c r="CE181" s="162">
        <f t="shared" si="180"/>
        <v>2.4545454545454546</v>
      </c>
      <c r="CF181" s="160">
        <v>12</v>
      </c>
      <c r="CG181" s="163">
        <f t="shared" si="181"/>
        <v>1.2</v>
      </c>
      <c r="CH181" s="163">
        <f t="shared" si="182"/>
        <v>0.45454545454545453</v>
      </c>
      <c r="CI181" s="164">
        <f t="shared" si="183"/>
        <v>22</v>
      </c>
      <c r="CJ181" s="161">
        <v>572.37</v>
      </c>
      <c r="CK181" s="165">
        <v>2.8836679522627358</v>
      </c>
      <c r="CL181" s="159">
        <v>13</v>
      </c>
      <c r="CM181" s="160">
        <v>8</v>
      </c>
      <c r="CN181" s="160">
        <v>71</v>
      </c>
      <c r="CO181" s="161">
        <f t="shared" si="184"/>
        <v>5.4615384615384617</v>
      </c>
      <c r="CP181" s="162">
        <f t="shared" si="185"/>
        <v>3.0869565217391304</v>
      </c>
      <c r="CQ181" s="160">
        <v>10</v>
      </c>
      <c r="CR181" s="163">
        <f t="shared" si="186"/>
        <v>0.76923076923076927</v>
      </c>
      <c r="CS181" s="163">
        <f t="shared" si="187"/>
        <v>0.56521739130434778</v>
      </c>
      <c r="CT181" s="164">
        <f t="shared" si="188"/>
        <v>23</v>
      </c>
      <c r="CU181" s="161">
        <v>587.8142521367522</v>
      </c>
      <c r="CV181" s="165">
        <v>2.8539437862387551</v>
      </c>
      <c r="CW181" s="159" t="s">
        <v>499</v>
      </c>
      <c r="CX181" s="160">
        <v>7</v>
      </c>
      <c r="CY181" s="160" t="s">
        <v>499</v>
      </c>
      <c r="CZ181" s="161" t="str">
        <f t="shared" si="189"/>
        <v>-</v>
      </c>
      <c r="DA181" s="162" t="str">
        <f t="shared" si="190"/>
        <v>-</v>
      </c>
      <c r="DB181" s="160" t="s">
        <v>499</v>
      </c>
      <c r="DC181" s="163" t="str">
        <f t="shared" si="191"/>
        <v>-</v>
      </c>
      <c r="DD181" s="163" t="str">
        <f t="shared" si="192"/>
        <v>-</v>
      </c>
      <c r="DE181" s="164" t="str">
        <f t="shared" si="193"/>
        <v>-</v>
      </c>
      <c r="DF181" s="161" t="s">
        <v>499</v>
      </c>
      <c r="DG181" s="165" t="s">
        <v>499</v>
      </c>
    </row>
    <row r="182" spans="1:111" ht="20.100000000000001" customHeight="1" x14ac:dyDescent="0.3">
      <c r="A182" s="136" t="s">
        <v>32</v>
      </c>
      <c r="B182" s="137" t="s">
        <v>36</v>
      </c>
      <c r="C182" s="138" t="s">
        <v>297</v>
      </c>
      <c r="D182" s="138" t="str">
        <f t="shared" si="195"/>
        <v>연세대 생활과학부(이과)</v>
      </c>
      <c r="E182" s="242" t="s">
        <v>253</v>
      </c>
      <c r="F182" s="242" t="str">
        <f t="shared" si="196"/>
        <v>연세대 생활(이)</v>
      </c>
      <c r="G182" s="139">
        <v>36</v>
      </c>
      <c r="H182" s="140">
        <v>113</v>
      </c>
      <c r="I182" s="141">
        <f t="shared" si="144"/>
        <v>3.1388888888888888</v>
      </c>
      <c r="J182" s="142">
        <f t="shared" si="145"/>
        <v>2.3541666666666665</v>
      </c>
      <c r="K182" s="140">
        <v>12</v>
      </c>
      <c r="L182" s="143">
        <f t="shared" si="146"/>
        <v>0.33333333333333331</v>
      </c>
      <c r="M182" s="143">
        <f t="shared" si="147"/>
        <v>0.75</v>
      </c>
      <c r="N182" s="144">
        <f t="shared" si="148"/>
        <v>48</v>
      </c>
      <c r="O182" s="141" t="s">
        <v>499</v>
      </c>
      <c r="P182" s="145" t="s">
        <v>499</v>
      </c>
      <c r="Q182" s="139">
        <v>0</v>
      </c>
      <c r="R182" s="140">
        <v>0</v>
      </c>
      <c r="S182" s="141" t="str">
        <f t="shared" si="149"/>
        <v>-</v>
      </c>
      <c r="T182" s="142" t="str">
        <f t="shared" si="150"/>
        <v>-</v>
      </c>
      <c r="U182" s="140">
        <v>0</v>
      </c>
      <c r="V182" s="143" t="str">
        <f t="shared" si="151"/>
        <v>-</v>
      </c>
      <c r="W182" s="143" t="str">
        <f t="shared" si="152"/>
        <v>-</v>
      </c>
      <c r="X182" s="144">
        <f t="shared" si="153"/>
        <v>0</v>
      </c>
      <c r="Y182" s="141" t="s">
        <v>499</v>
      </c>
      <c r="Z182" s="145" t="s">
        <v>499</v>
      </c>
      <c r="AA182" s="139">
        <v>0</v>
      </c>
      <c r="AB182" s="140">
        <v>0</v>
      </c>
      <c r="AC182" s="141" t="str">
        <f t="shared" si="154"/>
        <v>-</v>
      </c>
      <c r="AD182" s="142" t="str">
        <f t="shared" si="155"/>
        <v>-</v>
      </c>
      <c r="AE182" s="140">
        <v>0</v>
      </c>
      <c r="AF182" s="143" t="str">
        <f t="shared" si="156"/>
        <v>-</v>
      </c>
      <c r="AG182" s="143" t="str">
        <f t="shared" si="157"/>
        <v>-</v>
      </c>
      <c r="AH182" s="144">
        <f t="shared" si="158"/>
        <v>0</v>
      </c>
      <c r="AI182" s="141">
        <v>326.5</v>
      </c>
      <c r="AJ182" s="145" t="s">
        <v>499</v>
      </c>
      <c r="AK182" s="139">
        <v>0</v>
      </c>
      <c r="AL182" s="140">
        <v>0</v>
      </c>
      <c r="AM182" s="141" t="str">
        <f t="shared" si="159"/>
        <v>-</v>
      </c>
      <c r="AN182" s="142" t="str">
        <f t="shared" si="160"/>
        <v>-</v>
      </c>
      <c r="AO182" s="140">
        <v>0</v>
      </c>
      <c r="AP182" s="143" t="str">
        <f t="shared" si="161"/>
        <v>-</v>
      </c>
      <c r="AQ182" s="143" t="str">
        <f t="shared" si="162"/>
        <v>-</v>
      </c>
      <c r="AR182" s="144">
        <f t="shared" si="163"/>
        <v>0</v>
      </c>
      <c r="AS182" s="141" t="s">
        <v>499</v>
      </c>
      <c r="AT182" s="145" t="s">
        <v>499</v>
      </c>
      <c r="AU182" s="139">
        <v>0</v>
      </c>
      <c r="AV182" s="140">
        <v>0</v>
      </c>
      <c r="AW182" s="141" t="str">
        <f t="shared" si="164"/>
        <v>-</v>
      </c>
      <c r="AX182" s="142" t="str">
        <f t="shared" si="165"/>
        <v>-</v>
      </c>
      <c r="AY182" s="140">
        <v>0</v>
      </c>
      <c r="AZ182" s="143" t="str">
        <f t="shared" si="166"/>
        <v>-</v>
      </c>
      <c r="BA182" s="143" t="str">
        <f t="shared" si="167"/>
        <v>-</v>
      </c>
      <c r="BB182" s="144">
        <f t="shared" si="168"/>
        <v>0</v>
      </c>
      <c r="BC182" s="141" t="s">
        <v>499</v>
      </c>
      <c r="BD182" s="145" t="s">
        <v>499</v>
      </c>
      <c r="BE182" s="139">
        <v>0</v>
      </c>
      <c r="BF182" s="140">
        <v>0</v>
      </c>
      <c r="BG182" s="140">
        <v>0</v>
      </c>
      <c r="BH182" s="141" t="str">
        <f t="shared" si="169"/>
        <v>-</v>
      </c>
      <c r="BI182" s="142" t="str">
        <f t="shared" si="170"/>
        <v>-</v>
      </c>
      <c r="BJ182" s="140">
        <v>0</v>
      </c>
      <c r="BK182" s="143" t="str">
        <f t="shared" si="171"/>
        <v>-</v>
      </c>
      <c r="BL182" s="143" t="str">
        <f t="shared" si="172"/>
        <v>-</v>
      </c>
      <c r="BM182" s="144">
        <f t="shared" si="173"/>
        <v>0</v>
      </c>
      <c r="BN182" s="141" t="s">
        <v>499</v>
      </c>
      <c r="BO182" s="145" t="s">
        <v>499</v>
      </c>
      <c r="BP182" s="139">
        <v>0</v>
      </c>
      <c r="BQ182" s="140">
        <v>0</v>
      </c>
      <c r="BR182" s="140">
        <v>0</v>
      </c>
      <c r="BS182" s="141" t="str">
        <f t="shared" si="174"/>
        <v>-</v>
      </c>
      <c r="BT182" s="142" t="str">
        <f t="shared" si="175"/>
        <v>-</v>
      </c>
      <c r="BU182" s="140">
        <v>0</v>
      </c>
      <c r="BV182" s="143" t="str">
        <f t="shared" si="176"/>
        <v>-</v>
      </c>
      <c r="BW182" s="143" t="str">
        <f t="shared" si="177"/>
        <v>-</v>
      </c>
      <c r="BX182" s="144">
        <f t="shared" si="178"/>
        <v>0</v>
      </c>
      <c r="BY182" s="141" t="s">
        <v>499</v>
      </c>
      <c r="BZ182" s="145" t="s">
        <v>499</v>
      </c>
      <c r="CA182" s="139">
        <v>0</v>
      </c>
      <c r="CB182" s="140">
        <v>0</v>
      </c>
      <c r="CC182" s="140">
        <v>0</v>
      </c>
      <c r="CD182" s="141" t="str">
        <f t="shared" si="179"/>
        <v>-</v>
      </c>
      <c r="CE182" s="142" t="str">
        <f t="shared" si="180"/>
        <v>-</v>
      </c>
      <c r="CF182" s="140">
        <v>0</v>
      </c>
      <c r="CG182" s="143" t="str">
        <f t="shared" si="181"/>
        <v>-</v>
      </c>
      <c r="CH182" s="143" t="str">
        <f t="shared" si="182"/>
        <v>-</v>
      </c>
      <c r="CI182" s="144">
        <f t="shared" si="183"/>
        <v>0</v>
      </c>
      <c r="CJ182" s="141" t="s">
        <v>499</v>
      </c>
      <c r="CK182" s="145" t="s">
        <v>499</v>
      </c>
      <c r="CL182" s="139">
        <v>0</v>
      </c>
      <c r="CM182" s="140">
        <v>0</v>
      </c>
      <c r="CN182" s="140">
        <v>0</v>
      </c>
      <c r="CO182" s="141" t="str">
        <f t="shared" si="184"/>
        <v>-</v>
      </c>
      <c r="CP182" s="142" t="str">
        <f t="shared" si="185"/>
        <v>-</v>
      </c>
      <c r="CQ182" s="140">
        <v>0</v>
      </c>
      <c r="CR182" s="143" t="str">
        <f t="shared" si="186"/>
        <v>-</v>
      </c>
      <c r="CS182" s="143" t="str">
        <f t="shared" si="187"/>
        <v>-</v>
      </c>
      <c r="CT182" s="144">
        <f t="shared" si="188"/>
        <v>0</v>
      </c>
      <c r="CU182" s="141" t="s">
        <v>499</v>
      </c>
      <c r="CV182" s="145" t="s">
        <v>499</v>
      </c>
      <c r="CW182" s="139" t="s">
        <v>499</v>
      </c>
      <c r="CX182" s="140">
        <v>0</v>
      </c>
      <c r="CY182" s="140" t="s">
        <v>499</v>
      </c>
      <c r="CZ182" s="141" t="str">
        <f t="shared" si="189"/>
        <v>-</v>
      </c>
      <c r="DA182" s="142" t="str">
        <f t="shared" si="190"/>
        <v>-</v>
      </c>
      <c r="DB182" s="140" t="s">
        <v>499</v>
      </c>
      <c r="DC182" s="143" t="str">
        <f t="shared" si="191"/>
        <v>-</v>
      </c>
      <c r="DD182" s="143" t="str">
        <f t="shared" si="192"/>
        <v>-</v>
      </c>
      <c r="DE182" s="144" t="str">
        <f t="shared" si="193"/>
        <v>-</v>
      </c>
      <c r="DF182" s="141" t="s">
        <v>499</v>
      </c>
      <c r="DG182" s="145" t="s">
        <v>499</v>
      </c>
    </row>
    <row r="183" spans="1:111" ht="20.100000000000001" customHeight="1" x14ac:dyDescent="0.3">
      <c r="A183" s="146" t="s">
        <v>32</v>
      </c>
      <c r="B183" s="147" t="s">
        <v>36</v>
      </c>
      <c r="C183" s="148" t="s">
        <v>10</v>
      </c>
      <c r="D183" s="148" t="str">
        <f t="shared" si="195"/>
        <v>연세대 생활디자인학과(이과)</v>
      </c>
      <c r="E183" s="243" t="s">
        <v>243</v>
      </c>
      <c r="F183" s="243" t="str">
        <f t="shared" si="196"/>
        <v>연세대 생디(이)</v>
      </c>
      <c r="G183" s="149">
        <v>0</v>
      </c>
      <c r="H183" s="150">
        <v>0</v>
      </c>
      <c r="I183" s="151" t="str">
        <f t="shared" si="144"/>
        <v>-</v>
      </c>
      <c r="J183" s="152" t="str">
        <f t="shared" si="145"/>
        <v>-</v>
      </c>
      <c r="K183" s="150">
        <v>0</v>
      </c>
      <c r="L183" s="153" t="str">
        <f t="shared" si="146"/>
        <v>-</v>
      </c>
      <c r="M183" s="153" t="str">
        <f t="shared" si="147"/>
        <v>-</v>
      </c>
      <c r="N183" s="154">
        <f t="shared" si="148"/>
        <v>0</v>
      </c>
      <c r="O183" s="151" t="s">
        <v>499</v>
      </c>
      <c r="P183" s="155" t="s">
        <v>499</v>
      </c>
      <c r="Q183" s="149">
        <v>5</v>
      </c>
      <c r="R183" s="150">
        <v>19</v>
      </c>
      <c r="S183" s="151">
        <f t="shared" si="149"/>
        <v>3.8</v>
      </c>
      <c r="T183" s="152">
        <f t="shared" si="150"/>
        <v>3.8</v>
      </c>
      <c r="U183" s="150">
        <v>0</v>
      </c>
      <c r="V183" s="153">
        <f t="shared" si="151"/>
        <v>0</v>
      </c>
      <c r="W183" s="153">
        <f t="shared" si="152"/>
        <v>1</v>
      </c>
      <c r="X183" s="154">
        <f t="shared" si="153"/>
        <v>5</v>
      </c>
      <c r="Y183" s="151" t="s">
        <v>499</v>
      </c>
      <c r="Z183" s="155" t="s">
        <v>499</v>
      </c>
      <c r="AA183" s="149">
        <v>2</v>
      </c>
      <c r="AB183" s="150">
        <v>7</v>
      </c>
      <c r="AC183" s="151">
        <f t="shared" si="154"/>
        <v>3.5</v>
      </c>
      <c r="AD183" s="152">
        <f t="shared" si="155"/>
        <v>3.5</v>
      </c>
      <c r="AE183" s="150">
        <v>0</v>
      </c>
      <c r="AF183" s="153">
        <f t="shared" si="156"/>
        <v>0</v>
      </c>
      <c r="AG183" s="153">
        <f t="shared" si="157"/>
        <v>1</v>
      </c>
      <c r="AH183" s="154">
        <f t="shared" si="158"/>
        <v>2</v>
      </c>
      <c r="AI183" s="151" t="s">
        <v>499</v>
      </c>
      <c r="AJ183" s="155" t="s">
        <v>499</v>
      </c>
      <c r="AK183" s="149">
        <v>3</v>
      </c>
      <c r="AL183" s="150">
        <v>16</v>
      </c>
      <c r="AM183" s="151">
        <f t="shared" si="159"/>
        <v>5.333333333333333</v>
      </c>
      <c r="AN183" s="152">
        <f t="shared" si="160"/>
        <v>5.333333333333333</v>
      </c>
      <c r="AO183" s="150">
        <v>0</v>
      </c>
      <c r="AP183" s="153">
        <f t="shared" si="161"/>
        <v>0</v>
      </c>
      <c r="AQ183" s="153">
        <f t="shared" si="162"/>
        <v>1</v>
      </c>
      <c r="AR183" s="154">
        <f t="shared" si="163"/>
        <v>3</v>
      </c>
      <c r="AS183" s="151" t="s">
        <v>499</v>
      </c>
      <c r="AT183" s="155" t="s">
        <v>499</v>
      </c>
      <c r="AU183" s="149">
        <v>3</v>
      </c>
      <c r="AV183" s="150">
        <v>9</v>
      </c>
      <c r="AW183" s="151">
        <f t="shared" si="164"/>
        <v>3</v>
      </c>
      <c r="AX183" s="152">
        <f t="shared" si="165"/>
        <v>3</v>
      </c>
      <c r="AY183" s="150">
        <v>0</v>
      </c>
      <c r="AZ183" s="153">
        <f t="shared" si="166"/>
        <v>0</v>
      </c>
      <c r="BA183" s="153">
        <f t="shared" si="167"/>
        <v>1</v>
      </c>
      <c r="BB183" s="154">
        <f t="shared" si="168"/>
        <v>3</v>
      </c>
      <c r="BC183" s="151" t="s">
        <v>499</v>
      </c>
      <c r="BD183" s="155">
        <v>4.0875000000000004</v>
      </c>
      <c r="BE183" s="149">
        <v>3</v>
      </c>
      <c r="BF183" s="150">
        <v>3</v>
      </c>
      <c r="BG183" s="150">
        <v>12</v>
      </c>
      <c r="BH183" s="151">
        <f t="shared" si="169"/>
        <v>4</v>
      </c>
      <c r="BI183" s="152">
        <f t="shared" si="170"/>
        <v>4</v>
      </c>
      <c r="BJ183" s="150">
        <v>0</v>
      </c>
      <c r="BK183" s="153">
        <f t="shared" si="171"/>
        <v>0</v>
      </c>
      <c r="BL183" s="153">
        <f t="shared" si="172"/>
        <v>1</v>
      </c>
      <c r="BM183" s="154">
        <f t="shared" si="173"/>
        <v>3</v>
      </c>
      <c r="BN183" s="151" t="s">
        <v>499</v>
      </c>
      <c r="BO183" s="155" t="s">
        <v>499</v>
      </c>
      <c r="BP183" s="149">
        <v>4</v>
      </c>
      <c r="BQ183" s="150">
        <v>3</v>
      </c>
      <c r="BR183" s="150">
        <v>30</v>
      </c>
      <c r="BS183" s="151">
        <f t="shared" si="174"/>
        <v>7.5</v>
      </c>
      <c r="BT183" s="152">
        <f t="shared" si="175"/>
        <v>5</v>
      </c>
      <c r="BU183" s="150">
        <v>2</v>
      </c>
      <c r="BV183" s="153">
        <f t="shared" si="176"/>
        <v>0.5</v>
      </c>
      <c r="BW183" s="153">
        <f t="shared" si="177"/>
        <v>0.66666666666666663</v>
      </c>
      <c r="BX183" s="154">
        <f t="shared" si="178"/>
        <v>6</v>
      </c>
      <c r="BY183" s="151">
        <v>554</v>
      </c>
      <c r="BZ183" s="155" t="s">
        <v>499</v>
      </c>
      <c r="CA183" s="149">
        <v>3</v>
      </c>
      <c r="CB183" s="150">
        <v>3</v>
      </c>
      <c r="CC183" s="150">
        <v>22</v>
      </c>
      <c r="CD183" s="151">
        <f t="shared" si="179"/>
        <v>7.333333333333333</v>
      </c>
      <c r="CE183" s="152">
        <f t="shared" si="180"/>
        <v>7.333333333333333</v>
      </c>
      <c r="CF183" s="150">
        <v>0</v>
      </c>
      <c r="CG183" s="153">
        <f t="shared" si="181"/>
        <v>0</v>
      </c>
      <c r="CH183" s="153">
        <f t="shared" si="182"/>
        <v>1</v>
      </c>
      <c r="CI183" s="154">
        <f t="shared" si="183"/>
        <v>3</v>
      </c>
      <c r="CJ183" s="151">
        <v>571</v>
      </c>
      <c r="CK183" s="155">
        <v>3.3373334179036185</v>
      </c>
      <c r="CL183" s="149">
        <v>2</v>
      </c>
      <c r="CM183" s="150">
        <v>0</v>
      </c>
      <c r="CN183" s="150">
        <v>10</v>
      </c>
      <c r="CO183" s="151">
        <f t="shared" si="184"/>
        <v>5</v>
      </c>
      <c r="CP183" s="152">
        <f t="shared" si="185"/>
        <v>3.3333333333333335</v>
      </c>
      <c r="CQ183" s="150">
        <v>1</v>
      </c>
      <c r="CR183" s="153">
        <f t="shared" si="186"/>
        <v>0.5</v>
      </c>
      <c r="CS183" s="153">
        <f t="shared" si="187"/>
        <v>0.66666666666666663</v>
      </c>
      <c r="CT183" s="154">
        <f t="shared" si="188"/>
        <v>3</v>
      </c>
      <c r="CU183" s="151" t="s">
        <v>499</v>
      </c>
      <c r="CV183" s="155" t="s">
        <v>499</v>
      </c>
      <c r="CW183" s="149" t="s">
        <v>499</v>
      </c>
      <c r="CX183" s="150">
        <v>0</v>
      </c>
      <c r="CY183" s="150" t="s">
        <v>499</v>
      </c>
      <c r="CZ183" s="151" t="str">
        <f t="shared" si="189"/>
        <v>-</v>
      </c>
      <c r="DA183" s="152" t="str">
        <f t="shared" si="190"/>
        <v>-</v>
      </c>
      <c r="DB183" s="150" t="s">
        <v>499</v>
      </c>
      <c r="DC183" s="153" t="str">
        <f t="shared" si="191"/>
        <v>-</v>
      </c>
      <c r="DD183" s="153" t="str">
        <f t="shared" si="192"/>
        <v>-</v>
      </c>
      <c r="DE183" s="154" t="str">
        <f t="shared" si="193"/>
        <v>-</v>
      </c>
      <c r="DF183" s="151" t="s">
        <v>499</v>
      </c>
      <c r="DG183" s="155" t="s">
        <v>499</v>
      </c>
    </row>
    <row r="184" spans="1:111" ht="20.100000000000001" customHeight="1" x14ac:dyDescent="0.3">
      <c r="A184" s="146" t="s">
        <v>32</v>
      </c>
      <c r="B184" s="147" t="s">
        <v>36</v>
      </c>
      <c r="C184" s="148" t="s">
        <v>1</v>
      </c>
      <c r="D184" s="148" t="str">
        <f t="shared" si="195"/>
        <v>연세대 식품영양학과(이과)</v>
      </c>
      <c r="E184" s="243" t="s">
        <v>240</v>
      </c>
      <c r="F184" s="243" t="str">
        <f t="shared" si="196"/>
        <v>연세대 식영(이)</v>
      </c>
      <c r="G184" s="149">
        <v>0</v>
      </c>
      <c r="H184" s="150">
        <v>0</v>
      </c>
      <c r="I184" s="151" t="str">
        <f t="shared" si="144"/>
        <v>-</v>
      </c>
      <c r="J184" s="152" t="str">
        <f t="shared" si="145"/>
        <v>-</v>
      </c>
      <c r="K184" s="150">
        <v>0</v>
      </c>
      <c r="L184" s="153" t="str">
        <f t="shared" si="146"/>
        <v>-</v>
      </c>
      <c r="M184" s="153" t="str">
        <f t="shared" si="147"/>
        <v>-</v>
      </c>
      <c r="N184" s="154">
        <f t="shared" si="148"/>
        <v>0</v>
      </c>
      <c r="O184" s="151" t="s">
        <v>499</v>
      </c>
      <c r="P184" s="155" t="s">
        <v>499</v>
      </c>
      <c r="Q184" s="149">
        <v>6</v>
      </c>
      <c r="R184" s="150">
        <v>24</v>
      </c>
      <c r="S184" s="151">
        <f t="shared" si="149"/>
        <v>4</v>
      </c>
      <c r="T184" s="152">
        <f t="shared" si="150"/>
        <v>2.6666666666666665</v>
      </c>
      <c r="U184" s="150">
        <v>3</v>
      </c>
      <c r="V184" s="153">
        <f t="shared" si="151"/>
        <v>0.5</v>
      </c>
      <c r="W184" s="153">
        <f t="shared" si="152"/>
        <v>0.66666666666666663</v>
      </c>
      <c r="X184" s="154">
        <f t="shared" si="153"/>
        <v>9</v>
      </c>
      <c r="Y184" s="151" t="s">
        <v>499</v>
      </c>
      <c r="Z184" s="155" t="s">
        <v>499</v>
      </c>
      <c r="AA184" s="149">
        <v>4</v>
      </c>
      <c r="AB184" s="150">
        <v>16</v>
      </c>
      <c r="AC184" s="151">
        <f t="shared" si="154"/>
        <v>4</v>
      </c>
      <c r="AD184" s="152">
        <f t="shared" si="155"/>
        <v>4</v>
      </c>
      <c r="AE184" s="150">
        <v>0</v>
      </c>
      <c r="AF184" s="153">
        <f t="shared" si="156"/>
        <v>0</v>
      </c>
      <c r="AG184" s="153">
        <f t="shared" si="157"/>
        <v>1</v>
      </c>
      <c r="AH184" s="154">
        <f t="shared" si="158"/>
        <v>4</v>
      </c>
      <c r="AI184" s="151" t="s">
        <v>499</v>
      </c>
      <c r="AJ184" s="155" t="s">
        <v>499</v>
      </c>
      <c r="AK184" s="149">
        <v>6</v>
      </c>
      <c r="AL184" s="150">
        <v>23</v>
      </c>
      <c r="AM184" s="151">
        <f t="shared" si="159"/>
        <v>3.8333333333333335</v>
      </c>
      <c r="AN184" s="152">
        <f t="shared" si="160"/>
        <v>2.5555555555555554</v>
      </c>
      <c r="AO184" s="150">
        <v>3</v>
      </c>
      <c r="AP184" s="153">
        <f t="shared" si="161"/>
        <v>0.5</v>
      </c>
      <c r="AQ184" s="153">
        <f t="shared" si="162"/>
        <v>0.66666666666666663</v>
      </c>
      <c r="AR184" s="154">
        <f t="shared" si="163"/>
        <v>9</v>
      </c>
      <c r="AS184" s="151" t="s">
        <v>499</v>
      </c>
      <c r="AT184" s="155" t="s">
        <v>499</v>
      </c>
      <c r="AU184" s="149">
        <v>5</v>
      </c>
      <c r="AV184" s="150">
        <v>19</v>
      </c>
      <c r="AW184" s="151">
        <f t="shared" si="164"/>
        <v>3.8</v>
      </c>
      <c r="AX184" s="152">
        <f t="shared" si="165"/>
        <v>3.8</v>
      </c>
      <c r="AY184" s="150">
        <v>0</v>
      </c>
      <c r="AZ184" s="153">
        <f t="shared" si="166"/>
        <v>0</v>
      </c>
      <c r="BA184" s="153">
        <f t="shared" si="167"/>
        <v>1</v>
      </c>
      <c r="BB184" s="154">
        <f t="shared" si="168"/>
        <v>5</v>
      </c>
      <c r="BC184" s="151">
        <v>325.39999999999998</v>
      </c>
      <c r="BD184" s="155">
        <v>2.9408695652173895</v>
      </c>
      <c r="BE184" s="149">
        <v>7</v>
      </c>
      <c r="BF184" s="150">
        <v>5</v>
      </c>
      <c r="BG184" s="150">
        <v>27</v>
      </c>
      <c r="BH184" s="151">
        <f t="shared" si="169"/>
        <v>3.8571428571428572</v>
      </c>
      <c r="BI184" s="152">
        <f t="shared" si="170"/>
        <v>2.25</v>
      </c>
      <c r="BJ184" s="150">
        <v>5</v>
      </c>
      <c r="BK184" s="153">
        <f t="shared" si="171"/>
        <v>0.7142857142857143</v>
      </c>
      <c r="BL184" s="153">
        <f t="shared" si="172"/>
        <v>0.58333333333333337</v>
      </c>
      <c r="BM184" s="154">
        <f t="shared" si="173"/>
        <v>12</v>
      </c>
      <c r="BN184" s="151">
        <v>324.2</v>
      </c>
      <c r="BO184" s="155">
        <v>2.1943333333333332</v>
      </c>
      <c r="BP184" s="149">
        <v>7</v>
      </c>
      <c r="BQ184" s="150">
        <v>6</v>
      </c>
      <c r="BR184" s="150">
        <v>38</v>
      </c>
      <c r="BS184" s="151">
        <f t="shared" si="174"/>
        <v>5.4285714285714288</v>
      </c>
      <c r="BT184" s="152">
        <f t="shared" si="175"/>
        <v>4.75</v>
      </c>
      <c r="BU184" s="150">
        <v>1</v>
      </c>
      <c r="BV184" s="153">
        <f t="shared" si="176"/>
        <v>0.14285714285714285</v>
      </c>
      <c r="BW184" s="153">
        <f t="shared" si="177"/>
        <v>0.875</v>
      </c>
      <c r="BX184" s="154">
        <f t="shared" si="178"/>
        <v>8</v>
      </c>
      <c r="BY184" s="151">
        <v>554.9</v>
      </c>
      <c r="BZ184" s="155" t="s">
        <v>499</v>
      </c>
      <c r="CA184" s="149">
        <v>7</v>
      </c>
      <c r="CB184" s="150">
        <v>6</v>
      </c>
      <c r="CC184" s="150">
        <v>50</v>
      </c>
      <c r="CD184" s="151">
        <f t="shared" si="179"/>
        <v>7.1428571428571432</v>
      </c>
      <c r="CE184" s="152">
        <f t="shared" si="180"/>
        <v>5</v>
      </c>
      <c r="CF184" s="150">
        <v>3</v>
      </c>
      <c r="CG184" s="153">
        <f t="shared" si="181"/>
        <v>0.42857142857142855</v>
      </c>
      <c r="CH184" s="153">
        <f t="shared" si="182"/>
        <v>0.7</v>
      </c>
      <c r="CI184" s="154">
        <f t="shared" si="183"/>
        <v>10</v>
      </c>
      <c r="CJ184" s="151">
        <v>568.84</v>
      </c>
      <c r="CK184" s="155">
        <v>4.0600532142717185</v>
      </c>
      <c r="CL184" s="149">
        <v>11</v>
      </c>
      <c r="CM184" s="150">
        <v>7</v>
      </c>
      <c r="CN184" s="150">
        <v>65</v>
      </c>
      <c r="CO184" s="151">
        <f t="shared" si="184"/>
        <v>5.9090909090909092</v>
      </c>
      <c r="CP184" s="152">
        <f t="shared" si="185"/>
        <v>5.416666666666667</v>
      </c>
      <c r="CQ184" s="150">
        <v>1</v>
      </c>
      <c r="CR184" s="153">
        <f t="shared" si="186"/>
        <v>9.0909090909090912E-2</v>
      </c>
      <c r="CS184" s="153">
        <f t="shared" si="187"/>
        <v>0.91666666666666663</v>
      </c>
      <c r="CT184" s="154">
        <f t="shared" si="188"/>
        <v>12</v>
      </c>
      <c r="CU184" s="151">
        <v>583.9542521367523</v>
      </c>
      <c r="CV184" s="155">
        <v>3.8529777663181748</v>
      </c>
      <c r="CW184" s="149" t="s">
        <v>499</v>
      </c>
      <c r="CX184" s="150">
        <v>6</v>
      </c>
      <c r="CY184" s="150" t="s">
        <v>499</v>
      </c>
      <c r="CZ184" s="151" t="str">
        <f t="shared" si="189"/>
        <v>-</v>
      </c>
      <c r="DA184" s="152" t="str">
        <f t="shared" si="190"/>
        <v>-</v>
      </c>
      <c r="DB184" s="150" t="s">
        <v>499</v>
      </c>
      <c r="DC184" s="153" t="str">
        <f t="shared" si="191"/>
        <v>-</v>
      </c>
      <c r="DD184" s="153" t="str">
        <f t="shared" si="192"/>
        <v>-</v>
      </c>
      <c r="DE184" s="154" t="str">
        <f t="shared" si="193"/>
        <v>-</v>
      </c>
      <c r="DF184" s="151" t="s">
        <v>499</v>
      </c>
      <c r="DG184" s="155" t="s">
        <v>499</v>
      </c>
    </row>
    <row r="185" spans="1:111" ht="20.100000000000001" customHeight="1" x14ac:dyDescent="0.3">
      <c r="A185" s="146" t="s">
        <v>32</v>
      </c>
      <c r="B185" s="147" t="s">
        <v>36</v>
      </c>
      <c r="C185" s="148" t="s">
        <v>2</v>
      </c>
      <c r="D185" s="148" t="str">
        <f t="shared" si="195"/>
        <v>연세대 실내건축학과(이과)</v>
      </c>
      <c r="E185" s="243" t="s">
        <v>244</v>
      </c>
      <c r="F185" s="243" t="str">
        <f t="shared" si="196"/>
        <v>연세대 실건(이)</v>
      </c>
      <c r="G185" s="149">
        <v>0</v>
      </c>
      <c r="H185" s="150">
        <v>0</v>
      </c>
      <c r="I185" s="151" t="str">
        <f t="shared" si="144"/>
        <v>-</v>
      </c>
      <c r="J185" s="152" t="str">
        <f t="shared" si="145"/>
        <v>-</v>
      </c>
      <c r="K185" s="150">
        <v>0</v>
      </c>
      <c r="L185" s="153" t="str">
        <f t="shared" si="146"/>
        <v>-</v>
      </c>
      <c r="M185" s="153" t="str">
        <f t="shared" si="147"/>
        <v>-</v>
      </c>
      <c r="N185" s="154">
        <f t="shared" si="148"/>
        <v>0</v>
      </c>
      <c r="O185" s="151" t="s">
        <v>499</v>
      </c>
      <c r="P185" s="155" t="s">
        <v>499</v>
      </c>
      <c r="Q185" s="149">
        <v>9</v>
      </c>
      <c r="R185" s="150">
        <v>32</v>
      </c>
      <c r="S185" s="151">
        <f t="shared" si="149"/>
        <v>3.5555555555555554</v>
      </c>
      <c r="T185" s="152">
        <f t="shared" si="150"/>
        <v>2.6666666666666665</v>
      </c>
      <c r="U185" s="150">
        <v>3</v>
      </c>
      <c r="V185" s="153">
        <f t="shared" si="151"/>
        <v>0.33333333333333331</v>
      </c>
      <c r="W185" s="153">
        <f t="shared" si="152"/>
        <v>0.75</v>
      </c>
      <c r="X185" s="154">
        <f t="shared" si="153"/>
        <v>12</v>
      </c>
      <c r="Y185" s="151" t="s">
        <v>499</v>
      </c>
      <c r="Z185" s="155" t="s">
        <v>499</v>
      </c>
      <c r="AA185" s="149">
        <v>6</v>
      </c>
      <c r="AB185" s="150">
        <v>25</v>
      </c>
      <c r="AC185" s="151">
        <f t="shared" si="154"/>
        <v>4.166666666666667</v>
      </c>
      <c r="AD185" s="152">
        <f t="shared" si="155"/>
        <v>4.166666666666667</v>
      </c>
      <c r="AE185" s="150">
        <v>0</v>
      </c>
      <c r="AF185" s="153">
        <f t="shared" si="156"/>
        <v>0</v>
      </c>
      <c r="AG185" s="153">
        <f t="shared" si="157"/>
        <v>1</v>
      </c>
      <c r="AH185" s="154">
        <f t="shared" si="158"/>
        <v>6</v>
      </c>
      <c r="AI185" s="151" t="s">
        <v>499</v>
      </c>
      <c r="AJ185" s="155" t="s">
        <v>499</v>
      </c>
      <c r="AK185" s="149">
        <v>5</v>
      </c>
      <c r="AL185" s="150">
        <v>24</v>
      </c>
      <c r="AM185" s="151">
        <f t="shared" si="159"/>
        <v>4.8</v>
      </c>
      <c r="AN185" s="152">
        <f t="shared" si="160"/>
        <v>3</v>
      </c>
      <c r="AO185" s="150">
        <v>3</v>
      </c>
      <c r="AP185" s="153">
        <f t="shared" si="161"/>
        <v>0.6</v>
      </c>
      <c r="AQ185" s="153">
        <f t="shared" si="162"/>
        <v>0.625</v>
      </c>
      <c r="AR185" s="154">
        <f t="shared" si="163"/>
        <v>8</v>
      </c>
      <c r="AS185" s="151" t="s">
        <v>499</v>
      </c>
      <c r="AT185" s="155" t="s">
        <v>499</v>
      </c>
      <c r="AU185" s="149">
        <v>5</v>
      </c>
      <c r="AV185" s="150">
        <v>19</v>
      </c>
      <c r="AW185" s="151">
        <f t="shared" si="164"/>
        <v>3.8</v>
      </c>
      <c r="AX185" s="152">
        <f t="shared" si="165"/>
        <v>1.9</v>
      </c>
      <c r="AY185" s="150">
        <v>5</v>
      </c>
      <c r="AZ185" s="153">
        <f t="shared" si="166"/>
        <v>1</v>
      </c>
      <c r="BA185" s="153">
        <f t="shared" si="167"/>
        <v>0.5</v>
      </c>
      <c r="BB185" s="154">
        <f t="shared" si="168"/>
        <v>10</v>
      </c>
      <c r="BC185" s="151">
        <v>324.3</v>
      </c>
      <c r="BD185" s="155">
        <v>3.2586956521739143</v>
      </c>
      <c r="BE185" s="149">
        <v>6</v>
      </c>
      <c r="BF185" s="150">
        <v>5</v>
      </c>
      <c r="BG185" s="150">
        <v>30</v>
      </c>
      <c r="BH185" s="151">
        <f t="shared" si="169"/>
        <v>5</v>
      </c>
      <c r="BI185" s="152">
        <f t="shared" si="170"/>
        <v>2.7272727272727271</v>
      </c>
      <c r="BJ185" s="150">
        <v>5</v>
      </c>
      <c r="BK185" s="153">
        <f t="shared" si="171"/>
        <v>0.83333333333333337</v>
      </c>
      <c r="BL185" s="153">
        <f t="shared" si="172"/>
        <v>0.54545454545454541</v>
      </c>
      <c r="BM185" s="154">
        <f t="shared" si="173"/>
        <v>11</v>
      </c>
      <c r="BN185" s="151" t="s">
        <v>499</v>
      </c>
      <c r="BO185" s="155" t="s">
        <v>499</v>
      </c>
      <c r="BP185" s="149">
        <v>7</v>
      </c>
      <c r="BQ185" s="150">
        <v>6</v>
      </c>
      <c r="BR185" s="150">
        <v>36</v>
      </c>
      <c r="BS185" s="151">
        <f t="shared" si="174"/>
        <v>5.1428571428571432</v>
      </c>
      <c r="BT185" s="152">
        <f t="shared" si="175"/>
        <v>4.5</v>
      </c>
      <c r="BU185" s="150">
        <v>1</v>
      </c>
      <c r="BV185" s="153">
        <f t="shared" si="176"/>
        <v>0.14285714285714285</v>
      </c>
      <c r="BW185" s="153">
        <f t="shared" si="177"/>
        <v>0.875</v>
      </c>
      <c r="BX185" s="154">
        <f t="shared" si="178"/>
        <v>8</v>
      </c>
      <c r="BY185" s="151">
        <v>558.6</v>
      </c>
      <c r="BZ185" s="155">
        <v>9.0485995456018937</v>
      </c>
      <c r="CA185" s="149">
        <v>6</v>
      </c>
      <c r="CB185" s="150">
        <v>6</v>
      </c>
      <c r="CC185" s="150">
        <v>36</v>
      </c>
      <c r="CD185" s="151">
        <f t="shared" si="179"/>
        <v>6</v>
      </c>
      <c r="CE185" s="152">
        <f t="shared" si="180"/>
        <v>4</v>
      </c>
      <c r="CF185" s="150">
        <v>3</v>
      </c>
      <c r="CG185" s="153">
        <f t="shared" si="181"/>
        <v>0.5</v>
      </c>
      <c r="CH185" s="153">
        <f t="shared" si="182"/>
        <v>0.66666666666666663</v>
      </c>
      <c r="CI185" s="154">
        <f t="shared" si="183"/>
        <v>9</v>
      </c>
      <c r="CJ185" s="151">
        <v>569.41999999999996</v>
      </c>
      <c r="CK185" s="155">
        <v>3.8747833597206367</v>
      </c>
      <c r="CL185" s="149">
        <v>8</v>
      </c>
      <c r="CM185" s="150">
        <v>6</v>
      </c>
      <c r="CN185" s="150">
        <v>66</v>
      </c>
      <c r="CO185" s="151">
        <f t="shared" si="184"/>
        <v>8.25</v>
      </c>
      <c r="CP185" s="152">
        <f t="shared" si="185"/>
        <v>8.25</v>
      </c>
      <c r="CQ185" s="150">
        <v>0</v>
      </c>
      <c r="CR185" s="153">
        <f t="shared" si="186"/>
        <v>0</v>
      </c>
      <c r="CS185" s="153">
        <f t="shared" si="187"/>
        <v>1</v>
      </c>
      <c r="CT185" s="154">
        <f t="shared" si="188"/>
        <v>8</v>
      </c>
      <c r="CU185" s="151">
        <v>584.83425213675218</v>
      </c>
      <c r="CV185" s="155">
        <v>3.6219902084290103</v>
      </c>
      <c r="CW185" s="149" t="s">
        <v>499</v>
      </c>
      <c r="CX185" s="150">
        <v>5</v>
      </c>
      <c r="CY185" s="150" t="s">
        <v>499</v>
      </c>
      <c r="CZ185" s="151" t="str">
        <f t="shared" si="189"/>
        <v>-</v>
      </c>
      <c r="DA185" s="152" t="str">
        <f t="shared" si="190"/>
        <v>-</v>
      </c>
      <c r="DB185" s="150" t="s">
        <v>499</v>
      </c>
      <c r="DC185" s="153" t="str">
        <f t="shared" si="191"/>
        <v>-</v>
      </c>
      <c r="DD185" s="153" t="str">
        <f t="shared" si="192"/>
        <v>-</v>
      </c>
      <c r="DE185" s="154" t="str">
        <f t="shared" si="193"/>
        <v>-</v>
      </c>
      <c r="DF185" s="151" t="s">
        <v>499</v>
      </c>
      <c r="DG185" s="155" t="s">
        <v>499</v>
      </c>
    </row>
    <row r="186" spans="1:111" ht="20.100000000000001" customHeight="1" x14ac:dyDescent="0.3">
      <c r="A186" s="146" t="s">
        <v>32</v>
      </c>
      <c r="B186" s="147" t="s">
        <v>36</v>
      </c>
      <c r="C186" s="148" t="s">
        <v>518</v>
      </c>
      <c r="D186" s="148" t="str">
        <f t="shared" si="195"/>
        <v>연세대 아동.가족학과(이과)</v>
      </c>
      <c r="E186" s="243" t="s">
        <v>245</v>
      </c>
      <c r="F186" s="243" t="str">
        <f t="shared" si="196"/>
        <v>연세대 아동(이)</v>
      </c>
      <c r="G186" s="149">
        <v>0</v>
      </c>
      <c r="H186" s="150">
        <v>0</v>
      </c>
      <c r="I186" s="151" t="str">
        <f t="shared" si="144"/>
        <v>-</v>
      </c>
      <c r="J186" s="152" t="str">
        <f t="shared" si="145"/>
        <v>-</v>
      </c>
      <c r="K186" s="150">
        <v>0</v>
      </c>
      <c r="L186" s="153" t="str">
        <f t="shared" si="146"/>
        <v>-</v>
      </c>
      <c r="M186" s="153" t="str">
        <f t="shared" si="147"/>
        <v>-</v>
      </c>
      <c r="N186" s="154">
        <f t="shared" si="148"/>
        <v>0</v>
      </c>
      <c r="O186" s="151" t="s">
        <v>499</v>
      </c>
      <c r="P186" s="155" t="s">
        <v>499</v>
      </c>
      <c r="Q186" s="149">
        <v>6</v>
      </c>
      <c r="R186" s="150">
        <v>14</v>
      </c>
      <c r="S186" s="151">
        <f t="shared" si="149"/>
        <v>2.3333333333333335</v>
      </c>
      <c r="T186" s="152">
        <f t="shared" si="150"/>
        <v>2</v>
      </c>
      <c r="U186" s="150">
        <v>1</v>
      </c>
      <c r="V186" s="153">
        <f t="shared" si="151"/>
        <v>0.16666666666666666</v>
      </c>
      <c r="W186" s="153">
        <f t="shared" si="152"/>
        <v>0.8571428571428571</v>
      </c>
      <c r="X186" s="154">
        <f t="shared" si="153"/>
        <v>7</v>
      </c>
      <c r="Y186" s="151" t="s">
        <v>499</v>
      </c>
      <c r="Z186" s="155" t="s">
        <v>499</v>
      </c>
      <c r="AA186" s="149">
        <v>4</v>
      </c>
      <c r="AB186" s="150">
        <v>15</v>
      </c>
      <c r="AC186" s="151">
        <f t="shared" si="154"/>
        <v>3.75</v>
      </c>
      <c r="AD186" s="152">
        <f t="shared" si="155"/>
        <v>2.5</v>
      </c>
      <c r="AE186" s="150">
        <v>2</v>
      </c>
      <c r="AF186" s="153">
        <f t="shared" si="156"/>
        <v>0.5</v>
      </c>
      <c r="AG186" s="153">
        <f t="shared" si="157"/>
        <v>0.66666666666666663</v>
      </c>
      <c r="AH186" s="154">
        <f t="shared" si="158"/>
        <v>6</v>
      </c>
      <c r="AI186" s="151" t="s">
        <v>499</v>
      </c>
      <c r="AJ186" s="155" t="s">
        <v>499</v>
      </c>
      <c r="AK186" s="149">
        <v>3</v>
      </c>
      <c r="AL186" s="150">
        <v>8</v>
      </c>
      <c r="AM186" s="151">
        <f t="shared" si="159"/>
        <v>2.6666666666666665</v>
      </c>
      <c r="AN186" s="152">
        <f t="shared" si="160"/>
        <v>2</v>
      </c>
      <c r="AO186" s="150">
        <v>1</v>
      </c>
      <c r="AP186" s="153">
        <f t="shared" si="161"/>
        <v>0.33333333333333331</v>
      </c>
      <c r="AQ186" s="153">
        <f t="shared" si="162"/>
        <v>0.75</v>
      </c>
      <c r="AR186" s="154">
        <f t="shared" si="163"/>
        <v>4</v>
      </c>
      <c r="AS186" s="151" t="s">
        <v>499</v>
      </c>
      <c r="AT186" s="155" t="s">
        <v>499</v>
      </c>
      <c r="AU186" s="149">
        <v>2</v>
      </c>
      <c r="AV186" s="150">
        <v>9</v>
      </c>
      <c r="AW186" s="151">
        <f t="shared" si="164"/>
        <v>4.5</v>
      </c>
      <c r="AX186" s="152">
        <f t="shared" si="165"/>
        <v>4.5</v>
      </c>
      <c r="AY186" s="150">
        <v>0</v>
      </c>
      <c r="AZ186" s="153">
        <f t="shared" si="166"/>
        <v>0</v>
      </c>
      <c r="BA186" s="153">
        <f t="shared" si="167"/>
        <v>1</v>
      </c>
      <c r="BB186" s="154">
        <f t="shared" si="168"/>
        <v>2</v>
      </c>
      <c r="BC186" s="151">
        <v>323.39999999999998</v>
      </c>
      <c r="BD186" s="155">
        <v>3.579333333333333</v>
      </c>
      <c r="BE186" s="149">
        <v>2</v>
      </c>
      <c r="BF186" s="150">
        <v>2</v>
      </c>
      <c r="BG186" s="150">
        <v>8</v>
      </c>
      <c r="BH186" s="151">
        <f t="shared" si="169"/>
        <v>4</v>
      </c>
      <c r="BI186" s="152">
        <f t="shared" si="170"/>
        <v>4</v>
      </c>
      <c r="BJ186" s="150">
        <v>0</v>
      </c>
      <c r="BK186" s="153">
        <f t="shared" si="171"/>
        <v>0</v>
      </c>
      <c r="BL186" s="153">
        <f t="shared" si="172"/>
        <v>1</v>
      </c>
      <c r="BM186" s="154">
        <f t="shared" si="173"/>
        <v>2</v>
      </c>
      <c r="BN186" s="151" t="s">
        <v>499</v>
      </c>
      <c r="BO186" s="155" t="s">
        <v>499</v>
      </c>
      <c r="BP186" s="149">
        <v>3</v>
      </c>
      <c r="BQ186" s="150">
        <v>2</v>
      </c>
      <c r="BR186" s="150">
        <v>21</v>
      </c>
      <c r="BS186" s="151">
        <f t="shared" si="174"/>
        <v>7</v>
      </c>
      <c r="BT186" s="152">
        <f t="shared" si="175"/>
        <v>5.25</v>
      </c>
      <c r="BU186" s="150">
        <v>1</v>
      </c>
      <c r="BV186" s="153">
        <f t="shared" si="176"/>
        <v>0.33333333333333331</v>
      </c>
      <c r="BW186" s="153">
        <f t="shared" si="177"/>
        <v>0.75</v>
      </c>
      <c r="BX186" s="154">
        <f t="shared" si="178"/>
        <v>4</v>
      </c>
      <c r="BY186" s="151">
        <v>558.1</v>
      </c>
      <c r="BZ186" s="155" t="s">
        <v>499</v>
      </c>
      <c r="CA186" s="149">
        <v>2</v>
      </c>
      <c r="CB186" s="150">
        <v>2</v>
      </c>
      <c r="CC186" s="150">
        <v>12</v>
      </c>
      <c r="CD186" s="151">
        <f t="shared" si="179"/>
        <v>6</v>
      </c>
      <c r="CE186" s="152">
        <f t="shared" si="180"/>
        <v>6</v>
      </c>
      <c r="CF186" s="150">
        <v>0</v>
      </c>
      <c r="CG186" s="153">
        <f t="shared" si="181"/>
        <v>0</v>
      </c>
      <c r="CH186" s="153">
        <f t="shared" si="182"/>
        <v>1</v>
      </c>
      <c r="CI186" s="154">
        <f t="shared" si="183"/>
        <v>2</v>
      </c>
      <c r="CJ186" s="151">
        <v>571.04999999999995</v>
      </c>
      <c r="CK186" s="155">
        <v>3.3230289827108126</v>
      </c>
      <c r="CL186" s="149">
        <v>0</v>
      </c>
      <c r="CM186" s="150">
        <v>0</v>
      </c>
      <c r="CN186" s="150">
        <v>0</v>
      </c>
      <c r="CO186" s="151" t="str">
        <f t="shared" si="184"/>
        <v>-</v>
      </c>
      <c r="CP186" s="152" t="str">
        <f t="shared" si="185"/>
        <v>-</v>
      </c>
      <c r="CQ186" s="150">
        <v>0</v>
      </c>
      <c r="CR186" s="153" t="str">
        <f t="shared" si="186"/>
        <v>-</v>
      </c>
      <c r="CS186" s="153" t="str">
        <f t="shared" si="187"/>
        <v>-</v>
      </c>
      <c r="CT186" s="154">
        <f t="shared" si="188"/>
        <v>0</v>
      </c>
      <c r="CU186" s="151" t="s">
        <v>499</v>
      </c>
      <c r="CV186" s="155" t="s">
        <v>499</v>
      </c>
      <c r="CW186" s="149" t="s">
        <v>499</v>
      </c>
      <c r="CX186" s="150">
        <v>0</v>
      </c>
      <c r="CY186" s="150" t="s">
        <v>499</v>
      </c>
      <c r="CZ186" s="151" t="str">
        <f t="shared" si="189"/>
        <v>-</v>
      </c>
      <c r="DA186" s="152" t="str">
        <f t="shared" si="190"/>
        <v>-</v>
      </c>
      <c r="DB186" s="150" t="s">
        <v>499</v>
      </c>
      <c r="DC186" s="153" t="str">
        <f t="shared" si="191"/>
        <v>-</v>
      </c>
      <c r="DD186" s="153" t="str">
        <f t="shared" si="192"/>
        <v>-</v>
      </c>
      <c r="DE186" s="154" t="str">
        <f t="shared" si="193"/>
        <v>-</v>
      </c>
      <c r="DF186" s="151" t="s">
        <v>499</v>
      </c>
      <c r="DG186" s="155" t="s">
        <v>499</v>
      </c>
    </row>
    <row r="187" spans="1:111" ht="20.100000000000001" customHeight="1" x14ac:dyDescent="0.3">
      <c r="A187" s="156" t="s">
        <v>32</v>
      </c>
      <c r="B187" s="157" t="s">
        <v>36</v>
      </c>
      <c r="C187" s="158" t="s">
        <v>0</v>
      </c>
      <c r="D187" s="158" t="str">
        <f t="shared" si="195"/>
        <v>연세대 의류환경학과(이과)</v>
      </c>
      <c r="E187" s="244" t="s">
        <v>241</v>
      </c>
      <c r="F187" s="244" t="str">
        <f t="shared" si="196"/>
        <v>연세대 의류(이)</v>
      </c>
      <c r="G187" s="159">
        <v>0</v>
      </c>
      <c r="H187" s="160">
        <v>0</v>
      </c>
      <c r="I187" s="161" t="str">
        <f t="shared" si="144"/>
        <v>-</v>
      </c>
      <c r="J187" s="162" t="str">
        <f t="shared" si="145"/>
        <v>-</v>
      </c>
      <c r="K187" s="160">
        <v>0</v>
      </c>
      <c r="L187" s="163" t="str">
        <f t="shared" si="146"/>
        <v>-</v>
      </c>
      <c r="M187" s="163" t="str">
        <f t="shared" si="147"/>
        <v>-</v>
      </c>
      <c r="N187" s="164">
        <f t="shared" si="148"/>
        <v>0</v>
      </c>
      <c r="O187" s="161" t="s">
        <v>499</v>
      </c>
      <c r="P187" s="165" t="s">
        <v>499</v>
      </c>
      <c r="Q187" s="159">
        <v>9</v>
      </c>
      <c r="R187" s="160">
        <v>37</v>
      </c>
      <c r="S187" s="161">
        <f t="shared" si="149"/>
        <v>4.1111111111111107</v>
      </c>
      <c r="T187" s="162">
        <f t="shared" si="150"/>
        <v>4.1111111111111107</v>
      </c>
      <c r="U187" s="160">
        <v>0</v>
      </c>
      <c r="V187" s="163">
        <f t="shared" si="151"/>
        <v>0</v>
      </c>
      <c r="W187" s="163">
        <f t="shared" si="152"/>
        <v>1</v>
      </c>
      <c r="X187" s="164">
        <f t="shared" si="153"/>
        <v>9</v>
      </c>
      <c r="Y187" s="161" t="s">
        <v>499</v>
      </c>
      <c r="Z187" s="165" t="s">
        <v>499</v>
      </c>
      <c r="AA187" s="159">
        <v>7</v>
      </c>
      <c r="AB187" s="160">
        <v>33</v>
      </c>
      <c r="AC187" s="161">
        <f t="shared" si="154"/>
        <v>4.7142857142857144</v>
      </c>
      <c r="AD187" s="162">
        <f t="shared" si="155"/>
        <v>4.125</v>
      </c>
      <c r="AE187" s="160">
        <v>1</v>
      </c>
      <c r="AF187" s="163">
        <f t="shared" si="156"/>
        <v>0.14285714285714285</v>
      </c>
      <c r="AG187" s="163">
        <f t="shared" si="157"/>
        <v>0.875</v>
      </c>
      <c r="AH187" s="164">
        <f t="shared" si="158"/>
        <v>8</v>
      </c>
      <c r="AI187" s="161" t="s">
        <v>499</v>
      </c>
      <c r="AJ187" s="165" t="s">
        <v>499</v>
      </c>
      <c r="AK187" s="159">
        <v>6</v>
      </c>
      <c r="AL187" s="160">
        <v>20</v>
      </c>
      <c r="AM187" s="161">
        <f t="shared" si="159"/>
        <v>3.3333333333333335</v>
      </c>
      <c r="AN187" s="162">
        <f t="shared" si="160"/>
        <v>2.2222222222222223</v>
      </c>
      <c r="AO187" s="160">
        <v>3</v>
      </c>
      <c r="AP187" s="163">
        <f t="shared" si="161"/>
        <v>0.5</v>
      </c>
      <c r="AQ187" s="163">
        <f t="shared" si="162"/>
        <v>0.66666666666666663</v>
      </c>
      <c r="AR187" s="164">
        <f t="shared" si="163"/>
        <v>9</v>
      </c>
      <c r="AS187" s="161" t="s">
        <v>499</v>
      </c>
      <c r="AT187" s="165" t="s">
        <v>499</v>
      </c>
      <c r="AU187" s="159">
        <v>8</v>
      </c>
      <c r="AV187" s="160">
        <v>31</v>
      </c>
      <c r="AW187" s="161">
        <f t="shared" si="164"/>
        <v>3.875</v>
      </c>
      <c r="AX187" s="162">
        <f t="shared" si="165"/>
        <v>3.1</v>
      </c>
      <c r="AY187" s="160">
        <v>2</v>
      </c>
      <c r="AZ187" s="163">
        <f t="shared" si="166"/>
        <v>0.25</v>
      </c>
      <c r="BA187" s="163">
        <f t="shared" si="167"/>
        <v>0.8</v>
      </c>
      <c r="BB187" s="164">
        <f t="shared" si="168"/>
        <v>10</v>
      </c>
      <c r="BC187" s="161" t="s">
        <v>499</v>
      </c>
      <c r="BD187" s="165">
        <v>4.0875000000000004</v>
      </c>
      <c r="BE187" s="159">
        <v>7</v>
      </c>
      <c r="BF187" s="160">
        <v>5</v>
      </c>
      <c r="BG187" s="160">
        <v>22</v>
      </c>
      <c r="BH187" s="161">
        <f t="shared" si="169"/>
        <v>3.1428571428571428</v>
      </c>
      <c r="BI187" s="162">
        <f t="shared" si="170"/>
        <v>2.75</v>
      </c>
      <c r="BJ187" s="160">
        <v>1</v>
      </c>
      <c r="BK187" s="163">
        <f t="shared" si="171"/>
        <v>0.14285714285714285</v>
      </c>
      <c r="BL187" s="163">
        <f t="shared" si="172"/>
        <v>0.875</v>
      </c>
      <c r="BM187" s="164">
        <f t="shared" si="173"/>
        <v>8</v>
      </c>
      <c r="BN187" s="161" t="s">
        <v>499</v>
      </c>
      <c r="BO187" s="165" t="s">
        <v>499</v>
      </c>
      <c r="BP187" s="159">
        <v>8</v>
      </c>
      <c r="BQ187" s="160">
        <v>6</v>
      </c>
      <c r="BR187" s="160">
        <v>26</v>
      </c>
      <c r="BS187" s="161">
        <f t="shared" si="174"/>
        <v>3.25</v>
      </c>
      <c r="BT187" s="162">
        <f t="shared" si="175"/>
        <v>2.8888888888888888</v>
      </c>
      <c r="BU187" s="160">
        <v>1</v>
      </c>
      <c r="BV187" s="163">
        <f t="shared" si="176"/>
        <v>0.125</v>
      </c>
      <c r="BW187" s="163">
        <f t="shared" si="177"/>
        <v>0.88888888888888884</v>
      </c>
      <c r="BX187" s="164">
        <f t="shared" si="178"/>
        <v>9</v>
      </c>
      <c r="BY187" s="161">
        <v>562.23</v>
      </c>
      <c r="BZ187" s="165">
        <v>7.6664092645552673</v>
      </c>
      <c r="CA187" s="159">
        <v>7</v>
      </c>
      <c r="CB187" s="160">
        <v>6</v>
      </c>
      <c r="CC187" s="160">
        <v>43</v>
      </c>
      <c r="CD187" s="161">
        <f t="shared" si="179"/>
        <v>6.1428571428571432</v>
      </c>
      <c r="CE187" s="162">
        <f t="shared" si="180"/>
        <v>6.1428571428571432</v>
      </c>
      <c r="CF187" s="160">
        <v>0</v>
      </c>
      <c r="CG187" s="163">
        <f t="shared" si="181"/>
        <v>0</v>
      </c>
      <c r="CH187" s="163">
        <f t="shared" si="182"/>
        <v>1</v>
      </c>
      <c r="CI187" s="164">
        <f t="shared" si="183"/>
        <v>7</v>
      </c>
      <c r="CJ187" s="161">
        <v>568.97</v>
      </c>
      <c r="CK187" s="165">
        <v>4.0521984642435172</v>
      </c>
      <c r="CL187" s="159">
        <v>7</v>
      </c>
      <c r="CM187" s="160">
        <v>6</v>
      </c>
      <c r="CN187" s="160">
        <v>30</v>
      </c>
      <c r="CO187" s="161">
        <f t="shared" si="184"/>
        <v>4.2857142857142856</v>
      </c>
      <c r="CP187" s="162">
        <f t="shared" si="185"/>
        <v>3.3333333333333335</v>
      </c>
      <c r="CQ187" s="160">
        <v>2</v>
      </c>
      <c r="CR187" s="163">
        <f t="shared" si="186"/>
        <v>0.2857142857142857</v>
      </c>
      <c r="CS187" s="163">
        <f t="shared" si="187"/>
        <v>0.77777777777777779</v>
      </c>
      <c r="CT187" s="164">
        <f t="shared" si="188"/>
        <v>9</v>
      </c>
      <c r="CU187" s="161">
        <v>583.63425213675214</v>
      </c>
      <c r="CV187" s="165">
        <v>3.9684993879684751</v>
      </c>
      <c r="CW187" s="159" t="s">
        <v>499</v>
      </c>
      <c r="CX187" s="160">
        <v>6</v>
      </c>
      <c r="CY187" s="160" t="s">
        <v>499</v>
      </c>
      <c r="CZ187" s="161" t="str">
        <f t="shared" si="189"/>
        <v>-</v>
      </c>
      <c r="DA187" s="162" t="str">
        <f t="shared" si="190"/>
        <v>-</v>
      </c>
      <c r="DB187" s="160" t="s">
        <v>499</v>
      </c>
      <c r="DC187" s="163" t="str">
        <f t="shared" si="191"/>
        <v>-</v>
      </c>
      <c r="DD187" s="163" t="str">
        <f t="shared" si="192"/>
        <v>-</v>
      </c>
      <c r="DE187" s="164" t="str">
        <f t="shared" si="193"/>
        <v>-</v>
      </c>
      <c r="DF187" s="161" t="s">
        <v>499</v>
      </c>
      <c r="DG187" s="165" t="s">
        <v>499</v>
      </c>
    </row>
    <row r="188" spans="1:111" ht="20.100000000000001" customHeight="1" x14ac:dyDescent="0.3">
      <c r="A188" s="126" t="s">
        <v>32</v>
      </c>
      <c r="B188" s="127" t="s">
        <v>36</v>
      </c>
      <c r="C188" s="128" t="s">
        <v>162</v>
      </c>
      <c r="D188" s="128" t="str">
        <f t="shared" si="195"/>
        <v>연세대 신소재공학부</v>
      </c>
      <c r="E188" s="241" t="s">
        <v>344</v>
      </c>
      <c r="F188" s="241" t="str">
        <f t="shared" si="196"/>
        <v>연세대 신소재</v>
      </c>
      <c r="G188" s="129">
        <v>36</v>
      </c>
      <c r="H188" s="130">
        <v>155</v>
      </c>
      <c r="I188" s="131">
        <f t="shared" si="144"/>
        <v>4.3055555555555554</v>
      </c>
      <c r="J188" s="132">
        <f t="shared" si="145"/>
        <v>2.7678571428571428</v>
      </c>
      <c r="K188" s="130">
        <v>20</v>
      </c>
      <c r="L188" s="133">
        <f t="shared" si="146"/>
        <v>0.55555555555555558</v>
      </c>
      <c r="M188" s="133">
        <f t="shared" si="147"/>
        <v>0.6428571428571429</v>
      </c>
      <c r="N188" s="134">
        <f t="shared" si="148"/>
        <v>56</v>
      </c>
      <c r="O188" s="131" t="s">
        <v>499</v>
      </c>
      <c r="P188" s="135" t="s">
        <v>499</v>
      </c>
      <c r="Q188" s="129">
        <v>71</v>
      </c>
      <c r="R188" s="130">
        <v>215</v>
      </c>
      <c r="S188" s="131">
        <f t="shared" si="149"/>
        <v>3.028169014084507</v>
      </c>
      <c r="T188" s="132">
        <f t="shared" si="150"/>
        <v>1.8859649122807018</v>
      </c>
      <c r="U188" s="130">
        <v>43</v>
      </c>
      <c r="V188" s="133">
        <f t="shared" si="151"/>
        <v>0.60563380281690138</v>
      </c>
      <c r="W188" s="133">
        <f t="shared" si="152"/>
        <v>0.6228070175438597</v>
      </c>
      <c r="X188" s="134">
        <f t="shared" si="153"/>
        <v>114</v>
      </c>
      <c r="Y188" s="131" t="s">
        <v>499</v>
      </c>
      <c r="Z188" s="135" t="s">
        <v>499</v>
      </c>
      <c r="AA188" s="129">
        <v>61</v>
      </c>
      <c r="AB188" s="130">
        <v>239</v>
      </c>
      <c r="AC188" s="131">
        <f t="shared" si="154"/>
        <v>3.918032786885246</v>
      </c>
      <c r="AD188" s="132">
        <f t="shared" si="155"/>
        <v>2.1339285714285716</v>
      </c>
      <c r="AE188" s="130">
        <v>51</v>
      </c>
      <c r="AF188" s="133">
        <f t="shared" si="156"/>
        <v>0.83606557377049184</v>
      </c>
      <c r="AG188" s="133">
        <f t="shared" si="157"/>
        <v>0.5446428571428571</v>
      </c>
      <c r="AH188" s="134">
        <f t="shared" si="158"/>
        <v>112</v>
      </c>
      <c r="AI188" s="131">
        <v>331.25</v>
      </c>
      <c r="AJ188" s="135">
        <v>3.4449999999999998</v>
      </c>
      <c r="AK188" s="129">
        <v>57</v>
      </c>
      <c r="AL188" s="130">
        <v>217</v>
      </c>
      <c r="AM188" s="131">
        <f t="shared" si="159"/>
        <v>3.807017543859649</v>
      </c>
      <c r="AN188" s="132">
        <f t="shared" si="160"/>
        <v>2.17</v>
      </c>
      <c r="AO188" s="130">
        <v>43</v>
      </c>
      <c r="AP188" s="133">
        <f t="shared" si="161"/>
        <v>0.75438596491228072</v>
      </c>
      <c r="AQ188" s="133">
        <f t="shared" si="162"/>
        <v>0.56999999999999995</v>
      </c>
      <c r="AR188" s="134">
        <f t="shared" si="163"/>
        <v>100</v>
      </c>
      <c r="AS188" s="131">
        <v>328.88</v>
      </c>
      <c r="AT188" s="135">
        <v>1.9037735849056594</v>
      </c>
      <c r="AU188" s="129">
        <v>60</v>
      </c>
      <c r="AV188" s="130">
        <v>231</v>
      </c>
      <c r="AW188" s="131">
        <f t="shared" si="164"/>
        <v>3.85</v>
      </c>
      <c r="AX188" s="132">
        <f t="shared" si="165"/>
        <v>2.6551724137931036</v>
      </c>
      <c r="AY188" s="130">
        <v>27</v>
      </c>
      <c r="AZ188" s="133">
        <f t="shared" si="166"/>
        <v>0.45</v>
      </c>
      <c r="BA188" s="133">
        <f t="shared" si="167"/>
        <v>0.68965517241379315</v>
      </c>
      <c r="BB188" s="134">
        <f t="shared" si="168"/>
        <v>87</v>
      </c>
      <c r="BC188" s="131">
        <v>330</v>
      </c>
      <c r="BD188" s="135">
        <v>1.7584615384615359</v>
      </c>
      <c r="BE188" s="129">
        <v>60</v>
      </c>
      <c r="BF188" s="130">
        <v>41</v>
      </c>
      <c r="BG188" s="130">
        <v>146</v>
      </c>
      <c r="BH188" s="131">
        <f t="shared" si="169"/>
        <v>2.4333333333333331</v>
      </c>
      <c r="BI188" s="132">
        <f t="shared" si="170"/>
        <v>1.6781609195402298</v>
      </c>
      <c r="BJ188" s="130">
        <v>27</v>
      </c>
      <c r="BK188" s="133">
        <f t="shared" si="171"/>
        <v>0.45</v>
      </c>
      <c r="BL188" s="133">
        <f t="shared" si="172"/>
        <v>0.68965517241379315</v>
      </c>
      <c r="BM188" s="134">
        <f t="shared" si="173"/>
        <v>87</v>
      </c>
      <c r="BN188" s="131">
        <v>314.89999999999998</v>
      </c>
      <c r="BO188" s="135">
        <v>6.1837093690248679</v>
      </c>
      <c r="BP188" s="129">
        <v>34</v>
      </c>
      <c r="BQ188" s="130">
        <v>33</v>
      </c>
      <c r="BR188" s="130">
        <v>233</v>
      </c>
      <c r="BS188" s="131">
        <f t="shared" si="174"/>
        <v>6.8529411764705879</v>
      </c>
      <c r="BT188" s="132">
        <f t="shared" si="175"/>
        <v>3.3768115942028984</v>
      </c>
      <c r="BU188" s="130">
        <v>35</v>
      </c>
      <c r="BV188" s="133">
        <f t="shared" si="176"/>
        <v>1.0294117647058822</v>
      </c>
      <c r="BW188" s="133">
        <f t="shared" si="177"/>
        <v>0.49275362318840582</v>
      </c>
      <c r="BX188" s="134">
        <f t="shared" si="178"/>
        <v>69</v>
      </c>
      <c r="BY188" s="131">
        <v>574.6</v>
      </c>
      <c r="BZ188" s="135">
        <v>2.8771688379605962</v>
      </c>
      <c r="CA188" s="129">
        <v>43</v>
      </c>
      <c r="CB188" s="130">
        <v>34</v>
      </c>
      <c r="CC188" s="130">
        <v>186</v>
      </c>
      <c r="CD188" s="131">
        <f t="shared" si="179"/>
        <v>4.3255813953488369</v>
      </c>
      <c r="CE188" s="132">
        <f t="shared" si="180"/>
        <v>2.4473684210526314</v>
      </c>
      <c r="CF188" s="130">
        <v>33</v>
      </c>
      <c r="CG188" s="133">
        <f t="shared" si="181"/>
        <v>0.76744186046511631</v>
      </c>
      <c r="CH188" s="133">
        <f t="shared" si="182"/>
        <v>0.56578947368421051</v>
      </c>
      <c r="CI188" s="134">
        <f t="shared" si="183"/>
        <v>76</v>
      </c>
      <c r="CJ188" s="131">
        <v>572.54</v>
      </c>
      <c r="CK188" s="135">
        <v>2.8074936827950738</v>
      </c>
      <c r="CL188" s="129">
        <v>46</v>
      </c>
      <c r="CM188" s="130">
        <v>32</v>
      </c>
      <c r="CN188" s="130">
        <v>236</v>
      </c>
      <c r="CO188" s="131">
        <f t="shared" si="184"/>
        <v>5.1304347826086953</v>
      </c>
      <c r="CP188" s="132">
        <f t="shared" si="185"/>
        <v>3.2328767123287672</v>
      </c>
      <c r="CQ188" s="130">
        <v>27</v>
      </c>
      <c r="CR188" s="133">
        <f t="shared" si="186"/>
        <v>0.58695652173913049</v>
      </c>
      <c r="CS188" s="133">
        <f t="shared" si="187"/>
        <v>0.63013698630136983</v>
      </c>
      <c r="CT188" s="134">
        <f t="shared" si="188"/>
        <v>73</v>
      </c>
      <c r="CU188" s="131">
        <v>589.59425213675217</v>
      </c>
      <c r="CV188" s="135">
        <v>2.4559186037212171</v>
      </c>
      <c r="CW188" s="129" t="s">
        <v>499</v>
      </c>
      <c r="CX188" s="130">
        <v>27</v>
      </c>
      <c r="CY188" s="130" t="s">
        <v>499</v>
      </c>
      <c r="CZ188" s="131" t="str">
        <f t="shared" si="189"/>
        <v>-</v>
      </c>
      <c r="DA188" s="132" t="str">
        <f t="shared" si="190"/>
        <v>-</v>
      </c>
      <c r="DB188" s="130" t="s">
        <v>499</v>
      </c>
      <c r="DC188" s="133" t="str">
        <f t="shared" si="191"/>
        <v>-</v>
      </c>
      <c r="DD188" s="133" t="str">
        <f t="shared" si="192"/>
        <v>-</v>
      </c>
      <c r="DE188" s="134" t="str">
        <f t="shared" si="193"/>
        <v>-</v>
      </c>
      <c r="DF188" s="131" t="s">
        <v>499</v>
      </c>
      <c r="DG188" s="135" t="s">
        <v>499</v>
      </c>
    </row>
    <row r="189" spans="1:111" ht="20.100000000000001" customHeight="1" x14ac:dyDescent="0.3">
      <c r="A189" s="126" t="s">
        <v>32</v>
      </c>
      <c r="B189" s="127" t="s">
        <v>36</v>
      </c>
      <c r="C189" s="128" t="s">
        <v>31</v>
      </c>
      <c r="D189" s="128" t="str">
        <f t="shared" si="195"/>
        <v>연세대 의예과</v>
      </c>
      <c r="E189" s="241" t="s">
        <v>117</v>
      </c>
      <c r="F189" s="241" t="str">
        <f t="shared" si="196"/>
        <v>연세대 의예</v>
      </c>
      <c r="G189" s="129">
        <v>39</v>
      </c>
      <c r="H189" s="130">
        <v>151</v>
      </c>
      <c r="I189" s="131">
        <f t="shared" si="144"/>
        <v>3.8717948717948718</v>
      </c>
      <c r="J189" s="132">
        <f t="shared" si="145"/>
        <v>2.3968253968253967</v>
      </c>
      <c r="K189" s="130">
        <v>24</v>
      </c>
      <c r="L189" s="133">
        <f t="shared" si="146"/>
        <v>0.61538461538461542</v>
      </c>
      <c r="M189" s="133">
        <f t="shared" si="147"/>
        <v>0.61904761904761907</v>
      </c>
      <c r="N189" s="134">
        <f t="shared" si="148"/>
        <v>63</v>
      </c>
      <c r="O189" s="131" t="s">
        <v>499</v>
      </c>
      <c r="P189" s="135" t="s">
        <v>499</v>
      </c>
      <c r="Q189" s="129">
        <v>32</v>
      </c>
      <c r="R189" s="130">
        <v>133</v>
      </c>
      <c r="S189" s="131">
        <f t="shared" si="149"/>
        <v>4.15625</v>
      </c>
      <c r="T189" s="132">
        <f t="shared" si="150"/>
        <v>2.2931034482758621</v>
      </c>
      <c r="U189" s="130">
        <v>26</v>
      </c>
      <c r="V189" s="133">
        <f t="shared" si="151"/>
        <v>0.8125</v>
      </c>
      <c r="W189" s="133">
        <f t="shared" si="152"/>
        <v>0.55172413793103448</v>
      </c>
      <c r="X189" s="134">
        <f t="shared" si="153"/>
        <v>58</v>
      </c>
      <c r="Y189" s="131" t="s">
        <v>499</v>
      </c>
      <c r="Z189" s="135" t="s">
        <v>499</v>
      </c>
      <c r="AA189" s="129">
        <v>23</v>
      </c>
      <c r="AB189" s="130">
        <v>142</v>
      </c>
      <c r="AC189" s="131">
        <f t="shared" si="154"/>
        <v>6.1739130434782608</v>
      </c>
      <c r="AD189" s="132">
        <f t="shared" si="155"/>
        <v>3.2272727272727271</v>
      </c>
      <c r="AE189" s="130">
        <v>21</v>
      </c>
      <c r="AF189" s="133">
        <f t="shared" si="156"/>
        <v>0.91304347826086951</v>
      </c>
      <c r="AG189" s="133">
        <f t="shared" si="157"/>
        <v>0.52272727272727271</v>
      </c>
      <c r="AH189" s="134">
        <f t="shared" si="158"/>
        <v>44</v>
      </c>
      <c r="AI189" s="131">
        <v>353.16</v>
      </c>
      <c r="AJ189" s="135">
        <v>0.14000000000000001</v>
      </c>
      <c r="AK189" s="129">
        <v>24</v>
      </c>
      <c r="AL189" s="130">
        <v>118</v>
      </c>
      <c r="AM189" s="131">
        <f t="shared" si="159"/>
        <v>4.916666666666667</v>
      </c>
      <c r="AN189" s="132">
        <f t="shared" si="160"/>
        <v>2.4583333333333335</v>
      </c>
      <c r="AO189" s="130">
        <v>24</v>
      </c>
      <c r="AP189" s="133">
        <f t="shared" si="161"/>
        <v>1</v>
      </c>
      <c r="AQ189" s="133">
        <f t="shared" si="162"/>
        <v>0.5</v>
      </c>
      <c r="AR189" s="134">
        <f t="shared" si="163"/>
        <v>48</v>
      </c>
      <c r="AS189" s="131">
        <v>338.6</v>
      </c>
      <c r="AT189" s="135">
        <v>0.18</v>
      </c>
      <c r="AU189" s="129">
        <v>24</v>
      </c>
      <c r="AV189" s="130">
        <v>139</v>
      </c>
      <c r="AW189" s="131">
        <f t="shared" si="164"/>
        <v>5.791666666666667</v>
      </c>
      <c r="AX189" s="132">
        <f t="shared" si="165"/>
        <v>4.2121212121212119</v>
      </c>
      <c r="AY189" s="130">
        <v>9</v>
      </c>
      <c r="AZ189" s="133">
        <f t="shared" si="166"/>
        <v>0.375</v>
      </c>
      <c r="BA189" s="133">
        <f t="shared" si="167"/>
        <v>0.72727272727272729</v>
      </c>
      <c r="BB189" s="134">
        <f t="shared" si="168"/>
        <v>33</v>
      </c>
      <c r="BC189" s="131">
        <v>342.6</v>
      </c>
      <c r="BD189" s="135">
        <v>4.8333333333333284E-2</v>
      </c>
      <c r="BE189" s="129">
        <v>25</v>
      </c>
      <c r="BF189" s="130">
        <v>22</v>
      </c>
      <c r="BG189" s="130">
        <v>123</v>
      </c>
      <c r="BH189" s="131">
        <f t="shared" si="169"/>
        <v>4.92</v>
      </c>
      <c r="BI189" s="132">
        <f t="shared" si="170"/>
        <v>2.6739130434782608</v>
      </c>
      <c r="BJ189" s="130">
        <v>21</v>
      </c>
      <c r="BK189" s="133">
        <f t="shared" si="171"/>
        <v>0.84</v>
      </c>
      <c r="BL189" s="133">
        <f t="shared" si="172"/>
        <v>0.54347826086956519</v>
      </c>
      <c r="BM189" s="134">
        <f t="shared" si="173"/>
        <v>46</v>
      </c>
      <c r="BN189" s="131">
        <v>335.2</v>
      </c>
      <c r="BO189" s="135">
        <v>0.20870000000000033</v>
      </c>
      <c r="BP189" s="129">
        <v>23</v>
      </c>
      <c r="BQ189" s="130">
        <v>22</v>
      </c>
      <c r="BR189" s="130">
        <v>131</v>
      </c>
      <c r="BS189" s="131">
        <f t="shared" si="174"/>
        <v>5.6956521739130439</v>
      </c>
      <c r="BT189" s="132">
        <f t="shared" si="175"/>
        <v>2.7872340425531914</v>
      </c>
      <c r="BU189" s="130">
        <v>24</v>
      </c>
      <c r="BV189" s="133">
        <f t="shared" si="176"/>
        <v>1.0434782608695652</v>
      </c>
      <c r="BW189" s="133">
        <f t="shared" si="177"/>
        <v>0.48936170212765956</v>
      </c>
      <c r="BX189" s="134">
        <f t="shared" si="178"/>
        <v>47</v>
      </c>
      <c r="BY189" s="131">
        <v>593.1</v>
      </c>
      <c r="BZ189" s="135">
        <v>8.7297383614091256E-2</v>
      </c>
      <c r="CA189" s="129">
        <v>23</v>
      </c>
      <c r="CB189" s="130">
        <v>22</v>
      </c>
      <c r="CC189" s="130">
        <v>103</v>
      </c>
      <c r="CD189" s="131">
        <f t="shared" si="179"/>
        <v>4.4782608695652177</v>
      </c>
      <c r="CE189" s="132">
        <f t="shared" si="180"/>
        <v>2.3409090909090908</v>
      </c>
      <c r="CF189" s="130">
        <v>21</v>
      </c>
      <c r="CG189" s="133">
        <f t="shared" si="181"/>
        <v>0.91304347826086951</v>
      </c>
      <c r="CH189" s="133">
        <f t="shared" si="182"/>
        <v>0.52272727272727271</v>
      </c>
      <c r="CI189" s="134">
        <f t="shared" si="183"/>
        <v>44</v>
      </c>
      <c r="CJ189" s="131">
        <v>587.91999999999996</v>
      </c>
      <c r="CK189" s="135">
        <v>0.27851970269501708</v>
      </c>
      <c r="CL189" s="129">
        <v>29</v>
      </c>
      <c r="CM189" s="130">
        <v>22</v>
      </c>
      <c r="CN189" s="130">
        <v>120</v>
      </c>
      <c r="CO189" s="131">
        <f t="shared" si="184"/>
        <v>4.1379310344827589</v>
      </c>
      <c r="CP189" s="132">
        <f t="shared" si="185"/>
        <v>2.6666666666666665</v>
      </c>
      <c r="CQ189" s="130">
        <v>16</v>
      </c>
      <c r="CR189" s="133">
        <f t="shared" si="186"/>
        <v>0.55172413793103448</v>
      </c>
      <c r="CS189" s="133">
        <f t="shared" si="187"/>
        <v>0.64444444444444449</v>
      </c>
      <c r="CT189" s="134">
        <f t="shared" si="188"/>
        <v>45</v>
      </c>
      <c r="CU189" s="131">
        <v>613.99425213675227</v>
      </c>
      <c r="CV189" s="135">
        <v>4.1644053572476671E-2</v>
      </c>
      <c r="CW189" s="129" t="s">
        <v>499</v>
      </c>
      <c r="CX189" s="130">
        <v>20</v>
      </c>
      <c r="CY189" s="130" t="s">
        <v>499</v>
      </c>
      <c r="CZ189" s="131" t="str">
        <f t="shared" si="189"/>
        <v>-</v>
      </c>
      <c r="DA189" s="132" t="str">
        <f t="shared" si="190"/>
        <v>-</v>
      </c>
      <c r="DB189" s="130" t="s">
        <v>499</v>
      </c>
      <c r="DC189" s="133" t="str">
        <f t="shared" si="191"/>
        <v>-</v>
      </c>
      <c r="DD189" s="133" t="str">
        <f t="shared" si="192"/>
        <v>-</v>
      </c>
      <c r="DE189" s="134" t="str">
        <f t="shared" si="193"/>
        <v>-</v>
      </c>
      <c r="DF189" s="131" t="s">
        <v>499</v>
      </c>
      <c r="DG189" s="135" t="s">
        <v>499</v>
      </c>
    </row>
    <row r="190" spans="1:111" ht="20.100000000000001" customHeight="1" x14ac:dyDescent="0.3">
      <c r="A190" s="136" t="s">
        <v>32</v>
      </c>
      <c r="B190" s="137" t="s">
        <v>36</v>
      </c>
      <c r="C190" s="138" t="s">
        <v>155</v>
      </c>
      <c r="D190" s="138" t="str">
        <f t="shared" si="195"/>
        <v>연세대 자연과학부</v>
      </c>
      <c r="E190" s="242" t="s">
        <v>395</v>
      </c>
      <c r="F190" s="242" t="str">
        <f t="shared" si="196"/>
        <v>연세대 자연과학</v>
      </c>
      <c r="G190" s="139">
        <v>112</v>
      </c>
      <c r="H190" s="140">
        <v>497</v>
      </c>
      <c r="I190" s="141">
        <f t="shared" si="144"/>
        <v>4.4375</v>
      </c>
      <c r="J190" s="142">
        <f t="shared" si="145"/>
        <v>2.7158469945355193</v>
      </c>
      <c r="K190" s="140">
        <v>71</v>
      </c>
      <c r="L190" s="143">
        <f t="shared" si="146"/>
        <v>0.6339285714285714</v>
      </c>
      <c r="M190" s="143">
        <f t="shared" si="147"/>
        <v>0.61202185792349728</v>
      </c>
      <c r="N190" s="144">
        <f t="shared" si="148"/>
        <v>183</v>
      </c>
      <c r="O190" s="141" t="s">
        <v>499</v>
      </c>
      <c r="P190" s="145" t="s">
        <v>499</v>
      </c>
      <c r="Q190" s="139">
        <v>0</v>
      </c>
      <c r="R190" s="140">
        <v>0</v>
      </c>
      <c r="S190" s="141" t="str">
        <f t="shared" si="149"/>
        <v>-</v>
      </c>
      <c r="T190" s="142" t="str">
        <f t="shared" si="150"/>
        <v>-</v>
      </c>
      <c r="U190" s="140">
        <v>0</v>
      </c>
      <c r="V190" s="143" t="str">
        <f t="shared" si="151"/>
        <v>-</v>
      </c>
      <c r="W190" s="143" t="str">
        <f t="shared" si="152"/>
        <v>-</v>
      </c>
      <c r="X190" s="144">
        <f t="shared" si="153"/>
        <v>0</v>
      </c>
      <c r="Y190" s="141" t="s">
        <v>499</v>
      </c>
      <c r="Z190" s="145" t="s">
        <v>499</v>
      </c>
      <c r="AA190" s="139">
        <v>0</v>
      </c>
      <c r="AB190" s="140">
        <v>0</v>
      </c>
      <c r="AC190" s="141" t="str">
        <f t="shared" si="154"/>
        <v>-</v>
      </c>
      <c r="AD190" s="142" t="str">
        <f t="shared" si="155"/>
        <v>-</v>
      </c>
      <c r="AE190" s="140">
        <v>0</v>
      </c>
      <c r="AF190" s="143" t="str">
        <f t="shared" si="156"/>
        <v>-</v>
      </c>
      <c r="AG190" s="143" t="str">
        <f t="shared" si="157"/>
        <v>-</v>
      </c>
      <c r="AH190" s="144">
        <f t="shared" si="158"/>
        <v>0</v>
      </c>
      <c r="AI190" s="141" t="s">
        <v>499</v>
      </c>
      <c r="AJ190" s="145" t="s">
        <v>499</v>
      </c>
      <c r="AK190" s="139">
        <v>0</v>
      </c>
      <c r="AL190" s="140">
        <v>0</v>
      </c>
      <c r="AM190" s="141" t="str">
        <f t="shared" si="159"/>
        <v>-</v>
      </c>
      <c r="AN190" s="142" t="str">
        <f t="shared" si="160"/>
        <v>-</v>
      </c>
      <c r="AO190" s="140">
        <v>0</v>
      </c>
      <c r="AP190" s="143" t="str">
        <f t="shared" si="161"/>
        <v>-</v>
      </c>
      <c r="AQ190" s="143" t="str">
        <f t="shared" si="162"/>
        <v>-</v>
      </c>
      <c r="AR190" s="144">
        <f t="shared" si="163"/>
        <v>0</v>
      </c>
      <c r="AS190" s="141" t="s">
        <v>499</v>
      </c>
      <c r="AT190" s="145" t="s">
        <v>499</v>
      </c>
      <c r="AU190" s="139">
        <v>0</v>
      </c>
      <c r="AV190" s="140">
        <v>0</v>
      </c>
      <c r="AW190" s="141" t="str">
        <f t="shared" si="164"/>
        <v>-</v>
      </c>
      <c r="AX190" s="142" t="str">
        <f t="shared" si="165"/>
        <v>-</v>
      </c>
      <c r="AY190" s="140">
        <v>0</v>
      </c>
      <c r="AZ190" s="143" t="str">
        <f t="shared" si="166"/>
        <v>-</v>
      </c>
      <c r="BA190" s="143" t="str">
        <f t="shared" si="167"/>
        <v>-</v>
      </c>
      <c r="BB190" s="144">
        <f t="shared" si="168"/>
        <v>0</v>
      </c>
      <c r="BC190" s="141" t="s">
        <v>499</v>
      </c>
      <c r="BD190" s="145" t="s">
        <v>499</v>
      </c>
      <c r="BE190" s="139">
        <v>0</v>
      </c>
      <c r="BF190" s="140">
        <v>0</v>
      </c>
      <c r="BG190" s="140">
        <v>0</v>
      </c>
      <c r="BH190" s="141" t="str">
        <f t="shared" si="169"/>
        <v>-</v>
      </c>
      <c r="BI190" s="142" t="str">
        <f t="shared" si="170"/>
        <v>-</v>
      </c>
      <c r="BJ190" s="140">
        <v>0</v>
      </c>
      <c r="BK190" s="143" t="str">
        <f t="shared" si="171"/>
        <v>-</v>
      </c>
      <c r="BL190" s="143" t="str">
        <f t="shared" si="172"/>
        <v>-</v>
      </c>
      <c r="BM190" s="144">
        <f t="shared" si="173"/>
        <v>0</v>
      </c>
      <c r="BN190" s="141" t="s">
        <v>499</v>
      </c>
      <c r="BO190" s="145" t="s">
        <v>499</v>
      </c>
      <c r="BP190" s="139">
        <v>0</v>
      </c>
      <c r="BQ190" s="140">
        <v>0</v>
      </c>
      <c r="BR190" s="140">
        <v>0</v>
      </c>
      <c r="BS190" s="141" t="str">
        <f t="shared" si="174"/>
        <v>-</v>
      </c>
      <c r="BT190" s="142" t="str">
        <f t="shared" si="175"/>
        <v>-</v>
      </c>
      <c r="BU190" s="140">
        <v>0</v>
      </c>
      <c r="BV190" s="143" t="str">
        <f t="shared" si="176"/>
        <v>-</v>
      </c>
      <c r="BW190" s="143" t="str">
        <f t="shared" si="177"/>
        <v>-</v>
      </c>
      <c r="BX190" s="144">
        <f t="shared" si="178"/>
        <v>0</v>
      </c>
      <c r="BY190" s="141" t="s">
        <v>499</v>
      </c>
      <c r="BZ190" s="145" t="s">
        <v>499</v>
      </c>
      <c r="CA190" s="139">
        <v>0</v>
      </c>
      <c r="CB190" s="140">
        <v>0</v>
      </c>
      <c r="CC190" s="140">
        <v>0</v>
      </c>
      <c r="CD190" s="141" t="str">
        <f t="shared" si="179"/>
        <v>-</v>
      </c>
      <c r="CE190" s="142" t="str">
        <f t="shared" si="180"/>
        <v>-</v>
      </c>
      <c r="CF190" s="140">
        <v>0</v>
      </c>
      <c r="CG190" s="143" t="str">
        <f t="shared" si="181"/>
        <v>-</v>
      </c>
      <c r="CH190" s="143" t="str">
        <f t="shared" si="182"/>
        <v>-</v>
      </c>
      <c r="CI190" s="144">
        <f t="shared" si="183"/>
        <v>0</v>
      </c>
      <c r="CJ190" s="141" t="s">
        <v>499</v>
      </c>
      <c r="CK190" s="145" t="s">
        <v>499</v>
      </c>
      <c r="CL190" s="139">
        <v>0</v>
      </c>
      <c r="CM190" s="140">
        <v>0</v>
      </c>
      <c r="CN190" s="140">
        <v>0</v>
      </c>
      <c r="CO190" s="141" t="str">
        <f t="shared" si="184"/>
        <v>-</v>
      </c>
      <c r="CP190" s="142" t="str">
        <f t="shared" si="185"/>
        <v>-</v>
      </c>
      <c r="CQ190" s="140">
        <v>0</v>
      </c>
      <c r="CR190" s="143" t="str">
        <f t="shared" si="186"/>
        <v>-</v>
      </c>
      <c r="CS190" s="143" t="str">
        <f t="shared" si="187"/>
        <v>-</v>
      </c>
      <c r="CT190" s="144">
        <f t="shared" si="188"/>
        <v>0</v>
      </c>
      <c r="CU190" s="141" t="s">
        <v>499</v>
      </c>
      <c r="CV190" s="145" t="s">
        <v>499</v>
      </c>
      <c r="CW190" s="139" t="s">
        <v>499</v>
      </c>
      <c r="CX190" s="140">
        <v>0</v>
      </c>
      <c r="CY190" s="140" t="s">
        <v>499</v>
      </c>
      <c r="CZ190" s="141" t="str">
        <f t="shared" si="189"/>
        <v>-</v>
      </c>
      <c r="DA190" s="142" t="str">
        <f t="shared" si="190"/>
        <v>-</v>
      </c>
      <c r="DB190" s="140" t="s">
        <v>499</v>
      </c>
      <c r="DC190" s="143" t="str">
        <f t="shared" si="191"/>
        <v>-</v>
      </c>
      <c r="DD190" s="143" t="str">
        <f t="shared" si="192"/>
        <v>-</v>
      </c>
      <c r="DE190" s="144" t="str">
        <f t="shared" si="193"/>
        <v>-</v>
      </c>
      <c r="DF190" s="141" t="s">
        <v>499</v>
      </c>
      <c r="DG190" s="145" t="s">
        <v>499</v>
      </c>
    </row>
    <row r="191" spans="1:111" ht="20.100000000000001" customHeight="1" x14ac:dyDescent="0.3">
      <c r="A191" s="146" t="s">
        <v>32</v>
      </c>
      <c r="B191" s="147" t="s">
        <v>36</v>
      </c>
      <c r="C191" s="148" t="s">
        <v>191</v>
      </c>
      <c r="D191" s="148" t="str">
        <f t="shared" si="195"/>
        <v>연세대 대기과학과</v>
      </c>
      <c r="E191" s="243" t="s">
        <v>109</v>
      </c>
      <c r="F191" s="243" t="str">
        <f t="shared" si="196"/>
        <v>연세대 대기</v>
      </c>
      <c r="G191" s="149">
        <v>0</v>
      </c>
      <c r="H191" s="150">
        <v>0</v>
      </c>
      <c r="I191" s="151" t="str">
        <f t="shared" si="144"/>
        <v>-</v>
      </c>
      <c r="J191" s="152" t="str">
        <f t="shared" si="145"/>
        <v>-</v>
      </c>
      <c r="K191" s="150">
        <v>0</v>
      </c>
      <c r="L191" s="153" t="str">
        <f t="shared" si="146"/>
        <v>-</v>
      </c>
      <c r="M191" s="153" t="str">
        <f t="shared" si="147"/>
        <v>-</v>
      </c>
      <c r="N191" s="154">
        <f t="shared" si="148"/>
        <v>0</v>
      </c>
      <c r="O191" s="151" t="s">
        <v>499</v>
      </c>
      <c r="P191" s="155" t="s">
        <v>499</v>
      </c>
      <c r="Q191" s="149">
        <v>21</v>
      </c>
      <c r="R191" s="150">
        <v>86</v>
      </c>
      <c r="S191" s="151">
        <f t="shared" si="149"/>
        <v>4.0952380952380949</v>
      </c>
      <c r="T191" s="152">
        <f t="shared" si="150"/>
        <v>3.5833333333333335</v>
      </c>
      <c r="U191" s="150">
        <v>3</v>
      </c>
      <c r="V191" s="153">
        <f t="shared" si="151"/>
        <v>0.14285714285714285</v>
      </c>
      <c r="W191" s="153">
        <f t="shared" si="152"/>
        <v>0.875</v>
      </c>
      <c r="X191" s="154">
        <f t="shared" si="153"/>
        <v>24</v>
      </c>
      <c r="Y191" s="151" t="s">
        <v>499</v>
      </c>
      <c r="Z191" s="155" t="s">
        <v>499</v>
      </c>
      <c r="AA191" s="149">
        <v>13</v>
      </c>
      <c r="AB191" s="150">
        <v>48</v>
      </c>
      <c r="AC191" s="151">
        <f t="shared" si="154"/>
        <v>3.6923076923076925</v>
      </c>
      <c r="AD191" s="152">
        <f t="shared" si="155"/>
        <v>2.8235294117647061</v>
      </c>
      <c r="AE191" s="150">
        <v>4</v>
      </c>
      <c r="AF191" s="153">
        <f t="shared" si="156"/>
        <v>0.30769230769230771</v>
      </c>
      <c r="AG191" s="153">
        <f t="shared" si="157"/>
        <v>0.76470588235294112</v>
      </c>
      <c r="AH191" s="154">
        <f t="shared" si="158"/>
        <v>17</v>
      </c>
      <c r="AI191" s="151">
        <v>330.85</v>
      </c>
      <c r="AJ191" s="155">
        <v>3.6015000000000081</v>
      </c>
      <c r="AK191" s="149">
        <v>15</v>
      </c>
      <c r="AL191" s="150">
        <v>63</v>
      </c>
      <c r="AM191" s="151">
        <f t="shared" si="159"/>
        <v>4.2</v>
      </c>
      <c r="AN191" s="152">
        <f t="shared" si="160"/>
        <v>2.4230769230769229</v>
      </c>
      <c r="AO191" s="150">
        <v>11</v>
      </c>
      <c r="AP191" s="153">
        <f t="shared" si="161"/>
        <v>0.73333333333333328</v>
      </c>
      <c r="AQ191" s="153">
        <f t="shared" si="162"/>
        <v>0.57692307692307687</v>
      </c>
      <c r="AR191" s="154">
        <f t="shared" si="163"/>
        <v>26</v>
      </c>
      <c r="AS191" s="151">
        <v>326.45</v>
      </c>
      <c r="AT191" s="155">
        <v>2.8477777777777775</v>
      </c>
      <c r="AU191" s="149">
        <v>12</v>
      </c>
      <c r="AV191" s="150">
        <v>44</v>
      </c>
      <c r="AW191" s="151">
        <f t="shared" si="164"/>
        <v>3.6666666666666665</v>
      </c>
      <c r="AX191" s="152">
        <f t="shared" si="165"/>
        <v>3.1428571428571428</v>
      </c>
      <c r="AY191" s="150">
        <v>2</v>
      </c>
      <c r="AZ191" s="153">
        <f t="shared" si="166"/>
        <v>0.16666666666666666</v>
      </c>
      <c r="BA191" s="153">
        <f t="shared" si="167"/>
        <v>0.8571428571428571</v>
      </c>
      <c r="BB191" s="154">
        <f t="shared" si="168"/>
        <v>14</v>
      </c>
      <c r="BC191" s="151">
        <v>328</v>
      </c>
      <c r="BD191" s="155">
        <v>2.2309677419354843</v>
      </c>
      <c r="BE191" s="149">
        <v>14</v>
      </c>
      <c r="BF191" s="150">
        <v>11</v>
      </c>
      <c r="BG191" s="150">
        <v>58</v>
      </c>
      <c r="BH191" s="151">
        <f t="shared" si="169"/>
        <v>4.1428571428571432</v>
      </c>
      <c r="BI191" s="152">
        <f t="shared" si="170"/>
        <v>2.4166666666666665</v>
      </c>
      <c r="BJ191" s="150">
        <v>10</v>
      </c>
      <c r="BK191" s="153">
        <f t="shared" si="171"/>
        <v>0.7142857142857143</v>
      </c>
      <c r="BL191" s="153">
        <f t="shared" si="172"/>
        <v>0.58333333333333337</v>
      </c>
      <c r="BM191" s="154">
        <f t="shared" si="173"/>
        <v>24</v>
      </c>
      <c r="BN191" s="151">
        <v>323.89999999999998</v>
      </c>
      <c r="BO191" s="155">
        <v>2.2910000000000017</v>
      </c>
      <c r="BP191" s="149">
        <v>8</v>
      </c>
      <c r="BQ191" s="150">
        <v>8</v>
      </c>
      <c r="BR191" s="150">
        <v>31</v>
      </c>
      <c r="BS191" s="151">
        <f t="shared" si="174"/>
        <v>3.875</v>
      </c>
      <c r="BT191" s="152">
        <f t="shared" si="175"/>
        <v>2.2142857142857144</v>
      </c>
      <c r="BU191" s="150">
        <v>6</v>
      </c>
      <c r="BV191" s="153">
        <f t="shared" si="176"/>
        <v>0.75</v>
      </c>
      <c r="BW191" s="153">
        <f t="shared" si="177"/>
        <v>0.5714285714285714</v>
      </c>
      <c r="BX191" s="154">
        <f t="shared" si="178"/>
        <v>14</v>
      </c>
      <c r="BY191" s="151">
        <v>568.62</v>
      </c>
      <c r="BZ191" s="155">
        <v>4.8951118121816899</v>
      </c>
      <c r="CA191" s="149">
        <v>9</v>
      </c>
      <c r="CB191" s="150">
        <v>8</v>
      </c>
      <c r="CC191" s="150">
        <v>35</v>
      </c>
      <c r="CD191" s="151">
        <f t="shared" si="179"/>
        <v>3.8888888888888888</v>
      </c>
      <c r="CE191" s="152">
        <f t="shared" si="180"/>
        <v>2.9166666666666665</v>
      </c>
      <c r="CF191" s="150">
        <v>3</v>
      </c>
      <c r="CG191" s="153">
        <f t="shared" si="181"/>
        <v>0.33333333333333331</v>
      </c>
      <c r="CH191" s="153">
        <f t="shared" si="182"/>
        <v>0.75</v>
      </c>
      <c r="CI191" s="154">
        <f t="shared" si="183"/>
        <v>12</v>
      </c>
      <c r="CJ191" s="151">
        <v>572.96</v>
      </c>
      <c r="CK191" s="155">
        <v>2.6772173305952625</v>
      </c>
      <c r="CL191" s="149">
        <v>10</v>
      </c>
      <c r="CM191" s="150">
        <v>8</v>
      </c>
      <c r="CN191" s="150">
        <v>63</v>
      </c>
      <c r="CO191" s="151">
        <f t="shared" si="184"/>
        <v>6.3</v>
      </c>
      <c r="CP191" s="152">
        <f t="shared" si="185"/>
        <v>5.25</v>
      </c>
      <c r="CQ191" s="150">
        <v>2</v>
      </c>
      <c r="CR191" s="153">
        <f t="shared" si="186"/>
        <v>0.2</v>
      </c>
      <c r="CS191" s="153">
        <f t="shared" si="187"/>
        <v>0.83333333333333337</v>
      </c>
      <c r="CT191" s="154">
        <f t="shared" si="188"/>
        <v>12</v>
      </c>
      <c r="CU191" s="151">
        <v>577.49425213675227</v>
      </c>
      <c r="CV191" s="155">
        <v>5.7669994942236595</v>
      </c>
      <c r="CW191" s="149" t="s">
        <v>499</v>
      </c>
      <c r="CX191" s="150">
        <v>8</v>
      </c>
      <c r="CY191" s="150" t="s">
        <v>499</v>
      </c>
      <c r="CZ191" s="151" t="str">
        <f t="shared" si="189"/>
        <v>-</v>
      </c>
      <c r="DA191" s="152" t="str">
        <f t="shared" si="190"/>
        <v>-</v>
      </c>
      <c r="DB191" s="150" t="s">
        <v>499</v>
      </c>
      <c r="DC191" s="153" t="str">
        <f t="shared" si="191"/>
        <v>-</v>
      </c>
      <c r="DD191" s="153" t="str">
        <f t="shared" si="192"/>
        <v>-</v>
      </c>
      <c r="DE191" s="154" t="str">
        <f t="shared" si="193"/>
        <v>-</v>
      </c>
      <c r="DF191" s="151" t="s">
        <v>499</v>
      </c>
      <c r="DG191" s="155" t="s">
        <v>499</v>
      </c>
    </row>
    <row r="192" spans="1:111" ht="20.100000000000001" customHeight="1" x14ac:dyDescent="0.3">
      <c r="A192" s="146" t="s">
        <v>32</v>
      </c>
      <c r="B192" s="147" t="s">
        <v>36</v>
      </c>
      <c r="C192" s="148" t="s">
        <v>193</v>
      </c>
      <c r="D192" s="148" t="str">
        <f t="shared" si="195"/>
        <v>연세대 물리학과</v>
      </c>
      <c r="E192" s="243" t="s">
        <v>17</v>
      </c>
      <c r="F192" s="243" t="str">
        <f t="shared" si="196"/>
        <v>연세대 물리</v>
      </c>
      <c r="G192" s="149">
        <v>0</v>
      </c>
      <c r="H192" s="150">
        <v>0</v>
      </c>
      <c r="I192" s="151" t="str">
        <f t="shared" si="144"/>
        <v>-</v>
      </c>
      <c r="J192" s="152" t="str">
        <f t="shared" si="145"/>
        <v>-</v>
      </c>
      <c r="K192" s="150">
        <v>0</v>
      </c>
      <c r="L192" s="153" t="str">
        <f t="shared" si="146"/>
        <v>-</v>
      </c>
      <c r="M192" s="153" t="str">
        <f t="shared" si="147"/>
        <v>-</v>
      </c>
      <c r="N192" s="154">
        <f t="shared" si="148"/>
        <v>0</v>
      </c>
      <c r="O192" s="151" t="s">
        <v>499</v>
      </c>
      <c r="P192" s="155" t="s">
        <v>499</v>
      </c>
      <c r="Q192" s="149">
        <v>24</v>
      </c>
      <c r="R192" s="150">
        <v>90</v>
      </c>
      <c r="S192" s="151">
        <f t="shared" si="149"/>
        <v>3.75</v>
      </c>
      <c r="T192" s="152">
        <f t="shared" si="150"/>
        <v>2.0930232558139537</v>
      </c>
      <c r="U192" s="150">
        <v>19</v>
      </c>
      <c r="V192" s="153">
        <f t="shared" si="151"/>
        <v>0.79166666666666663</v>
      </c>
      <c r="W192" s="153">
        <f t="shared" si="152"/>
        <v>0.55813953488372092</v>
      </c>
      <c r="X192" s="154">
        <f t="shared" si="153"/>
        <v>43</v>
      </c>
      <c r="Y192" s="151" t="s">
        <v>499</v>
      </c>
      <c r="Z192" s="155" t="s">
        <v>499</v>
      </c>
      <c r="AA192" s="149">
        <v>20</v>
      </c>
      <c r="AB192" s="150">
        <v>78</v>
      </c>
      <c r="AC192" s="151">
        <f t="shared" si="154"/>
        <v>3.9</v>
      </c>
      <c r="AD192" s="152">
        <f t="shared" si="155"/>
        <v>1.6956521739130435</v>
      </c>
      <c r="AE192" s="150">
        <v>26</v>
      </c>
      <c r="AF192" s="153">
        <f t="shared" si="156"/>
        <v>1.3</v>
      </c>
      <c r="AG192" s="153">
        <f t="shared" si="157"/>
        <v>0.43478260869565216</v>
      </c>
      <c r="AH192" s="154">
        <f t="shared" si="158"/>
        <v>46</v>
      </c>
      <c r="AI192" s="151">
        <v>331.5</v>
      </c>
      <c r="AJ192" s="155">
        <v>3.3495731707317171</v>
      </c>
      <c r="AK192" s="149">
        <v>15</v>
      </c>
      <c r="AL192" s="150">
        <v>71</v>
      </c>
      <c r="AM192" s="151">
        <f t="shared" si="159"/>
        <v>4.7333333333333334</v>
      </c>
      <c r="AN192" s="152">
        <f t="shared" si="160"/>
        <v>2.7307692307692308</v>
      </c>
      <c r="AO192" s="150">
        <v>11</v>
      </c>
      <c r="AP192" s="153">
        <f t="shared" si="161"/>
        <v>0.73333333333333328</v>
      </c>
      <c r="AQ192" s="153">
        <f t="shared" si="162"/>
        <v>0.57692307692307687</v>
      </c>
      <c r="AR192" s="154">
        <f t="shared" si="163"/>
        <v>26</v>
      </c>
      <c r="AS192" s="151">
        <v>328.5</v>
      </c>
      <c r="AT192" s="155">
        <v>2.0111111111111111</v>
      </c>
      <c r="AU192" s="149">
        <v>23</v>
      </c>
      <c r="AV192" s="150">
        <v>67</v>
      </c>
      <c r="AW192" s="151">
        <f t="shared" si="164"/>
        <v>2.9130434782608696</v>
      </c>
      <c r="AX192" s="152">
        <f t="shared" si="165"/>
        <v>2.09375</v>
      </c>
      <c r="AY192" s="150">
        <v>9</v>
      </c>
      <c r="AZ192" s="153">
        <f t="shared" si="166"/>
        <v>0.39130434782608697</v>
      </c>
      <c r="BA192" s="153">
        <f t="shared" si="167"/>
        <v>0.71875</v>
      </c>
      <c r="BB192" s="154">
        <f t="shared" si="168"/>
        <v>32</v>
      </c>
      <c r="BC192" s="151">
        <v>327.7</v>
      </c>
      <c r="BD192" s="155">
        <v>2.3020000000000018</v>
      </c>
      <c r="BE192" s="149">
        <v>21</v>
      </c>
      <c r="BF192" s="150">
        <v>12</v>
      </c>
      <c r="BG192" s="150">
        <v>58</v>
      </c>
      <c r="BH192" s="151">
        <f t="shared" si="169"/>
        <v>2.7619047619047619</v>
      </c>
      <c r="BI192" s="152">
        <f t="shared" si="170"/>
        <v>1.5675675675675675</v>
      </c>
      <c r="BJ192" s="150">
        <v>16</v>
      </c>
      <c r="BK192" s="153">
        <f t="shared" si="171"/>
        <v>0.76190476190476186</v>
      </c>
      <c r="BL192" s="153">
        <f t="shared" si="172"/>
        <v>0.56756756756756754</v>
      </c>
      <c r="BM192" s="154">
        <f t="shared" si="173"/>
        <v>37</v>
      </c>
      <c r="BN192" s="151">
        <v>325.8</v>
      </c>
      <c r="BO192" s="155">
        <v>1.7243809523809535</v>
      </c>
      <c r="BP192" s="149">
        <v>13</v>
      </c>
      <c r="BQ192" s="150">
        <v>10</v>
      </c>
      <c r="BR192" s="150">
        <v>63</v>
      </c>
      <c r="BS192" s="151">
        <f t="shared" si="174"/>
        <v>4.8461538461538458</v>
      </c>
      <c r="BT192" s="152">
        <f t="shared" si="175"/>
        <v>2.8636363636363638</v>
      </c>
      <c r="BU192" s="150">
        <v>9</v>
      </c>
      <c r="BV192" s="153">
        <f t="shared" si="176"/>
        <v>0.69230769230769229</v>
      </c>
      <c r="BW192" s="153">
        <f t="shared" si="177"/>
        <v>0.59090909090909094</v>
      </c>
      <c r="BX192" s="154">
        <f t="shared" si="178"/>
        <v>22</v>
      </c>
      <c r="BY192" s="151">
        <v>574.11</v>
      </c>
      <c r="BZ192" s="155">
        <v>3.0195748274791661</v>
      </c>
      <c r="CA192" s="149">
        <v>15</v>
      </c>
      <c r="CB192" s="150">
        <v>10</v>
      </c>
      <c r="CC192" s="150">
        <v>50</v>
      </c>
      <c r="CD192" s="151">
        <f t="shared" si="179"/>
        <v>3.3333333333333335</v>
      </c>
      <c r="CE192" s="152">
        <f t="shared" si="180"/>
        <v>1.8518518518518519</v>
      </c>
      <c r="CF192" s="150">
        <v>12</v>
      </c>
      <c r="CG192" s="153">
        <f t="shared" si="181"/>
        <v>0.8</v>
      </c>
      <c r="CH192" s="153">
        <f t="shared" si="182"/>
        <v>0.55555555555555558</v>
      </c>
      <c r="CI192" s="154">
        <f t="shared" si="183"/>
        <v>27</v>
      </c>
      <c r="CJ192" s="151">
        <v>570.46</v>
      </c>
      <c r="CK192" s="155">
        <v>3.5229953463325621</v>
      </c>
      <c r="CL192" s="149">
        <v>19</v>
      </c>
      <c r="CM192" s="150">
        <v>10</v>
      </c>
      <c r="CN192" s="150">
        <v>77</v>
      </c>
      <c r="CO192" s="151">
        <f t="shared" si="184"/>
        <v>4.0526315789473681</v>
      </c>
      <c r="CP192" s="152">
        <f t="shared" si="185"/>
        <v>2.5666666666666669</v>
      </c>
      <c r="CQ192" s="150">
        <v>11</v>
      </c>
      <c r="CR192" s="153">
        <f t="shared" si="186"/>
        <v>0.57894736842105265</v>
      </c>
      <c r="CS192" s="153">
        <f t="shared" si="187"/>
        <v>0.6333333333333333</v>
      </c>
      <c r="CT192" s="154">
        <f t="shared" si="188"/>
        <v>30</v>
      </c>
      <c r="CU192" s="151">
        <v>580.72425213675228</v>
      </c>
      <c r="CV192" s="155">
        <v>4.7682733094094942</v>
      </c>
      <c r="CW192" s="149" t="s">
        <v>499</v>
      </c>
      <c r="CX192" s="150">
        <v>9</v>
      </c>
      <c r="CY192" s="150" t="s">
        <v>499</v>
      </c>
      <c r="CZ192" s="151" t="str">
        <f t="shared" si="189"/>
        <v>-</v>
      </c>
      <c r="DA192" s="152" t="str">
        <f t="shared" si="190"/>
        <v>-</v>
      </c>
      <c r="DB192" s="150" t="s">
        <v>499</v>
      </c>
      <c r="DC192" s="153" t="str">
        <f t="shared" si="191"/>
        <v>-</v>
      </c>
      <c r="DD192" s="153" t="str">
        <f t="shared" si="192"/>
        <v>-</v>
      </c>
      <c r="DE192" s="154" t="str">
        <f t="shared" si="193"/>
        <v>-</v>
      </c>
      <c r="DF192" s="151" t="s">
        <v>499</v>
      </c>
      <c r="DG192" s="155" t="s">
        <v>499</v>
      </c>
    </row>
    <row r="193" spans="1:111" ht="20.100000000000001" customHeight="1" x14ac:dyDescent="0.3">
      <c r="A193" s="146" t="s">
        <v>32</v>
      </c>
      <c r="B193" s="147" t="s">
        <v>36</v>
      </c>
      <c r="C193" s="148" t="s">
        <v>25</v>
      </c>
      <c r="D193" s="148" t="str">
        <f t="shared" si="195"/>
        <v>연세대 수학과</v>
      </c>
      <c r="E193" s="243" t="s">
        <v>21</v>
      </c>
      <c r="F193" s="243" t="str">
        <f t="shared" si="196"/>
        <v>연세대 수학</v>
      </c>
      <c r="G193" s="149">
        <v>0</v>
      </c>
      <c r="H193" s="150">
        <v>0</v>
      </c>
      <c r="I193" s="151" t="str">
        <f t="shared" si="144"/>
        <v>-</v>
      </c>
      <c r="J193" s="152" t="str">
        <f t="shared" si="145"/>
        <v>-</v>
      </c>
      <c r="K193" s="150">
        <v>0</v>
      </c>
      <c r="L193" s="153" t="str">
        <f t="shared" si="146"/>
        <v>-</v>
      </c>
      <c r="M193" s="153" t="str">
        <f t="shared" si="147"/>
        <v>-</v>
      </c>
      <c r="N193" s="154">
        <f t="shared" si="148"/>
        <v>0</v>
      </c>
      <c r="O193" s="151" t="s">
        <v>499</v>
      </c>
      <c r="P193" s="155" t="s">
        <v>499</v>
      </c>
      <c r="Q193" s="149">
        <v>26</v>
      </c>
      <c r="R193" s="150">
        <v>107</v>
      </c>
      <c r="S193" s="151">
        <f t="shared" si="149"/>
        <v>4.115384615384615</v>
      </c>
      <c r="T193" s="152">
        <f t="shared" si="150"/>
        <v>1.9454545454545455</v>
      </c>
      <c r="U193" s="150">
        <v>29</v>
      </c>
      <c r="V193" s="153">
        <f t="shared" si="151"/>
        <v>1.1153846153846154</v>
      </c>
      <c r="W193" s="153">
        <f t="shared" si="152"/>
        <v>0.47272727272727272</v>
      </c>
      <c r="X193" s="154">
        <f t="shared" si="153"/>
        <v>55</v>
      </c>
      <c r="Y193" s="151" t="s">
        <v>499</v>
      </c>
      <c r="Z193" s="155" t="s">
        <v>499</v>
      </c>
      <c r="AA193" s="149">
        <v>22</v>
      </c>
      <c r="AB193" s="150">
        <v>111</v>
      </c>
      <c r="AC193" s="151">
        <f t="shared" si="154"/>
        <v>5.0454545454545459</v>
      </c>
      <c r="AD193" s="152">
        <f t="shared" si="155"/>
        <v>2.0943396226415096</v>
      </c>
      <c r="AE193" s="150">
        <v>31</v>
      </c>
      <c r="AF193" s="153">
        <f t="shared" si="156"/>
        <v>1.4090909090909092</v>
      </c>
      <c r="AG193" s="153">
        <f t="shared" si="157"/>
        <v>0.41509433962264153</v>
      </c>
      <c r="AH193" s="154">
        <f t="shared" si="158"/>
        <v>53</v>
      </c>
      <c r="AI193" s="151">
        <v>337.85</v>
      </c>
      <c r="AJ193" s="155">
        <v>1.560647727272729</v>
      </c>
      <c r="AK193" s="149">
        <v>20</v>
      </c>
      <c r="AL193" s="150">
        <v>93</v>
      </c>
      <c r="AM193" s="151">
        <f t="shared" si="159"/>
        <v>4.6500000000000004</v>
      </c>
      <c r="AN193" s="152">
        <f t="shared" si="160"/>
        <v>1.3285714285714285</v>
      </c>
      <c r="AO193" s="150">
        <v>50</v>
      </c>
      <c r="AP193" s="153">
        <f t="shared" si="161"/>
        <v>2.5</v>
      </c>
      <c r="AQ193" s="153">
        <f t="shared" si="162"/>
        <v>0.2857142857142857</v>
      </c>
      <c r="AR193" s="154">
        <f t="shared" si="163"/>
        <v>70</v>
      </c>
      <c r="AS193" s="151">
        <v>324</v>
      </c>
      <c r="AT193" s="155">
        <v>4.1360000000000126</v>
      </c>
      <c r="AU193" s="149">
        <v>23</v>
      </c>
      <c r="AV193" s="150">
        <v>106</v>
      </c>
      <c r="AW193" s="151">
        <f t="shared" si="164"/>
        <v>4.6086956521739131</v>
      </c>
      <c r="AX193" s="152">
        <f t="shared" si="165"/>
        <v>2.5238095238095237</v>
      </c>
      <c r="AY193" s="150">
        <v>19</v>
      </c>
      <c r="AZ193" s="153">
        <f t="shared" si="166"/>
        <v>0.82608695652173914</v>
      </c>
      <c r="BA193" s="153">
        <f t="shared" si="167"/>
        <v>0.54761904761904767</v>
      </c>
      <c r="BB193" s="154">
        <f t="shared" si="168"/>
        <v>42</v>
      </c>
      <c r="BC193" s="151">
        <v>331.7</v>
      </c>
      <c r="BD193" s="155">
        <v>1.3721212121212123</v>
      </c>
      <c r="BE193" s="149">
        <v>20</v>
      </c>
      <c r="BF193" s="150">
        <v>13</v>
      </c>
      <c r="BG193" s="150">
        <v>66</v>
      </c>
      <c r="BH193" s="151">
        <f t="shared" si="169"/>
        <v>3.3</v>
      </c>
      <c r="BI193" s="152">
        <f t="shared" si="170"/>
        <v>1.65</v>
      </c>
      <c r="BJ193" s="150">
        <v>20</v>
      </c>
      <c r="BK193" s="153">
        <f t="shared" si="171"/>
        <v>1</v>
      </c>
      <c r="BL193" s="153">
        <f t="shared" si="172"/>
        <v>0.5</v>
      </c>
      <c r="BM193" s="154">
        <f t="shared" si="173"/>
        <v>40</v>
      </c>
      <c r="BN193" s="151">
        <v>322.7</v>
      </c>
      <c r="BO193" s="155">
        <v>2.7511666666666668</v>
      </c>
      <c r="BP193" s="149">
        <v>17</v>
      </c>
      <c r="BQ193" s="150">
        <v>11</v>
      </c>
      <c r="BR193" s="150">
        <v>87</v>
      </c>
      <c r="BS193" s="151">
        <f t="shared" si="174"/>
        <v>5.117647058823529</v>
      </c>
      <c r="BT193" s="152">
        <f t="shared" si="175"/>
        <v>1.9772727272727273</v>
      </c>
      <c r="BU193" s="150">
        <v>27</v>
      </c>
      <c r="BV193" s="153">
        <f t="shared" si="176"/>
        <v>1.588235294117647</v>
      </c>
      <c r="BW193" s="153">
        <f t="shared" si="177"/>
        <v>0.38636363636363635</v>
      </c>
      <c r="BX193" s="154">
        <f t="shared" si="178"/>
        <v>44</v>
      </c>
      <c r="BY193" s="151">
        <v>569.86</v>
      </c>
      <c r="BZ193" s="155">
        <v>4.3931653624644627</v>
      </c>
      <c r="CA193" s="149">
        <v>22</v>
      </c>
      <c r="CB193" s="150">
        <v>11</v>
      </c>
      <c r="CC193" s="150">
        <v>89</v>
      </c>
      <c r="CD193" s="151">
        <f t="shared" si="179"/>
        <v>4.0454545454545459</v>
      </c>
      <c r="CE193" s="152">
        <f t="shared" si="180"/>
        <v>2.2250000000000001</v>
      </c>
      <c r="CF193" s="150">
        <v>18</v>
      </c>
      <c r="CG193" s="153">
        <f t="shared" si="181"/>
        <v>0.81818181818181823</v>
      </c>
      <c r="CH193" s="153">
        <f t="shared" si="182"/>
        <v>0.55000000000000004</v>
      </c>
      <c r="CI193" s="154">
        <f t="shared" si="183"/>
        <v>40</v>
      </c>
      <c r="CJ193" s="151">
        <v>571.57000000000005</v>
      </c>
      <c r="CK193" s="155">
        <v>3.0944452864045444</v>
      </c>
      <c r="CL193" s="149">
        <v>19</v>
      </c>
      <c r="CM193" s="150">
        <v>10</v>
      </c>
      <c r="CN193" s="150">
        <v>77</v>
      </c>
      <c r="CO193" s="151">
        <f t="shared" si="184"/>
        <v>4.0526315789473681</v>
      </c>
      <c r="CP193" s="152">
        <f t="shared" si="185"/>
        <v>1.925</v>
      </c>
      <c r="CQ193" s="150">
        <v>21</v>
      </c>
      <c r="CR193" s="153">
        <f t="shared" si="186"/>
        <v>1.1052631578947369</v>
      </c>
      <c r="CS193" s="153">
        <f t="shared" si="187"/>
        <v>0.47499999999999998</v>
      </c>
      <c r="CT193" s="154">
        <f t="shared" si="188"/>
        <v>40</v>
      </c>
      <c r="CU193" s="151">
        <v>588.62425213675215</v>
      </c>
      <c r="CV193" s="155">
        <v>2.6554839486888731</v>
      </c>
      <c r="CW193" s="149" t="s">
        <v>499</v>
      </c>
      <c r="CX193" s="150">
        <v>8</v>
      </c>
      <c r="CY193" s="150" t="s">
        <v>499</v>
      </c>
      <c r="CZ193" s="151" t="str">
        <f t="shared" si="189"/>
        <v>-</v>
      </c>
      <c r="DA193" s="152" t="str">
        <f t="shared" si="190"/>
        <v>-</v>
      </c>
      <c r="DB193" s="150" t="s">
        <v>499</v>
      </c>
      <c r="DC193" s="153" t="str">
        <f t="shared" si="191"/>
        <v>-</v>
      </c>
      <c r="DD193" s="153" t="str">
        <f t="shared" si="192"/>
        <v>-</v>
      </c>
      <c r="DE193" s="154" t="str">
        <f t="shared" si="193"/>
        <v>-</v>
      </c>
      <c r="DF193" s="151" t="s">
        <v>499</v>
      </c>
      <c r="DG193" s="155" t="s">
        <v>499</v>
      </c>
    </row>
    <row r="194" spans="1:111" ht="20.100000000000001" customHeight="1" x14ac:dyDescent="0.3">
      <c r="A194" s="146" t="s">
        <v>32</v>
      </c>
      <c r="B194" s="147" t="s">
        <v>36</v>
      </c>
      <c r="C194" s="148" t="s">
        <v>286</v>
      </c>
      <c r="D194" s="148" t="str">
        <f t="shared" si="195"/>
        <v>연세대 지구시스템과학과</v>
      </c>
      <c r="E194" s="243" t="s">
        <v>110</v>
      </c>
      <c r="F194" s="243" t="str">
        <f t="shared" si="196"/>
        <v>연세대 지구</v>
      </c>
      <c r="G194" s="149">
        <v>0</v>
      </c>
      <c r="H194" s="150">
        <v>0</v>
      </c>
      <c r="I194" s="151" t="str">
        <f t="shared" si="144"/>
        <v>-</v>
      </c>
      <c r="J194" s="152" t="str">
        <f t="shared" si="145"/>
        <v>-</v>
      </c>
      <c r="K194" s="150">
        <v>0</v>
      </c>
      <c r="L194" s="153" t="str">
        <f t="shared" si="146"/>
        <v>-</v>
      </c>
      <c r="M194" s="153" t="str">
        <f t="shared" si="147"/>
        <v>-</v>
      </c>
      <c r="N194" s="154">
        <f t="shared" si="148"/>
        <v>0</v>
      </c>
      <c r="O194" s="151" t="s">
        <v>499</v>
      </c>
      <c r="P194" s="155" t="s">
        <v>499</v>
      </c>
      <c r="Q194" s="149">
        <v>23</v>
      </c>
      <c r="R194" s="150">
        <v>88</v>
      </c>
      <c r="S194" s="151">
        <f t="shared" si="149"/>
        <v>3.8260869565217392</v>
      </c>
      <c r="T194" s="152">
        <f t="shared" si="150"/>
        <v>3.52</v>
      </c>
      <c r="U194" s="150">
        <v>2</v>
      </c>
      <c r="V194" s="153">
        <f t="shared" si="151"/>
        <v>8.6956521739130432E-2</v>
      </c>
      <c r="W194" s="153">
        <f t="shared" si="152"/>
        <v>0.92</v>
      </c>
      <c r="X194" s="154">
        <f t="shared" si="153"/>
        <v>25</v>
      </c>
      <c r="Y194" s="151" t="s">
        <v>499</v>
      </c>
      <c r="Z194" s="155" t="s">
        <v>499</v>
      </c>
      <c r="AA194" s="149">
        <v>13</v>
      </c>
      <c r="AB194" s="150">
        <v>43</v>
      </c>
      <c r="AC194" s="151">
        <f t="shared" si="154"/>
        <v>3.3076923076923075</v>
      </c>
      <c r="AD194" s="152">
        <f t="shared" si="155"/>
        <v>2.8666666666666667</v>
      </c>
      <c r="AE194" s="150">
        <v>2</v>
      </c>
      <c r="AF194" s="153">
        <f t="shared" si="156"/>
        <v>0.15384615384615385</v>
      </c>
      <c r="AG194" s="153">
        <f t="shared" si="157"/>
        <v>0.8666666666666667</v>
      </c>
      <c r="AH194" s="154">
        <f t="shared" si="158"/>
        <v>15</v>
      </c>
      <c r="AI194" s="151">
        <v>320.39</v>
      </c>
      <c r="AJ194" s="155" t="s">
        <v>499</v>
      </c>
      <c r="AK194" s="149">
        <v>15</v>
      </c>
      <c r="AL194" s="150">
        <v>56</v>
      </c>
      <c r="AM194" s="151">
        <f t="shared" si="159"/>
        <v>3.7333333333333334</v>
      </c>
      <c r="AN194" s="152">
        <f t="shared" si="160"/>
        <v>3.1111111111111112</v>
      </c>
      <c r="AO194" s="150">
        <v>3</v>
      </c>
      <c r="AP194" s="153">
        <f t="shared" si="161"/>
        <v>0.2</v>
      </c>
      <c r="AQ194" s="153">
        <f t="shared" si="162"/>
        <v>0.83333333333333337</v>
      </c>
      <c r="AR194" s="154">
        <f t="shared" si="163"/>
        <v>18</v>
      </c>
      <c r="AS194" s="151">
        <v>325.89999999999998</v>
      </c>
      <c r="AT194" s="155">
        <v>3.1239999999999952</v>
      </c>
      <c r="AU194" s="149">
        <v>17</v>
      </c>
      <c r="AV194" s="150">
        <v>53</v>
      </c>
      <c r="AW194" s="151">
        <f t="shared" si="164"/>
        <v>3.1176470588235294</v>
      </c>
      <c r="AX194" s="152">
        <f t="shared" si="165"/>
        <v>2.12</v>
      </c>
      <c r="AY194" s="150">
        <v>8</v>
      </c>
      <c r="AZ194" s="153">
        <f t="shared" si="166"/>
        <v>0.47058823529411764</v>
      </c>
      <c r="BA194" s="153">
        <f t="shared" si="167"/>
        <v>0.68</v>
      </c>
      <c r="BB194" s="154">
        <f t="shared" si="168"/>
        <v>25</v>
      </c>
      <c r="BC194" s="151">
        <v>326</v>
      </c>
      <c r="BD194" s="155">
        <v>2.7848000000000024</v>
      </c>
      <c r="BE194" s="149">
        <v>14</v>
      </c>
      <c r="BF194" s="150">
        <v>12</v>
      </c>
      <c r="BG194" s="150">
        <v>35</v>
      </c>
      <c r="BH194" s="151">
        <f t="shared" si="169"/>
        <v>2.5</v>
      </c>
      <c r="BI194" s="152">
        <f t="shared" si="170"/>
        <v>2.3333333333333335</v>
      </c>
      <c r="BJ194" s="150">
        <v>1</v>
      </c>
      <c r="BK194" s="153">
        <f t="shared" si="171"/>
        <v>7.1428571428571425E-2</v>
      </c>
      <c r="BL194" s="153">
        <f t="shared" si="172"/>
        <v>0.93333333333333335</v>
      </c>
      <c r="BM194" s="154">
        <f t="shared" si="173"/>
        <v>15</v>
      </c>
      <c r="BN194" s="151">
        <v>322.7</v>
      </c>
      <c r="BO194" s="155">
        <v>2.7511666666666668</v>
      </c>
      <c r="BP194" s="149">
        <v>9</v>
      </c>
      <c r="BQ194" s="150">
        <v>9</v>
      </c>
      <c r="BR194" s="150">
        <v>32</v>
      </c>
      <c r="BS194" s="151">
        <f t="shared" si="174"/>
        <v>3.5555555555555554</v>
      </c>
      <c r="BT194" s="152">
        <f t="shared" si="175"/>
        <v>2.9090909090909092</v>
      </c>
      <c r="BU194" s="150">
        <v>2</v>
      </c>
      <c r="BV194" s="153">
        <f t="shared" si="176"/>
        <v>0.22222222222222221</v>
      </c>
      <c r="BW194" s="153">
        <f t="shared" si="177"/>
        <v>0.81818181818181823</v>
      </c>
      <c r="BX194" s="154">
        <f t="shared" si="178"/>
        <v>11</v>
      </c>
      <c r="BY194" s="151">
        <v>574.20000000000005</v>
      </c>
      <c r="BZ194" s="155">
        <v>2.9836954470008017</v>
      </c>
      <c r="CA194" s="149">
        <v>14</v>
      </c>
      <c r="CB194" s="150">
        <v>9</v>
      </c>
      <c r="CC194" s="150">
        <v>66</v>
      </c>
      <c r="CD194" s="151">
        <f t="shared" si="179"/>
        <v>4.7142857142857144</v>
      </c>
      <c r="CE194" s="152">
        <f t="shared" si="180"/>
        <v>2.8695652173913042</v>
      </c>
      <c r="CF194" s="150">
        <v>9</v>
      </c>
      <c r="CG194" s="153">
        <f t="shared" si="181"/>
        <v>0.6428571428571429</v>
      </c>
      <c r="CH194" s="153">
        <f t="shared" si="182"/>
        <v>0.60869565217391308</v>
      </c>
      <c r="CI194" s="154">
        <f t="shared" si="183"/>
        <v>23</v>
      </c>
      <c r="CJ194" s="151">
        <v>569.74</v>
      </c>
      <c r="CK194" s="155">
        <v>3.7430228775517831</v>
      </c>
      <c r="CL194" s="149">
        <v>10</v>
      </c>
      <c r="CM194" s="150">
        <v>9</v>
      </c>
      <c r="CN194" s="150">
        <v>42</v>
      </c>
      <c r="CO194" s="151">
        <f t="shared" si="184"/>
        <v>4.2</v>
      </c>
      <c r="CP194" s="152">
        <f t="shared" si="185"/>
        <v>3</v>
      </c>
      <c r="CQ194" s="150">
        <v>4</v>
      </c>
      <c r="CR194" s="153">
        <f t="shared" si="186"/>
        <v>0.4</v>
      </c>
      <c r="CS194" s="153">
        <f t="shared" si="187"/>
        <v>0.7142857142857143</v>
      </c>
      <c r="CT194" s="154">
        <f t="shared" si="188"/>
        <v>14</v>
      </c>
      <c r="CU194" s="151">
        <v>586.54425213675222</v>
      </c>
      <c r="CV194" s="155">
        <v>3.1611769738630979</v>
      </c>
      <c r="CW194" s="149" t="s">
        <v>499</v>
      </c>
      <c r="CX194" s="150">
        <v>8</v>
      </c>
      <c r="CY194" s="150" t="s">
        <v>499</v>
      </c>
      <c r="CZ194" s="151" t="str">
        <f t="shared" si="189"/>
        <v>-</v>
      </c>
      <c r="DA194" s="152" t="str">
        <f t="shared" si="190"/>
        <v>-</v>
      </c>
      <c r="DB194" s="150" t="s">
        <v>499</v>
      </c>
      <c r="DC194" s="153" t="str">
        <f t="shared" si="191"/>
        <v>-</v>
      </c>
      <c r="DD194" s="153" t="str">
        <f t="shared" si="192"/>
        <v>-</v>
      </c>
      <c r="DE194" s="154" t="str">
        <f t="shared" si="193"/>
        <v>-</v>
      </c>
      <c r="DF194" s="151" t="s">
        <v>499</v>
      </c>
      <c r="DG194" s="155" t="s">
        <v>499</v>
      </c>
    </row>
    <row r="195" spans="1:111" ht="20.100000000000001" customHeight="1" x14ac:dyDescent="0.3">
      <c r="A195" s="146" t="s">
        <v>32</v>
      </c>
      <c r="B195" s="147" t="s">
        <v>36</v>
      </c>
      <c r="C195" s="148" t="s">
        <v>190</v>
      </c>
      <c r="D195" s="148" t="str">
        <f t="shared" si="195"/>
        <v>연세대 천문우주학과</v>
      </c>
      <c r="E195" s="243" t="s">
        <v>111</v>
      </c>
      <c r="F195" s="243" t="str">
        <f t="shared" si="196"/>
        <v>연세대 천문</v>
      </c>
      <c r="G195" s="149">
        <v>0</v>
      </c>
      <c r="H195" s="150">
        <v>0</v>
      </c>
      <c r="I195" s="151" t="str">
        <f t="shared" si="144"/>
        <v>-</v>
      </c>
      <c r="J195" s="152" t="str">
        <f t="shared" si="145"/>
        <v>-</v>
      </c>
      <c r="K195" s="150">
        <v>0</v>
      </c>
      <c r="L195" s="153" t="str">
        <f t="shared" si="146"/>
        <v>-</v>
      </c>
      <c r="M195" s="153" t="str">
        <f t="shared" si="147"/>
        <v>-</v>
      </c>
      <c r="N195" s="154">
        <f t="shared" si="148"/>
        <v>0</v>
      </c>
      <c r="O195" s="151" t="s">
        <v>499</v>
      </c>
      <c r="P195" s="155" t="s">
        <v>499</v>
      </c>
      <c r="Q195" s="149">
        <v>16</v>
      </c>
      <c r="R195" s="150">
        <v>62</v>
      </c>
      <c r="S195" s="151">
        <f t="shared" si="149"/>
        <v>3.875</v>
      </c>
      <c r="T195" s="152">
        <f t="shared" si="150"/>
        <v>2.9523809523809526</v>
      </c>
      <c r="U195" s="150">
        <v>5</v>
      </c>
      <c r="V195" s="153">
        <f t="shared" si="151"/>
        <v>0.3125</v>
      </c>
      <c r="W195" s="153">
        <f t="shared" si="152"/>
        <v>0.76190476190476186</v>
      </c>
      <c r="X195" s="154">
        <f t="shared" si="153"/>
        <v>21</v>
      </c>
      <c r="Y195" s="151" t="s">
        <v>499</v>
      </c>
      <c r="Z195" s="155" t="s">
        <v>499</v>
      </c>
      <c r="AA195" s="149">
        <v>14</v>
      </c>
      <c r="AB195" s="150">
        <v>43</v>
      </c>
      <c r="AC195" s="151">
        <f t="shared" si="154"/>
        <v>3.0714285714285716</v>
      </c>
      <c r="AD195" s="152">
        <f t="shared" si="155"/>
        <v>2.263157894736842</v>
      </c>
      <c r="AE195" s="150">
        <v>5</v>
      </c>
      <c r="AF195" s="153">
        <f t="shared" si="156"/>
        <v>0.35714285714285715</v>
      </c>
      <c r="AG195" s="153">
        <f t="shared" si="157"/>
        <v>0.73684210526315785</v>
      </c>
      <c r="AH195" s="154">
        <f t="shared" si="158"/>
        <v>19</v>
      </c>
      <c r="AI195" s="151">
        <v>322.5</v>
      </c>
      <c r="AJ195" s="155" t="s">
        <v>499</v>
      </c>
      <c r="AK195" s="149">
        <v>12</v>
      </c>
      <c r="AL195" s="150">
        <v>52</v>
      </c>
      <c r="AM195" s="151">
        <f t="shared" si="159"/>
        <v>4.333333333333333</v>
      </c>
      <c r="AN195" s="152">
        <f t="shared" si="160"/>
        <v>2.8888888888888888</v>
      </c>
      <c r="AO195" s="150">
        <v>6</v>
      </c>
      <c r="AP195" s="153">
        <f t="shared" si="161"/>
        <v>0.5</v>
      </c>
      <c r="AQ195" s="153">
        <f t="shared" si="162"/>
        <v>0.66666666666666663</v>
      </c>
      <c r="AR195" s="154">
        <f t="shared" si="163"/>
        <v>18</v>
      </c>
      <c r="AS195" s="151">
        <v>324.39999999999998</v>
      </c>
      <c r="AT195" s="155">
        <v>3.9930000000000097</v>
      </c>
      <c r="AU195" s="149">
        <v>13</v>
      </c>
      <c r="AV195" s="150">
        <v>48</v>
      </c>
      <c r="AW195" s="151">
        <f t="shared" si="164"/>
        <v>3.6923076923076925</v>
      </c>
      <c r="AX195" s="152">
        <f t="shared" si="165"/>
        <v>2.5263157894736841</v>
      </c>
      <c r="AY195" s="150">
        <v>6</v>
      </c>
      <c r="AZ195" s="153">
        <f t="shared" si="166"/>
        <v>0.46153846153846156</v>
      </c>
      <c r="BA195" s="153">
        <f t="shared" si="167"/>
        <v>0.68421052631578949</v>
      </c>
      <c r="BB195" s="154">
        <f t="shared" si="168"/>
        <v>19</v>
      </c>
      <c r="BC195" s="151" t="s">
        <v>499</v>
      </c>
      <c r="BD195" s="155">
        <v>2.2018</v>
      </c>
      <c r="BE195" s="149">
        <v>12</v>
      </c>
      <c r="BF195" s="150">
        <v>11</v>
      </c>
      <c r="BG195" s="150">
        <v>37</v>
      </c>
      <c r="BH195" s="151">
        <f t="shared" si="169"/>
        <v>3.0833333333333335</v>
      </c>
      <c r="BI195" s="152">
        <f t="shared" si="170"/>
        <v>2.0555555555555554</v>
      </c>
      <c r="BJ195" s="150">
        <v>6</v>
      </c>
      <c r="BK195" s="153">
        <f t="shared" si="171"/>
        <v>0.5</v>
      </c>
      <c r="BL195" s="153">
        <f t="shared" si="172"/>
        <v>0.66666666666666663</v>
      </c>
      <c r="BM195" s="154">
        <f t="shared" si="173"/>
        <v>18</v>
      </c>
      <c r="BN195" s="151">
        <v>322.7</v>
      </c>
      <c r="BO195" s="155">
        <v>2.7511666666666668</v>
      </c>
      <c r="BP195" s="149">
        <v>11</v>
      </c>
      <c r="BQ195" s="150">
        <v>8</v>
      </c>
      <c r="BR195" s="150">
        <v>44</v>
      </c>
      <c r="BS195" s="151">
        <f t="shared" si="174"/>
        <v>4</v>
      </c>
      <c r="BT195" s="152">
        <f t="shared" si="175"/>
        <v>2.4444444444444446</v>
      </c>
      <c r="BU195" s="150">
        <v>7</v>
      </c>
      <c r="BV195" s="153">
        <f t="shared" si="176"/>
        <v>0.63636363636363635</v>
      </c>
      <c r="BW195" s="153">
        <f t="shared" si="177"/>
        <v>0.61111111111111116</v>
      </c>
      <c r="BX195" s="154">
        <f t="shared" si="178"/>
        <v>18</v>
      </c>
      <c r="BY195" s="151">
        <v>572.79</v>
      </c>
      <c r="BZ195" s="155">
        <v>3.4143707244463286</v>
      </c>
      <c r="CA195" s="149">
        <v>9</v>
      </c>
      <c r="CB195" s="150">
        <v>8</v>
      </c>
      <c r="CC195" s="150">
        <v>46</v>
      </c>
      <c r="CD195" s="151">
        <f t="shared" si="179"/>
        <v>5.1111111111111107</v>
      </c>
      <c r="CE195" s="152">
        <f t="shared" si="180"/>
        <v>3.8333333333333335</v>
      </c>
      <c r="CF195" s="150">
        <v>3</v>
      </c>
      <c r="CG195" s="153">
        <f t="shared" si="181"/>
        <v>0.33333333333333331</v>
      </c>
      <c r="CH195" s="153">
        <f t="shared" si="182"/>
        <v>0.75</v>
      </c>
      <c r="CI195" s="154">
        <f t="shared" si="183"/>
        <v>12</v>
      </c>
      <c r="CJ195" s="151">
        <v>571.27</v>
      </c>
      <c r="CK195" s="155">
        <v>3.2407548135835631</v>
      </c>
      <c r="CL195" s="149">
        <v>11</v>
      </c>
      <c r="CM195" s="150">
        <v>9</v>
      </c>
      <c r="CN195" s="150">
        <v>48</v>
      </c>
      <c r="CO195" s="151">
        <f t="shared" si="184"/>
        <v>4.3636363636363633</v>
      </c>
      <c r="CP195" s="152">
        <f t="shared" si="185"/>
        <v>3</v>
      </c>
      <c r="CQ195" s="150">
        <v>5</v>
      </c>
      <c r="CR195" s="153">
        <f t="shared" si="186"/>
        <v>0.45454545454545453</v>
      </c>
      <c r="CS195" s="153">
        <f t="shared" si="187"/>
        <v>0.6875</v>
      </c>
      <c r="CT195" s="154">
        <f t="shared" si="188"/>
        <v>16</v>
      </c>
      <c r="CU195" s="151">
        <v>585.38425213675214</v>
      </c>
      <c r="CV195" s="155">
        <v>3.4436810199393904</v>
      </c>
      <c r="CW195" s="149" t="s">
        <v>499</v>
      </c>
      <c r="CX195" s="150">
        <v>8</v>
      </c>
      <c r="CY195" s="150" t="s">
        <v>499</v>
      </c>
      <c r="CZ195" s="151" t="str">
        <f t="shared" si="189"/>
        <v>-</v>
      </c>
      <c r="DA195" s="152" t="str">
        <f t="shared" si="190"/>
        <v>-</v>
      </c>
      <c r="DB195" s="150" t="s">
        <v>499</v>
      </c>
      <c r="DC195" s="153" t="str">
        <f t="shared" si="191"/>
        <v>-</v>
      </c>
      <c r="DD195" s="153" t="str">
        <f t="shared" si="192"/>
        <v>-</v>
      </c>
      <c r="DE195" s="154" t="str">
        <f t="shared" si="193"/>
        <v>-</v>
      </c>
      <c r="DF195" s="151" t="s">
        <v>499</v>
      </c>
      <c r="DG195" s="155" t="s">
        <v>499</v>
      </c>
    </row>
    <row r="196" spans="1:111" ht="20.100000000000001" customHeight="1" x14ac:dyDescent="0.3">
      <c r="A196" s="156" t="s">
        <v>32</v>
      </c>
      <c r="B196" s="157" t="s">
        <v>36</v>
      </c>
      <c r="C196" s="158" t="s">
        <v>26</v>
      </c>
      <c r="D196" s="158" t="str">
        <f t="shared" si="195"/>
        <v>연세대 화학과</v>
      </c>
      <c r="E196" s="244" t="s">
        <v>20</v>
      </c>
      <c r="F196" s="244" t="str">
        <f t="shared" si="196"/>
        <v>연세대 화학</v>
      </c>
      <c r="G196" s="159">
        <v>0</v>
      </c>
      <c r="H196" s="160">
        <v>0</v>
      </c>
      <c r="I196" s="161" t="str">
        <f t="shared" si="144"/>
        <v>-</v>
      </c>
      <c r="J196" s="162" t="str">
        <f t="shared" si="145"/>
        <v>-</v>
      </c>
      <c r="K196" s="160">
        <v>0</v>
      </c>
      <c r="L196" s="163" t="str">
        <f t="shared" si="146"/>
        <v>-</v>
      </c>
      <c r="M196" s="163" t="str">
        <f t="shared" si="147"/>
        <v>-</v>
      </c>
      <c r="N196" s="164">
        <f t="shared" si="148"/>
        <v>0</v>
      </c>
      <c r="O196" s="161" t="s">
        <v>499</v>
      </c>
      <c r="P196" s="165" t="s">
        <v>499</v>
      </c>
      <c r="Q196" s="159">
        <v>37</v>
      </c>
      <c r="R196" s="160">
        <v>114</v>
      </c>
      <c r="S196" s="161">
        <f t="shared" si="149"/>
        <v>3.0810810810810811</v>
      </c>
      <c r="T196" s="162">
        <f t="shared" si="150"/>
        <v>1.78125</v>
      </c>
      <c r="U196" s="160">
        <v>27</v>
      </c>
      <c r="V196" s="163">
        <f t="shared" si="151"/>
        <v>0.72972972972972971</v>
      </c>
      <c r="W196" s="163">
        <f t="shared" si="152"/>
        <v>0.578125</v>
      </c>
      <c r="X196" s="164">
        <f t="shared" si="153"/>
        <v>64</v>
      </c>
      <c r="Y196" s="161" t="s">
        <v>499</v>
      </c>
      <c r="Z196" s="165" t="s">
        <v>499</v>
      </c>
      <c r="AA196" s="159">
        <v>27</v>
      </c>
      <c r="AB196" s="160">
        <v>106</v>
      </c>
      <c r="AC196" s="161">
        <f t="shared" si="154"/>
        <v>3.925925925925926</v>
      </c>
      <c r="AD196" s="162">
        <f t="shared" si="155"/>
        <v>1.7966101694915255</v>
      </c>
      <c r="AE196" s="160">
        <v>32</v>
      </c>
      <c r="AF196" s="163">
        <f t="shared" si="156"/>
        <v>1.1851851851851851</v>
      </c>
      <c r="AG196" s="163">
        <f t="shared" si="157"/>
        <v>0.4576271186440678</v>
      </c>
      <c r="AH196" s="164">
        <f t="shared" si="158"/>
        <v>59</v>
      </c>
      <c r="AI196" s="161">
        <v>330.2</v>
      </c>
      <c r="AJ196" s="165">
        <v>3.9033703703703679</v>
      </c>
      <c r="AK196" s="159">
        <v>29</v>
      </c>
      <c r="AL196" s="160">
        <v>115</v>
      </c>
      <c r="AM196" s="161">
        <f t="shared" si="159"/>
        <v>3.9655172413793105</v>
      </c>
      <c r="AN196" s="162">
        <f t="shared" si="160"/>
        <v>1.8548387096774193</v>
      </c>
      <c r="AO196" s="160">
        <v>33</v>
      </c>
      <c r="AP196" s="163">
        <f t="shared" si="161"/>
        <v>1.1379310344827587</v>
      </c>
      <c r="AQ196" s="163">
        <f t="shared" si="162"/>
        <v>0.46774193548387094</v>
      </c>
      <c r="AR196" s="164">
        <f t="shared" si="163"/>
        <v>62</v>
      </c>
      <c r="AS196" s="161">
        <v>327.39999999999998</v>
      </c>
      <c r="AT196" s="165">
        <v>2.3276470588235294</v>
      </c>
      <c r="AU196" s="159">
        <v>25</v>
      </c>
      <c r="AV196" s="160">
        <v>99</v>
      </c>
      <c r="AW196" s="161">
        <f t="shared" si="164"/>
        <v>3.96</v>
      </c>
      <c r="AX196" s="162">
        <f t="shared" si="165"/>
        <v>2.4146341463414633</v>
      </c>
      <c r="AY196" s="160">
        <v>16</v>
      </c>
      <c r="AZ196" s="163">
        <f t="shared" si="166"/>
        <v>0.64</v>
      </c>
      <c r="BA196" s="163">
        <f t="shared" si="167"/>
        <v>0.6097560975609756</v>
      </c>
      <c r="BB196" s="164">
        <f t="shared" si="168"/>
        <v>41</v>
      </c>
      <c r="BC196" s="161">
        <v>329.6</v>
      </c>
      <c r="BD196" s="165">
        <v>1.8344444444444468</v>
      </c>
      <c r="BE196" s="159">
        <v>28</v>
      </c>
      <c r="BF196" s="160">
        <v>20</v>
      </c>
      <c r="BG196" s="160">
        <v>84</v>
      </c>
      <c r="BH196" s="161">
        <f t="shared" si="169"/>
        <v>3</v>
      </c>
      <c r="BI196" s="162">
        <f t="shared" si="170"/>
        <v>1.75</v>
      </c>
      <c r="BJ196" s="160">
        <v>20</v>
      </c>
      <c r="BK196" s="163">
        <f t="shared" si="171"/>
        <v>0.7142857142857143</v>
      </c>
      <c r="BL196" s="163">
        <f t="shared" si="172"/>
        <v>0.58333333333333337</v>
      </c>
      <c r="BM196" s="164">
        <f t="shared" si="173"/>
        <v>48</v>
      </c>
      <c r="BN196" s="161">
        <v>323.89999999999998</v>
      </c>
      <c r="BO196" s="165">
        <v>2.2910000000000017</v>
      </c>
      <c r="BP196" s="159">
        <v>15</v>
      </c>
      <c r="BQ196" s="160">
        <v>15</v>
      </c>
      <c r="BR196" s="160">
        <v>81</v>
      </c>
      <c r="BS196" s="161">
        <f t="shared" si="174"/>
        <v>5.4</v>
      </c>
      <c r="BT196" s="162">
        <f t="shared" si="175"/>
        <v>3.24</v>
      </c>
      <c r="BU196" s="160">
        <v>10</v>
      </c>
      <c r="BV196" s="163">
        <f t="shared" si="176"/>
        <v>0.66666666666666663</v>
      </c>
      <c r="BW196" s="163">
        <f t="shared" si="177"/>
        <v>0.6</v>
      </c>
      <c r="BX196" s="164">
        <f t="shared" si="178"/>
        <v>25</v>
      </c>
      <c r="BY196" s="161">
        <v>576.04</v>
      </c>
      <c r="BZ196" s="165">
        <v>2.4900070006554391</v>
      </c>
      <c r="CA196" s="159">
        <v>20</v>
      </c>
      <c r="CB196" s="160">
        <v>16</v>
      </c>
      <c r="CC196" s="160">
        <v>91</v>
      </c>
      <c r="CD196" s="161">
        <f t="shared" si="179"/>
        <v>4.55</v>
      </c>
      <c r="CE196" s="162">
        <f t="shared" si="180"/>
        <v>2.3333333333333335</v>
      </c>
      <c r="CF196" s="160">
        <v>19</v>
      </c>
      <c r="CG196" s="163">
        <f t="shared" si="181"/>
        <v>0.95</v>
      </c>
      <c r="CH196" s="163">
        <f t="shared" si="182"/>
        <v>0.51282051282051277</v>
      </c>
      <c r="CI196" s="164">
        <f t="shared" si="183"/>
        <v>39</v>
      </c>
      <c r="CJ196" s="161">
        <v>570.14</v>
      </c>
      <c r="CK196" s="165">
        <v>3.6219902084290103</v>
      </c>
      <c r="CL196" s="159">
        <v>21</v>
      </c>
      <c r="CM196" s="160">
        <v>15</v>
      </c>
      <c r="CN196" s="160">
        <v>81</v>
      </c>
      <c r="CO196" s="161">
        <f t="shared" si="184"/>
        <v>3.8571428571428572</v>
      </c>
      <c r="CP196" s="162">
        <f t="shared" si="185"/>
        <v>2.3823529411764706</v>
      </c>
      <c r="CQ196" s="160">
        <v>13</v>
      </c>
      <c r="CR196" s="163">
        <f t="shared" si="186"/>
        <v>0.61904761904761907</v>
      </c>
      <c r="CS196" s="163">
        <f t="shared" si="187"/>
        <v>0.61764705882352944</v>
      </c>
      <c r="CT196" s="164">
        <f t="shared" si="188"/>
        <v>34</v>
      </c>
      <c r="CU196" s="161">
        <v>585.86425213675216</v>
      </c>
      <c r="CV196" s="165">
        <v>3.3252319779743278</v>
      </c>
      <c r="CW196" s="159" t="s">
        <v>499</v>
      </c>
      <c r="CX196" s="160">
        <v>13</v>
      </c>
      <c r="CY196" s="160" t="s">
        <v>499</v>
      </c>
      <c r="CZ196" s="161" t="str">
        <f t="shared" si="189"/>
        <v>-</v>
      </c>
      <c r="DA196" s="162" t="str">
        <f t="shared" si="190"/>
        <v>-</v>
      </c>
      <c r="DB196" s="160" t="s">
        <v>499</v>
      </c>
      <c r="DC196" s="163" t="str">
        <f t="shared" si="191"/>
        <v>-</v>
      </c>
      <c r="DD196" s="163" t="str">
        <f t="shared" si="192"/>
        <v>-</v>
      </c>
      <c r="DE196" s="164" t="str">
        <f t="shared" si="193"/>
        <v>-</v>
      </c>
      <c r="DF196" s="161" t="s">
        <v>499</v>
      </c>
      <c r="DG196" s="165" t="s">
        <v>499</v>
      </c>
    </row>
    <row r="197" spans="1:111" ht="20.100000000000001" customHeight="1" x14ac:dyDescent="0.3">
      <c r="A197" s="126" t="s">
        <v>32</v>
      </c>
      <c r="B197" s="127" t="s">
        <v>36</v>
      </c>
      <c r="C197" s="128" t="s">
        <v>195</v>
      </c>
      <c r="D197" s="128" t="str">
        <f t="shared" si="195"/>
        <v>연세대 전기전자공학부</v>
      </c>
      <c r="E197" s="241" t="s">
        <v>18</v>
      </c>
      <c r="F197" s="241" t="str">
        <f t="shared" si="196"/>
        <v>연세대 전기</v>
      </c>
      <c r="G197" s="129">
        <v>66</v>
      </c>
      <c r="H197" s="130">
        <v>289</v>
      </c>
      <c r="I197" s="131">
        <f t="shared" si="144"/>
        <v>4.3787878787878789</v>
      </c>
      <c r="J197" s="132">
        <f t="shared" si="145"/>
        <v>2.2403100775193798</v>
      </c>
      <c r="K197" s="130">
        <v>63</v>
      </c>
      <c r="L197" s="133">
        <f t="shared" si="146"/>
        <v>0.95454545454545459</v>
      </c>
      <c r="M197" s="133">
        <f t="shared" si="147"/>
        <v>0.51162790697674421</v>
      </c>
      <c r="N197" s="134">
        <f t="shared" si="148"/>
        <v>129</v>
      </c>
      <c r="O197" s="131" t="s">
        <v>499</v>
      </c>
      <c r="P197" s="135" t="s">
        <v>499</v>
      </c>
      <c r="Q197" s="129">
        <v>127</v>
      </c>
      <c r="R197" s="130">
        <v>401</v>
      </c>
      <c r="S197" s="131">
        <f t="shared" si="149"/>
        <v>3.1574803149606301</v>
      </c>
      <c r="T197" s="132">
        <f t="shared" si="150"/>
        <v>1.9560975609756097</v>
      </c>
      <c r="U197" s="130">
        <v>78</v>
      </c>
      <c r="V197" s="133">
        <f t="shared" si="151"/>
        <v>0.61417322834645671</v>
      </c>
      <c r="W197" s="133">
        <f t="shared" si="152"/>
        <v>0.61951219512195121</v>
      </c>
      <c r="X197" s="134">
        <f t="shared" si="153"/>
        <v>205</v>
      </c>
      <c r="Y197" s="131" t="s">
        <v>499</v>
      </c>
      <c r="Z197" s="135" t="s">
        <v>499</v>
      </c>
      <c r="AA197" s="129">
        <v>103</v>
      </c>
      <c r="AB197" s="130">
        <v>483</v>
      </c>
      <c r="AC197" s="131">
        <f t="shared" si="154"/>
        <v>4.6893203883495147</v>
      </c>
      <c r="AD197" s="132">
        <f t="shared" si="155"/>
        <v>2.808139534883721</v>
      </c>
      <c r="AE197" s="130">
        <v>69</v>
      </c>
      <c r="AF197" s="133">
        <f t="shared" si="156"/>
        <v>0.66990291262135926</v>
      </c>
      <c r="AG197" s="133">
        <f t="shared" si="157"/>
        <v>0.59883720930232553</v>
      </c>
      <c r="AH197" s="134">
        <f t="shared" si="158"/>
        <v>172</v>
      </c>
      <c r="AI197" s="131">
        <v>332.3</v>
      </c>
      <c r="AJ197" s="135">
        <v>3.0653425925925832</v>
      </c>
      <c r="AK197" s="129">
        <v>110</v>
      </c>
      <c r="AL197" s="130">
        <v>378</v>
      </c>
      <c r="AM197" s="131">
        <f t="shared" si="159"/>
        <v>3.4363636363636365</v>
      </c>
      <c r="AN197" s="132">
        <f t="shared" si="160"/>
        <v>1.826086956521739</v>
      </c>
      <c r="AO197" s="130">
        <v>97</v>
      </c>
      <c r="AP197" s="133">
        <f t="shared" si="161"/>
        <v>0.88181818181818183</v>
      </c>
      <c r="AQ197" s="133">
        <f t="shared" si="162"/>
        <v>0.53140096618357491</v>
      </c>
      <c r="AR197" s="134">
        <f t="shared" si="163"/>
        <v>207</v>
      </c>
      <c r="AS197" s="131">
        <v>326.8</v>
      </c>
      <c r="AT197" s="135">
        <v>2.6330434782608698</v>
      </c>
      <c r="AU197" s="129">
        <v>116</v>
      </c>
      <c r="AV197" s="130">
        <v>451</v>
      </c>
      <c r="AW197" s="131">
        <f t="shared" si="164"/>
        <v>3.8879310344827585</v>
      </c>
      <c r="AX197" s="132">
        <f t="shared" si="165"/>
        <v>2.3736842105263158</v>
      </c>
      <c r="AY197" s="130">
        <v>74</v>
      </c>
      <c r="AZ197" s="133">
        <f t="shared" si="166"/>
        <v>0.63793103448275867</v>
      </c>
      <c r="BA197" s="133">
        <f t="shared" si="167"/>
        <v>0.61052631578947369</v>
      </c>
      <c r="BB197" s="134">
        <f t="shared" si="168"/>
        <v>190</v>
      </c>
      <c r="BC197" s="131">
        <v>329</v>
      </c>
      <c r="BD197" s="135">
        <v>1.9804545454545452</v>
      </c>
      <c r="BE197" s="129">
        <v>121</v>
      </c>
      <c r="BF197" s="130">
        <v>77</v>
      </c>
      <c r="BG197" s="130">
        <v>367</v>
      </c>
      <c r="BH197" s="131">
        <f t="shared" si="169"/>
        <v>3.0330578512396693</v>
      </c>
      <c r="BI197" s="132">
        <f t="shared" si="170"/>
        <v>1.9417989417989419</v>
      </c>
      <c r="BJ197" s="130">
        <v>68</v>
      </c>
      <c r="BK197" s="133">
        <f t="shared" si="171"/>
        <v>0.56198347107438018</v>
      </c>
      <c r="BL197" s="133">
        <f t="shared" si="172"/>
        <v>0.64021164021164023</v>
      </c>
      <c r="BM197" s="134">
        <f t="shared" si="173"/>
        <v>189</v>
      </c>
      <c r="BN197" s="131">
        <v>321.89999999999998</v>
      </c>
      <c r="BO197" s="135">
        <v>2.9775714285714296</v>
      </c>
      <c r="BP197" s="129">
        <v>84</v>
      </c>
      <c r="BQ197" s="130">
        <v>66</v>
      </c>
      <c r="BR197" s="130">
        <v>573</v>
      </c>
      <c r="BS197" s="131">
        <f t="shared" si="174"/>
        <v>6.8214285714285712</v>
      </c>
      <c r="BT197" s="132">
        <f t="shared" si="175"/>
        <v>3.5812499999999998</v>
      </c>
      <c r="BU197" s="130">
        <v>76</v>
      </c>
      <c r="BV197" s="133">
        <f t="shared" si="176"/>
        <v>0.90476190476190477</v>
      </c>
      <c r="BW197" s="133">
        <f t="shared" si="177"/>
        <v>0.52500000000000002</v>
      </c>
      <c r="BX197" s="134">
        <f t="shared" si="178"/>
        <v>160</v>
      </c>
      <c r="BY197" s="131">
        <v>575.85</v>
      </c>
      <c r="BZ197" s="135">
        <v>2.5111650192904236</v>
      </c>
      <c r="CA197" s="129">
        <v>79</v>
      </c>
      <c r="CB197" s="130">
        <v>68</v>
      </c>
      <c r="CC197" s="130">
        <v>353</v>
      </c>
      <c r="CD197" s="131">
        <f t="shared" si="179"/>
        <v>4.4683544303797467</v>
      </c>
      <c r="CE197" s="132">
        <f t="shared" si="180"/>
        <v>2.5395683453237412</v>
      </c>
      <c r="CF197" s="130">
        <v>60</v>
      </c>
      <c r="CG197" s="133">
        <f t="shared" si="181"/>
        <v>0.759493670886076</v>
      </c>
      <c r="CH197" s="133">
        <f t="shared" si="182"/>
        <v>0.56834532374100721</v>
      </c>
      <c r="CI197" s="134">
        <f t="shared" si="183"/>
        <v>139</v>
      </c>
      <c r="CJ197" s="131">
        <v>572.84</v>
      </c>
      <c r="CK197" s="135">
        <v>2.7181269063017619</v>
      </c>
      <c r="CL197" s="129">
        <v>80</v>
      </c>
      <c r="CM197" s="130">
        <v>66</v>
      </c>
      <c r="CN197" s="130">
        <v>420</v>
      </c>
      <c r="CO197" s="131">
        <f t="shared" si="184"/>
        <v>5.25</v>
      </c>
      <c r="CP197" s="132">
        <f t="shared" si="185"/>
        <v>2.7096774193548385</v>
      </c>
      <c r="CQ197" s="130">
        <v>75</v>
      </c>
      <c r="CR197" s="133">
        <f t="shared" si="186"/>
        <v>0.9375</v>
      </c>
      <c r="CS197" s="133">
        <f t="shared" si="187"/>
        <v>0.5161290322580645</v>
      </c>
      <c r="CT197" s="134">
        <f t="shared" si="188"/>
        <v>155</v>
      </c>
      <c r="CU197" s="131">
        <v>592.49425213675227</v>
      </c>
      <c r="CV197" s="135">
        <v>1.8656291042374806</v>
      </c>
      <c r="CW197" s="129" t="s">
        <v>499</v>
      </c>
      <c r="CX197" s="130">
        <v>58</v>
      </c>
      <c r="CY197" s="130" t="s">
        <v>499</v>
      </c>
      <c r="CZ197" s="131" t="str">
        <f t="shared" si="189"/>
        <v>-</v>
      </c>
      <c r="DA197" s="132" t="str">
        <f t="shared" si="190"/>
        <v>-</v>
      </c>
      <c r="DB197" s="130" t="s">
        <v>499</v>
      </c>
      <c r="DC197" s="133" t="str">
        <f t="shared" si="191"/>
        <v>-</v>
      </c>
      <c r="DD197" s="133" t="str">
        <f t="shared" si="192"/>
        <v>-</v>
      </c>
      <c r="DE197" s="134" t="str">
        <f t="shared" si="193"/>
        <v>-</v>
      </c>
      <c r="DF197" s="131" t="s">
        <v>499</v>
      </c>
      <c r="DG197" s="135" t="s">
        <v>499</v>
      </c>
    </row>
    <row r="198" spans="1:111" ht="20.100000000000001" customHeight="1" x14ac:dyDescent="0.3">
      <c r="A198" s="126" t="s">
        <v>32</v>
      </c>
      <c r="B198" s="127" t="s">
        <v>36</v>
      </c>
      <c r="C198" s="128" t="s">
        <v>192</v>
      </c>
      <c r="D198" s="128" t="str">
        <f t="shared" si="195"/>
        <v>연세대 치의예과</v>
      </c>
      <c r="E198" s="241" t="s">
        <v>116</v>
      </c>
      <c r="F198" s="241" t="str">
        <f t="shared" si="196"/>
        <v>연세대 치의</v>
      </c>
      <c r="G198" s="129">
        <v>20</v>
      </c>
      <c r="H198" s="130">
        <v>83</v>
      </c>
      <c r="I198" s="131">
        <f t="shared" ref="I198:I261" si="197">IFERROR(H198/G198,"-")</f>
        <v>4.1500000000000004</v>
      </c>
      <c r="J198" s="132">
        <f t="shared" ref="J198:J261" si="198">IFERROR(H198/N198,"-")</f>
        <v>3.6086956521739131</v>
      </c>
      <c r="K198" s="130">
        <v>3</v>
      </c>
      <c r="L198" s="133">
        <f t="shared" ref="L198:L261" si="199">IFERROR(K198/G198,"-")</f>
        <v>0.15</v>
      </c>
      <c r="M198" s="133">
        <f t="shared" ref="M198:M261" si="200">IFERROR(G198/(G198+K198),"-")</f>
        <v>0.86956521739130432</v>
      </c>
      <c r="N198" s="134">
        <f t="shared" ref="N198:N261" si="201">IFERROR(G198+K198,"-")</f>
        <v>23</v>
      </c>
      <c r="O198" s="131" t="s">
        <v>499</v>
      </c>
      <c r="P198" s="135" t="s">
        <v>499</v>
      </c>
      <c r="Q198" s="129">
        <v>13</v>
      </c>
      <c r="R198" s="130">
        <v>55</v>
      </c>
      <c r="S198" s="131">
        <f t="shared" ref="S198:S261" si="202">IFERROR(R198/Q198,"-")</f>
        <v>4.2307692307692308</v>
      </c>
      <c r="T198" s="132">
        <f t="shared" ref="T198:T261" si="203">IFERROR(R198/X198,"-")</f>
        <v>4.2307692307692308</v>
      </c>
      <c r="U198" s="130">
        <v>0</v>
      </c>
      <c r="V198" s="133">
        <f t="shared" ref="V198:V261" si="204">IFERROR(U198/Q198,"-")</f>
        <v>0</v>
      </c>
      <c r="W198" s="133">
        <f t="shared" ref="W198:W261" si="205">IFERROR(Q198/(Q198+U198),"-")</f>
        <v>1</v>
      </c>
      <c r="X198" s="134">
        <f t="shared" ref="X198:X261" si="206">IFERROR(Q198+U198,"-")</f>
        <v>13</v>
      </c>
      <c r="Y198" s="131" t="s">
        <v>499</v>
      </c>
      <c r="Z198" s="135" t="s">
        <v>499</v>
      </c>
      <c r="AA198" s="129">
        <v>10</v>
      </c>
      <c r="AB198" s="130">
        <v>56</v>
      </c>
      <c r="AC198" s="131">
        <f t="shared" ref="AC198:AC261" si="207">IFERROR(AB198/AA198,"-")</f>
        <v>5.6</v>
      </c>
      <c r="AD198" s="132">
        <f t="shared" ref="AD198:AD261" si="208">IFERROR(AB198/AH198,"-")</f>
        <v>4.666666666666667</v>
      </c>
      <c r="AE198" s="130">
        <v>2</v>
      </c>
      <c r="AF198" s="133">
        <f t="shared" ref="AF198:AF261" si="209">IFERROR(AE198/AA198,"-")</f>
        <v>0.2</v>
      </c>
      <c r="AG198" s="133">
        <f t="shared" ref="AG198:AG261" si="210">IFERROR(AA198/(AA198+AE198),"-")</f>
        <v>0.83333333333333337</v>
      </c>
      <c r="AH198" s="134">
        <f t="shared" ref="AH198:AH261" si="211">IFERROR(AA198+AE198,"-")</f>
        <v>12</v>
      </c>
      <c r="AI198" s="131">
        <v>350.18</v>
      </c>
      <c r="AJ198" s="135">
        <v>0.26631952662721764</v>
      </c>
      <c r="AK198" s="129">
        <v>11</v>
      </c>
      <c r="AL198" s="130">
        <v>56</v>
      </c>
      <c r="AM198" s="131">
        <f t="shared" ref="AM198:AM261" si="212">IFERROR(AL198/AK198,"-")</f>
        <v>5.0909090909090908</v>
      </c>
      <c r="AN198" s="132">
        <f t="shared" ref="AN198:AN261" si="213">IFERROR(AL198/AR198,"-")</f>
        <v>4.3076923076923075</v>
      </c>
      <c r="AO198" s="130">
        <v>2</v>
      </c>
      <c r="AP198" s="133">
        <f t="shared" ref="AP198:AP261" si="214">IFERROR(AO198/AK198,"-")</f>
        <v>0.18181818181818182</v>
      </c>
      <c r="AQ198" s="133">
        <f t="shared" ref="AQ198:AQ261" si="215">IFERROR(AK198/(AK198+AO198),"-")</f>
        <v>0.84615384615384615</v>
      </c>
      <c r="AR198" s="134">
        <f t="shared" ref="AR198:AR261" si="216">IFERROR(AK198+AO198,"-")</f>
        <v>13</v>
      </c>
      <c r="AS198" s="131" t="s">
        <v>499</v>
      </c>
      <c r="AT198" s="135" t="s">
        <v>499</v>
      </c>
      <c r="AU198" s="129">
        <v>15</v>
      </c>
      <c r="AV198" s="130">
        <v>55</v>
      </c>
      <c r="AW198" s="131">
        <f t="shared" ref="AW198:AW261" si="217">IFERROR(AV198/AU198,"-")</f>
        <v>3.6666666666666665</v>
      </c>
      <c r="AX198" s="132">
        <f t="shared" ref="AX198:AX261" si="218">IFERROR(AV198/BB198,"-")</f>
        <v>3.2352941176470589</v>
      </c>
      <c r="AY198" s="130">
        <v>2</v>
      </c>
      <c r="AZ198" s="133">
        <f t="shared" ref="AZ198:AZ261" si="219">IFERROR(AY198/AU198,"-")</f>
        <v>0.13333333333333333</v>
      </c>
      <c r="BA198" s="133">
        <f t="shared" ref="BA198:BA261" si="220">IFERROR(AU198/(AU198+AY198),"-")</f>
        <v>0.88235294117647056</v>
      </c>
      <c r="BB198" s="134">
        <f t="shared" ref="BB198:BB261" si="221">IFERROR(AU198+AY198,"-")</f>
        <v>17</v>
      </c>
      <c r="BC198" s="131">
        <v>339</v>
      </c>
      <c r="BD198" s="135">
        <v>0.27593220338983043</v>
      </c>
      <c r="BE198" s="129">
        <v>16</v>
      </c>
      <c r="BF198" s="130">
        <v>12</v>
      </c>
      <c r="BG198" s="130">
        <v>64</v>
      </c>
      <c r="BH198" s="131">
        <f t="shared" ref="BH198:BH261" si="222">IFERROR(BG198/BE198,"-")</f>
        <v>4</v>
      </c>
      <c r="BI198" s="132">
        <f t="shared" ref="BI198:BI261" si="223">IFERROR(BG198/BM198,"-")</f>
        <v>2.7826086956521738</v>
      </c>
      <c r="BJ198" s="130">
        <v>7</v>
      </c>
      <c r="BK198" s="133">
        <f t="shared" ref="BK198:BK261" si="224">IFERROR(BJ198/BE198,"-")</f>
        <v>0.4375</v>
      </c>
      <c r="BL198" s="133">
        <f t="shared" ref="BL198:BL261" si="225">IFERROR(BE198/(BE198+BJ198),"-")</f>
        <v>0.69565217391304346</v>
      </c>
      <c r="BM198" s="134">
        <f t="shared" ref="BM198:BM261" si="226">IFERROR(BE198+BJ198,"-")</f>
        <v>23</v>
      </c>
      <c r="BN198" s="131">
        <v>331.9</v>
      </c>
      <c r="BO198" s="135">
        <v>0.51353124999999955</v>
      </c>
      <c r="BP198" s="129">
        <v>15</v>
      </c>
      <c r="BQ198" s="130">
        <v>12</v>
      </c>
      <c r="BR198" s="130">
        <v>87</v>
      </c>
      <c r="BS198" s="131">
        <f t="shared" ref="BS198:BS261" si="227">IFERROR(BR198/BP198,"-")</f>
        <v>5.8</v>
      </c>
      <c r="BT198" s="132">
        <f t="shared" ref="BT198:BT261" si="228">IFERROR(BR198/BX198,"-")</f>
        <v>4.3499999999999996</v>
      </c>
      <c r="BU198" s="130">
        <v>5</v>
      </c>
      <c r="BV198" s="133">
        <f t="shared" ref="BV198:BV261" si="229">IFERROR(BU198/BP198,"-")</f>
        <v>0.33333333333333331</v>
      </c>
      <c r="BW198" s="133">
        <f t="shared" ref="BW198:BW261" si="230">IFERROR(BP198/(BP198+BU198),"-")</f>
        <v>0.75</v>
      </c>
      <c r="BX198" s="134">
        <f t="shared" ref="BX198:BX261" si="231">IFERROR(BP198+BU198,"-")</f>
        <v>20</v>
      </c>
      <c r="BY198" s="131">
        <v>587.4</v>
      </c>
      <c r="BZ198" s="135">
        <v>0.49136831827487959</v>
      </c>
      <c r="CA198" s="129">
        <v>22</v>
      </c>
      <c r="CB198" s="130">
        <v>12</v>
      </c>
      <c r="CC198" s="130">
        <v>99</v>
      </c>
      <c r="CD198" s="131">
        <f t="shared" ref="CD198:CD261" si="232">IFERROR(CC198/CA198,"-")</f>
        <v>4.5</v>
      </c>
      <c r="CE198" s="132">
        <f t="shared" ref="CE198:CE261" si="233">IFERROR(CC198/CI198,"-")</f>
        <v>2.25</v>
      </c>
      <c r="CF198" s="130">
        <v>22</v>
      </c>
      <c r="CG198" s="133">
        <f t="shared" ref="CG198:CG261" si="234">IFERROR(CF198/CA198,"-")</f>
        <v>1</v>
      </c>
      <c r="CH198" s="133">
        <f t="shared" ref="CH198:CH261" si="235">IFERROR(CA198/(CA198+CF198),"-")</f>
        <v>0.5</v>
      </c>
      <c r="CI198" s="134">
        <f t="shared" ref="CI198:CI261" si="236">IFERROR(CA198+CF198,"-")</f>
        <v>44</v>
      </c>
      <c r="CJ198" s="131">
        <v>583.45000000000005</v>
      </c>
      <c r="CK198" s="135">
        <v>0.65326871547043797</v>
      </c>
      <c r="CL198" s="129">
        <v>33</v>
      </c>
      <c r="CM198" s="130">
        <v>19</v>
      </c>
      <c r="CN198" s="130">
        <v>149</v>
      </c>
      <c r="CO198" s="131">
        <f t="shared" ref="CO198:CO261" si="237">IFERROR(CN198/CL198,"-")</f>
        <v>4.5151515151515156</v>
      </c>
      <c r="CP198" s="132">
        <f t="shared" ref="CP198:CP261" si="238">IFERROR(CN198/CT198,"-")</f>
        <v>2.5689655172413794</v>
      </c>
      <c r="CQ198" s="130">
        <v>25</v>
      </c>
      <c r="CR198" s="133">
        <f t="shared" ref="CR198:CR261" si="239">IFERROR(CQ198/CL198,"-")</f>
        <v>0.75757575757575757</v>
      </c>
      <c r="CS198" s="133">
        <f t="shared" ref="CS198:CS261" si="240">IFERROR(CL198/(CL198+CQ198),"-")</f>
        <v>0.56896551724137934</v>
      </c>
      <c r="CT198" s="134">
        <f t="shared" ref="CT198:CT261" si="241">IFERROR(CL198+CQ198,"-")</f>
        <v>58</v>
      </c>
      <c r="CU198" s="131">
        <v>601.22425213675228</v>
      </c>
      <c r="CV198" s="135">
        <v>0.62169096905097709</v>
      </c>
      <c r="CW198" s="129" t="s">
        <v>499</v>
      </c>
      <c r="CX198" s="130">
        <v>17</v>
      </c>
      <c r="CY198" s="130" t="s">
        <v>499</v>
      </c>
      <c r="CZ198" s="131" t="str">
        <f t="shared" ref="CZ198:CZ261" si="242">IFERROR(CY198/CW198,"-")</f>
        <v>-</v>
      </c>
      <c r="DA198" s="132" t="str">
        <f t="shared" ref="DA198:DA261" si="243">IFERROR(CY198/DE198,"-")</f>
        <v>-</v>
      </c>
      <c r="DB198" s="130" t="s">
        <v>499</v>
      </c>
      <c r="DC198" s="133" t="str">
        <f t="shared" ref="DC198:DC261" si="244">IFERROR(DB198/CW198,"-")</f>
        <v>-</v>
      </c>
      <c r="DD198" s="133" t="str">
        <f t="shared" ref="DD198:DD261" si="245">IFERROR(CW198/(CW198+DB198),"-")</f>
        <v>-</v>
      </c>
      <c r="DE198" s="134" t="str">
        <f t="shared" ref="DE198:DE261" si="246">IFERROR(CW198+DB198,"-")</f>
        <v>-</v>
      </c>
      <c r="DF198" s="131" t="s">
        <v>499</v>
      </c>
      <c r="DG198" s="135" t="s">
        <v>499</v>
      </c>
    </row>
    <row r="199" spans="1:111" ht="20.100000000000001" customHeight="1" x14ac:dyDescent="0.3">
      <c r="A199" s="126" t="s">
        <v>32</v>
      </c>
      <c r="B199" s="127" t="s">
        <v>36</v>
      </c>
      <c r="C199" s="128" t="s">
        <v>197</v>
      </c>
      <c r="D199" s="128" t="str">
        <f t="shared" si="195"/>
        <v>연세대 화공생명공학부</v>
      </c>
      <c r="E199" s="241" t="s">
        <v>348</v>
      </c>
      <c r="F199" s="241" t="str">
        <f t="shared" si="196"/>
        <v>연세대 화공</v>
      </c>
      <c r="G199" s="129">
        <v>33</v>
      </c>
      <c r="H199" s="130">
        <v>189</v>
      </c>
      <c r="I199" s="131">
        <f t="shared" si="197"/>
        <v>5.7272727272727275</v>
      </c>
      <c r="J199" s="132">
        <f t="shared" si="198"/>
        <v>2.2771084337349397</v>
      </c>
      <c r="K199" s="130">
        <v>50</v>
      </c>
      <c r="L199" s="133">
        <f t="shared" si="199"/>
        <v>1.5151515151515151</v>
      </c>
      <c r="M199" s="133">
        <f t="shared" si="200"/>
        <v>0.39759036144578314</v>
      </c>
      <c r="N199" s="134">
        <f t="shared" si="201"/>
        <v>83</v>
      </c>
      <c r="O199" s="131" t="s">
        <v>499</v>
      </c>
      <c r="P199" s="135" t="s">
        <v>499</v>
      </c>
      <c r="Q199" s="129">
        <v>61</v>
      </c>
      <c r="R199" s="130">
        <v>240</v>
      </c>
      <c r="S199" s="131">
        <f t="shared" si="202"/>
        <v>3.9344262295081966</v>
      </c>
      <c r="T199" s="132">
        <f t="shared" si="203"/>
        <v>1.7391304347826086</v>
      </c>
      <c r="U199" s="130">
        <v>77</v>
      </c>
      <c r="V199" s="133">
        <f t="shared" si="204"/>
        <v>1.2622950819672132</v>
      </c>
      <c r="W199" s="133">
        <f t="shared" si="205"/>
        <v>0.4420289855072464</v>
      </c>
      <c r="X199" s="134">
        <f t="shared" si="206"/>
        <v>138</v>
      </c>
      <c r="Y199" s="131" t="s">
        <v>499</v>
      </c>
      <c r="Z199" s="135" t="s">
        <v>499</v>
      </c>
      <c r="AA199" s="129">
        <v>47</v>
      </c>
      <c r="AB199" s="130">
        <v>329</v>
      </c>
      <c r="AC199" s="131">
        <f t="shared" si="207"/>
        <v>7</v>
      </c>
      <c r="AD199" s="132">
        <f t="shared" si="208"/>
        <v>2.455223880597015</v>
      </c>
      <c r="AE199" s="130">
        <v>87</v>
      </c>
      <c r="AF199" s="133">
        <f t="shared" si="209"/>
        <v>1.8510638297872339</v>
      </c>
      <c r="AG199" s="133">
        <f t="shared" si="210"/>
        <v>0.35074626865671643</v>
      </c>
      <c r="AH199" s="134">
        <f t="shared" si="211"/>
        <v>134</v>
      </c>
      <c r="AI199" s="131">
        <v>333.52</v>
      </c>
      <c r="AJ199" s="135">
        <v>2.7016464646464637</v>
      </c>
      <c r="AK199" s="129">
        <v>50</v>
      </c>
      <c r="AL199" s="130">
        <v>251</v>
      </c>
      <c r="AM199" s="131">
        <f t="shared" si="212"/>
        <v>5.0199999999999996</v>
      </c>
      <c r="AN199" s="132">
        <f t="shared" si="213"/>
        <v>1.8455882352941178</v>
      </c>
      <c r="AO199" s="130">
        <v>86</v>
      </c>
      <c r="AP199" s="133">
        <f t="shared" si="214"/>
        <v>1.72</v>
      </c>
      <c r="AQ199" s="133">
        <f t="shared" si="215"/>
        <v>0.36764705882352944</v>
      </c>
      <c r="AR199" s="134">
        <f t="shared" si="216"/>
        <v>136</v>
      </c>
      <c r="AS199" s="131">
        <v>326.3</v>
      </c>
      <c r="AT199" s="135">
        <v>2.9345454545454546</v>
      </c>
      <c r="AU199" s="129">
        <v>47</v>
      </c>
      <c r="AV199" s="130">
        <v>271</v>
      </c>
      <c r="AW199" s="131">
        <f t="shared" si="217"/>
        <v>5.7659574468085104</v>
      </c>
      <c r="AX199" s="132">
        <f t="shared" si="218"/>
        <v>2.8829787234042552</v>
      </c>
      <c r="AY199" s="130">
        <v>47</v>
      </c>
      <c r="AZ199" s="133">
        <f t="shared" si="219"/>
        <v>1</v>
      </c>
      <c r="BA199" s="133">
        <f t="shared" si="220"/>
        <v>0.5</v>
      </c>
      <c r="BB199" s="134">
        <f t="shared" si="221"/>
        <v>94</v>
      </c>
      <c r="BC199" s="131">
        <v>331.7</v>
      </c>
      <c r="BD199" s="135">
        <v>1.3721212121212123</v>
      </c>
      <c r="BE199" s="129">
        <v>60</v>
      </c>
      <c r="BF199" s="130">
        <v>34</v>
      </c>
      <c r="BG199" s="130">
        <v>204</v>
      </c>
      <c r="BH199" s="131">
        <f t="shared" si="222"/>
        <v>3.4</v>
      </c>
      <c r="BI199" s="132">
        <f t="shared" si="223"/>
        <v>1.6190476190476191</v>
      </c>
      <c r="BJ199" s="130">
        <v>66</v>
      </c>
      <c r="BK199" s="133">
        <f t="shared" si="224"/>
        <v>1.1000000000000001</v>
      </c>
      <c r="BL199" s="133">
        <f t="shared" si="225"/>
        <v>0.47619047619047616</v>
      </c>
      <c r="BM199" s="134">
        <f t="shared" si="226"/>
        <v>126</v>
      </c>
      <c r="BN199" s="131" t="s">
        <v>499</v>
      </c>
      <c r="BO199" s="135" t="s">
        <v>499</v>
      </c>
      <c r="BP199" s="129">
        <v>31</v>
      </c>
      <c r="BQ199" s="130">
        <v>27</v>
      </c>
      <c r="BR199" s="130">
        <v>289</v>
      </c>
      <c r="BS199" s="131">
        <f t="shared" si="227"/>
        <v>9.32258064516129</v>
      </c>
      <c r="BT199" s="132">
        <f t="shared" si="228"/>
        <v>3.36046511627907</v>
      </c>
      <c r="BU199" s="130">
        <v>55</v>
      </c>
      <c r="BV199" s="133">
        <f t="shared" si="229"/>
        <v>1.7741935483870968</v>
      </c>
      <c r="BW199" s="133">
        <f t="shared" si="230"/>
        <v>0.36046511627906974</v>
      </c>
      <c r="BX199" s="134">
        <f t="shared" si="231"/>
        <v>86</v>
      </c>
      <c r="BY199" s="131">
        <v>577.84</v>
      </c>
      <c r="BZ199" s="135">
        <v>2.0482685095526483</v>
      </c>
      <c r="CA199" s="129">
        <v>45</v>
      </c>
      <c r="CB199" s="130">
        <v>28</v>
      </c>
      <c r="CC199" s="130">
        <v>280</v>
      </c>
      <c r="CD199" s="131">
        <f t="shared" si="232"/>
        <v>6.2222222222222223</v>
      </c>
      <c r="CE199" s="132">
        <f t="shared" si="233"/>
        <v>3.010752688172043</v>
      </c>
      <c r="CF199" s="130">
        <v>48</v>
      </c>
      <c r="CG199" s="133">
        <f t="shared" si="234"/>
        <v>1.0666666666666667</v>
      </c>
      <c r="CH199" s="133">
        <f t="shared" si="235"/>
        <v>0.4838709677419355</v>
      </c>
      <c r="CI199" s="134">
        <f t="shared" si="236"/>
        <v>93</v>
      </c>
      <c r="CJ199" s="131">
        <v>567.54999999999995</v>
      </c>
      <c r="CK199" s="135">
        <v>4.4637263728575327</v>
      </c>
      <c r="CL199" s="129">
        <v>47</v>
      </c>
      <c r="CM199" s="130">
        <v>26</v>
      </c>
      <c r="CN199" s="130">
        <v>322</v>
      </c>
      <c r="CO199" s="131">
        <f t="shared" si="237"/>
        <v>6.8510638297872344</v>
      </c>
      <c r="CP199" s="132">
        <f t="shared" si="238"/>
        <v>3.0666666666666669</v>
      </c>
      <c r="CQ199" s="130">
        <v>58</v>
      </c>
      <c r="CR199" s="133">
        <f t="shared" si="239"/>
        <v>1.2340425531914894</v>
      </c>
      <c r="CS199" s="133">
        <f t="shared" si="240"/>
        <v>0.44761904761904764</v>
      </c>
      <c r="CT199" s="134">
        <f t="shared" si="241"/>
        <v>105</v>
      </c>
      <c r="CU199" s="131">
        <v>589.8142521367522</v>
      </c>
      <c r="CV199" s="135">
        <v>2.4245851863305758</v>
      </c>
      <c r="CW199" s="129" t="s">
        <v>499</v>
      </c>
      <c r="CX199" s="130">
        <v>21</v>
      </c>
      <c r="CY199" s="130" t="s">
        <v>499</v>
      </c>
      <c r="CZ199" s="131" t="str">
        <f t="shared" si="242"/>
        <v>-</v>
      </c>
      <c r="DA199" s="132" t="str">
        <f t="shared" si="243"/>
        <v>-</v>
      </c>
      <c r="DB199" s="130" t="s">
        <v>499</v>
      </c>
      <c r="DC199" s="133" t="str">
        <f t="shared" si="244"/>
        <v>-</v>
      </c>
      <c r="DD199" s="133" t="str">
        <f t="shared" si="245"/>
        <v>-</v>
      </c>
      <c r="DE199" s="134" t="str">
        <f t="shared" si="246"/>
        <v>-</v>
      </c>
      <c r="DF199" s="131" t="s">
        <v>499</v>
      </c>
      <c r="DG199" s="135" t="s">
        <v>499</v>
      </c>
    </row>
    <row r="200" spans="1:111" ht="20.100000000000001" customHeight="1" x14ac:dyDescent="0.3">
      <c r="A200" s="136" t="s">
        <v>32</v>
      </c>
      <c r="B200" s="137" t="s">
        <v>36</v>
      </c>
      <c r="C200" s="138" t="s">
        <v>274</v>
      </c>
      <c r="D200" s="138" t="str">
        <f t="shared" si="195"/>
        <v>연세대 컴퓨터정보공학부</v>
      </c>
      <c r="E200" s="242" t="s">
        <v>45</v>
      </c>
      <c r="F200" s="242" t="str">
        <f t="shared" si="196"/>
        <v>연세대 컴정</v>
      </c>
      <c r="G200" s="139">
        <v>29</v>
      </c>
      <c r="H200" s="140">
        <v>112</v>
      </c>
      <c r="I200" s="141">
        <f t="shared" si="197"/>
        <v>3.8620689655172415</v>
      </c>
      <c r="J200" s="142">
        <f t="shared" si="198"/>
        <v>2.074074074074074</v>
      </c>
      <c r="K200" s="140">
        <v>25</v>
      </c>
      <c r="L200" s="143">
        <f t="shared" si="199"/>
        <v>0.86206896551724133</v>
      </c>
      <c r="M200" s="143">
        <f t="shared" si="200"/>
        <v>0.53703703703703709</v>
      </c>
      <c r="N200" s="144">
        <f t="shared" si="201"/>
        <v>54</v>
      </c>
      <c r="O200" s="141" t="s">
        <v>499</v>
      </c>
      <c r="P200" s="145" t="s">
        <v>499</v>
      </c>
      <c r="Q200" s="139">
        <v>74</v>
      </c>
      <c r="R200" s="140">
        <v>189</v>
      </c>
      <c r="S200" s="141">
        <f t="shared" si="202"/>
        <v>2.5540540540540539</v>
      </c>
      <c r="T200" s="142">
        <f t="shared" si="203"/>
        <v>1.7830188679245282</v>
      </c>
      <c r="U200" s="140">
        <v>32</v>
      </c>
      <c r="V200" s="143">
        <f t="shared" si="204"/>
        <v>0.43243243243243246</v>
      </c>
      <c r="W200" s="143">
        <f t="shared" si="205"/>
        <v>0.69811320754716977</v>
      </c>
      <c r="X200" s="144">
        <f t="shared" si="206"/>
        <v>106</v>
      </c>
      <c r="Y200" s="141" t="s">
        <v>499</v>
      </c>
      <c r="Z200" s="145" t="s">
        <v>499</v>
      </c>
      <c r="AA200" s="139">
        <v>49</v>
      </c>
      <c r="AB200" s="140">
        <v>202</v>
      </c>
      <c r="AC200" s="141">
        <f t="shared" si="207"/>
        <v>4.1224489795918364</v>
      </c>
      <c r="AD200" s="142">
        <f t="shared" si="208"/>
        <v>2.4047619047619047</v>
      </c>
      <c r="AE200" s="140">
        <v>35</v>
      </c>
      <c r="AF200" s="143">
        <f t="shared" si="209"/>
        <v>0.7142857142857143</v>
      </c>
      <c r="AG200" s="143">
        <f t="shared" si="210"/>
        <v>0.58333333333333337</v>
      </c>
      <c r="AH200" s="144">
        <f t="shared" si="211"/>
        <v>84</v>
      </c>
      <c r="AI200" s="141">
        <v>332</v>
      </c>
      <c r="AJ200" s="145">
        <v>3.1587195121951233</v>
      </c>
      <c r="AK200" s="139">
        <v>0</v>
      </c>
      <c r="AL200" s="140">
        <v>0</v>
      </c>
      <c r="AM200" s="141" t="str">
        <f t="shared" si="212"/>
        <v>-</v>
      </c>
      <c r="AN200" s="142" t="str">
        <f t="shared" si="213"/>
        <v>-</v>
      </c>
      <c r="AO200" s="140">
        <v>0</v>
      </c>
      <c r="AP200" s="143" t="str">
        <f t="shared" si="214"/>
        <v>-</v>
      </c>
      <c r="AQ200" s="143" t="str">
        <f t="shared" si="215"/>
        <v>-</v>
      </c>
      <c r="AR200" s="144">
        <f t="shared" si="216"/>
        <v>0</v>
      </c>
      <c r="AS200" s="141" t="s">
        <v>499</v>
      </c>
      <c r="AT200" s="145" t="s">
        <v>499</v>
      </c>
      <c r="AU200" s="139">
        <v>0</v>
      </c>
      <c r="AV200" s="140">
        <v>0</v>
      </c>
      <c r="AW200" s="141" t="str">
        <f t="shared" si="217"/>
        <v>-</v>
      </c>
      <c r="AX200" s="142" t="str">
        <f t="shared" si="218"/>
        <v>-</v>
      </c>
      <c r="AY200" s="140">
        <v>0</v>
      </c>
      <c r="AZ200" s="143" t="str">
        <f t="shared" si="219"/>
        <v>-</v>
      </c>
      <c r="BA200" s="143" t="str">
        <f t="shared" si="220"/>
        <v>-</v>
      </c>
      <c r="BB200" s="144">
        <f t="shared" si="221"/>
        <v>0</v>
      </c>
      <c r="BC200" s="141" t="s">
        <v>499</v>
      </c>
      <c r="BD200" s="145" t="s">
        <v>499</v>
      </c>
      <c r="BE200" s="139">
        <v>0</v>
      </c>
      <c r="BF200" s="140">
        <v>0</v>
      </c>
      <c r="BG200" s="140">
        <v>0</v>
      </c>
      <c r="BH200" s="141" t="str">
        <f t="shared" si="222"/>
        <v>-</v>
      </c>
      <c r="BI200" s="142" t="str">
        <f t="shared" si="223"/>
        <v>-</v>
      </c>
      <c r="BJ200" s="140">
        <v>0</v>
      </c>
      <c r="BK200" s="143" t="str">
        <f t="shared" si="224"/>
        <v>-</v>
      </c>
      <c r="BL200" s="143" t="str">
        <f t="shared" si="225"/>
        <v>-</v>
      </c>
      <c r="BM200" s="144">
        <f t="shared" si="226"/>
        <v>0</v>
      </c>
      <c r="BN200" s="141" t="s">
        <v>499</v>
      </c>
      <c r="BO200" s="145" t="s">
        <v>499</v>
      </c>
      <c r="BP200" s="139">
        <v>0</v>
      </c>
      <c r="BQ200" s="140">
        <v>0</v>
      </c>
      <c r="BR200" s="140">
        <v>0</v>
      </c>
      <c r="BS200" s="141" t="str">
        <f t="shared" si="227"/>
        <v>-</v>
      </c>
      <c r="BT200" s="142" t="str">
        <f t="shared" si="228"/>
        <v>-</v>
      </c>
      <c r="BU200" s="140">
        <v>0</v>
      </c>
      <c r="BV200" s="143" t="str">
        <f t="shared" si="229"/>
        <v>-</v>
      </c>
      <c r="BW200" s="143" t="str">
        <f t="shared" si="230"/>
        <v>-</v>
      </c>
      <c r="BX200" s="144">
        <f t="shared" si="231"/>
        <v>0</v>
      </c>
      <c r="BY200" s="141" t="s">
        <v>499</v>
      </c>
      <c r="BZ200" s="145" t="s">
        <v>499</v>
      </c>
      <c r="CA200" s="139">
        <v>0</v>
      </c>
      <c r="CB200" s="140">
        <v>0</v>
      </c>
      <c r="CC200" s="140">
        <v>0</v>
      </c>
      <c r="CD200" s="141" t="str">
        <f t="shared" si="232"/>
        <v>-</v>
      </c>
      <c r="CE200" s="142" t="str">
        <f t="shared" si="233"/>
        <v>-</v>
      </c>
      <c r="CF200" s="140">
        <v>0</v>
      </c>
      <c r="CG200" s="143" t="str">
        <f t="shared" si="234"/>
        <v>-</v>
      </c>
      <c r="CH200" s="143" t="str">
        <f t="shared" si="235"/>
        <v>-</v>
      </c>
      <c r="CI200" s="144">
        <f t="shared" si="236"/>
        <v>0</v>
      </c>
      <c r="CJ200" s="141" t="s">
        <v>499</v>
      </c>
      <c r="CK200" s="145" t="s">
        <v>499</v>
      </c>
      <c r="CL200" s="139">
        <v>0</v>
      </c>
      <c r="CM200" s="140">
        <v>0</v>
      </c>
      <c r="CN200" s="140">
        <v>0</v>
      </c>
      <c r="CO200" s="141" t="str">
        <f t="shared" si="237"/>
        <v>-</v>
      </c>
      <c r="CP200" s="142" t="str">
        <f t="shared" si="238"/>
        <v>-</v>
      </c>
      <c r="CQ200" s="140">
        <v>0</v>
      </c>
      <c r="CR200" s="143" t="str">
        <f t="shared" si="239"/>
        <v>-</v>
      </c>
      <c r="CS200" s="143" t="str">
        <f t="shared" si="240"/>
        <v>-</v>
      </c>
      <c r="CT200" s="144">
        <f t="shared" si="241"/>
        <v>0</v>
      </c>
      <c r="CU200" s="141" t="s">
        <v>499</v>
      </c>
      <c r="CV200" s="145" t="s">
        <v>499</v>
      </c>
      <c r="CW200" s="139" t="s">
        <v>499</v>
      </c>
      <c r="CX200" s="140">
        <v>0</v>
      </c>
      <c r="CY200" s="140" t="s">
        <v>499</v>
      </c>
      <c r="CZ200" s="141" t="str">
        <f t="shared" si="242"/>
        <v>-</v>
      </c>
      <c r="DA200" s="142" t="str">
        <f t="shared" si="243"/>
        <v>-</v>
      </c>
      <c r="DB200" s="140" t="s">
        <v>499</v>
      </c>
      <c r="DC200" s="143" t="str">
        <f t="shared" si="244"/>
        <v>-</v>
      </c>
      <c r="DD200" s="143" t="str">
        <f t="shared" si="245"/>
        <v>-</v>
      </c>
      <c r="DE200" s="144" t="str">
        <f t="shared" si="246"/>
        <v>-</v>
      </c>
      <c r="DF200" s="141" t="s">
        <v>499</v>
      </c>
      <c r="DG200" s="145" t="s">
        <v>499</v>
      </c>
    </row>
    <row r="201" spans="1:111" ht="20.100000000000001" customHeight="1" x14ac:dyDescent="0.3">
      <c r="A201" s="146" t="s">
        <v>32</v>
      </c>
      <c r="B201" s="147" t="s">
        <v>36</v>
      </c>
      <c r="C201" s="148" t="s">
        <v>520</v>
      </c>
      <c r="D201" s="148" t="str">
        <f t="shared" si="195"/>
        <v>연세대 산업공학과</v>
      </c>
      <c r="E201" s="243" t="s">
        <v>358</v>
      </c>
      <c r="F201" s="243" t="str">
        <f t="shared" si="196"/>
        <v>연세대 산업공</v>
      </c>
      <c r="G201" s="149">
        <v>0</v>
      </c>
      <c r="H201" s="150">
        <v>0</v>
      </c>
      <c r="I201" s="151" t="str">
        <f t="shared" si="197"/>
        <v>-</v>
      </c>
      <c r="J201" s="152" t="str">
        <f t="shared" si="198"/>
        <v>-</v>
      </c>
      <c r="K201" s="150">
        <v>0</v>
      </c>
      <c r="L201" s="153" t="str">
        <f t="shared" si="199"/>
        <v>-</v>
      </c>
      <c r="M201" s="153" t="str">
        <f t="shared" si="200"/>
        <v>-</v>
      </c>
      <c r="N201" s="154">
        <f t="shared" si="201"/>
        <v>0</v>
      </c>
      <c r="O201" s="151" t="s">
        <v>499</v>
      </c>
      <c r="P201" s="155" t="s">
        <v>499</v>
      </c>
      <c r="Q201" s="149">
        <v>0</v>
      </c>
      <c r="R201" s="150">
        <v>0</v>
      </c>
      <c r="S201" s="151" t="str">
        <f t="shared" si="202"/>
        <v>-</v>
      </c>
      <c r="T201" s="152" t="str">
        <f t="shared" si="203"/>
        <v>-</v>
      </c>
      <c r="U201" s="150">
        <v>0</v>
      </c>
      <c r="V201" s="153" t="str">
        <f t="shared" si="204"/>
        <v>-</v>
      </c>
      <c r="W201" s="153" t="str">
        <f t="shared" si="205"/>
        <v>-</v>
      </c>
      <c r="X201" s="154">
        <f t="shared" si="206"/>
        <v>0</v>
      </c>
      <c r="Y201" s="151" t="s">
        <v>499</v>
      </c>
      <c r="Z201" s="155" t="s">
        <v>499</v>
      </c>
      <c r="AA201" s="149">
        <v>0</v>
      </c>
      <c r="AB201" s="150">
        <v>0</v>
      </c>
      <c r="AC201" s="151" t="str">
        <f t="shared" si="207"/>
        <v>-</v>
      </c>
      <c r="AD201" s="152" t="str">
        <f t="shared" si="208"/>
        <v>-</v>
      </c>
      <c r="AE201" s="150">
        <v>0</v>
      </c>
      <c r="AF201" s="153" t="str">
        <f t="shared" si="209"/>
        <v>-</v>
      </c>
      <c r="AG201" s="153" t="str">
        <f t="shared" si="210"/>
        <v>-</v>
      </c>
      <c r="AH201" s="154">
        <f t="shared" si="211"/>
        <v>0</v>
      </c>
      <c r="AI201" s="151" t="s">
        <v>499</v>
      </c>
      <c r="AJ201" s="155" t="s">
        <v>499</v>
      </c>
      <c r="AK201" s="149">
        <v>24</v>
      </c>
      <c r="AL201" s="150">
        <v>73</v>
      </c>
      <c r="AM201" s="151">
        <f t="shared" si="212"/>
        <v>3.0416666666666665</v>
      </c>
      <c r="AN201" s="152">
        <f t="shared" si="213"/>
        <v>1.6976744186046511</v>
      </c>
      <c r="AO201" s="150">
        <v>19</v>
      </c>
      <c r="AP201" s="153">
        <f t="shared" si="214"/>
        <v>0.79166666666666663</v>
      </c>
      <c r="AQ201" s="153">
        <f t="shared" si="215"/>
        <v>0.55813953488372092</v>
      </c>
      <c r="AR201" s="154">
        <f t="shared" si="216"/>
        <v>43</v>
      </c>
      <c r="AS201" s="151">
        <v>327.82</v>
      </c>
      <c r="AT201" s="155">
        <v>2.201428571428568</v>
      </c>
      <c r="AU201" s="149">
        <v>24</v>
      </c>
      <c r="AV201" s="150">
        <v>65</v>
      </c>
      <c r="AW201" s="151">
        <f t="shared" si="217"/>
        <v>2.7083333333333335</v>
      </c>
      <c r="AX201" s="152">
        <f t="shared" si="218"/>
        <v>1.8055555555555556</v>
      </c>
      <c r="AY201" s="150">
        <v>12</v>
      </c>
      <c r="AZ201" s="153">
        <f t="shared" si="219"/>
        <v>0.5</v>
      </c>
      <c r="BA201" s="153">
        <f t="shared" si="220"/>
        <v>0.66666666666666663</v>
      </c>
      <c r="BB201" s="154">
        <f t="shared" si="221"/>
        <v>36</v>
      </c>
      <c r="BC201" s="151">
        <v>328.5</v>
      </c>
      <c r="BD201" s="155">
        <v>2.0999999999999992</v>
      </c>
      <c r="BE201" s="149">
        <v>24</v>
      </c>
      <c r="BF201" s="150">
        <v>15</v>
      </c>
      <c r="BG201" s="150">
        <v>71</v>
      </c>
      <c r="BH201" s="151">
        <f t="shared" si="222"/>
        <v>2.9583333333333335</v>
      </c>
      <c r="BI201" s="152">
        <f t="shared" si="223"/>
        <v>1.868421052631579</v>
      </c>
      <c r="BJ201" s="150">
        <v>14</v>
      </c>
      <c r="BK201" s="153">
        <f t="shared" si="224"/>
        <v>0.58333333333333337</v>
      </c>
      <c r="BL201" s="153">
        <f t="shared" si="225"/>
        <v>0.63157894736842102</v>
      </c>
      <c r="BM201" s="154">
        <f t="shared" si="226"/>
        <v>38</v>
      </c>
      <c r="BN201" s="151" t="s">
        <v>499</v>
      </c>
      <c r="BO201" s="155" t="s">
        <v>499</v>
      </c>
      <c r="BP201" s="149">
        <v>14</v>
      </c>
      <c r="BQ201" s="150">
        <v>12</v>
      </c>
      <c r="BR201" s="150">
        <v>67</v>
      </c>
      <c r="BS201" s="151">
        <f t="shared" si="227"/>
        <v>4.7857142857142856</v>
      </c>
      <c r="BT201" s="152">
        <f t="shared" si="228"/>
        <v>3.1904761904761907</v>
      </c>
      <c r="BU201" s="150">
        <v>7</v>
      </c>
      <c r="BV201" s="153">
        <f t="shared" si="229"/>
        <v>0.5</v>
      </c>
      <c r="BW201" s="153">
        <f t="shared" si="230"/>
        <v>0.66666666666666663</v>
      </c>
      <c r="BX201" s="154">
        <f t="shared" si="231"/>
        <v>21</v>
      </c>
      <c r="BY201" s="151">
        <v>577.26</v>
      </c>
      <c r="BZ201" s="155">
        <v>2.1696270137083085</v>
      </c>
      <c r="CA201" s="149">
        <v>16</v>
      </c>
      <c r="CB201" s="150">
        <v>13</v>
      </c>
      <c r="CC201" s="150">
        <v>71</v>
      </c>
      <c r="CD201" s="151">
        <f t="shared" si="232"/>
        <v>4.4375</v>
      </c>
      <c r="CE201" s="152">
        <f t="shared" si="233"/>
        <v>2.3666666666666667</v>
      </c>
      <c r="CF201" s="150">
        <v>14</v>
      </c>
      <c r="CG201" s="153">
        <f t="shared" si="234"/>
        <v>0.875</v>
      </c>
      <c r="CH201" s="153">
        <f t="shared" si="235"/>
        <v>0.53333333333333333</v>
      </c>
      <c r="CI201" s="154">
        <f t="shared" si="236"/>
        <v>30</v>
      </c>
      <c r="CJ201" s="151">
        <v>569.16999999999996</v>
      </c>
      <c r="CK201" s="155">
        <v>3.9666248155203068</v>
      </c>
      <c r="CL201" s="149">
        <v>17</v>
      </c>
      <c r="CM201" s="150">
        <v>12</v>
      </c>
      <c r="CN201" s="150">
        <v>93</v>
      </c>
      <c r="CO201" s="151">
        <f t="shared" si="237"/>
        <v>5.4705882352941178</v>
      </c>
      <c r="CP201" s="152">
        <f t="shared" si="238"/>
        <v>3.1</v>
      </c>
      <c r="CQ201" s="150">
        <v>13</v>
      </c>
      <c r="CR201" s="153">
        <f t="shared" si="239"/>
        <v>0.76470588235294112</v>
      </c>
      <c r="CS201" s="153">
        <f t="shared" si="240"/>
        <v>0.56666666666666665</v>
      </c>
      <c r="CT201" s="154">
        <f t="shared" si="241"/>
        <v>30</v>
      </c>
      <c r="CU201" s="151">
        <v>586.97425213675228</v>
      </c>
      <c r="CV201" s="155">
        <v>3.0570100569418552</v>
      </c>
      <c r="CW201" s="149" t="s">
        <v>499</v>
      </c>
      <c r="CX201" s="150">
        <v>10</v>
      </c>
      <c r="CY201" s="150" t="s">
        <v>499</v>
      </c>
      <c r="CZ201" s="151" t="str">
        <f t="shared" si="242"/>
        <v>-</v>
      </c>
      <c r="DA201" s="152" t="str">
        <f t="shared" si="243"/>
        <v>-</v>
      </c>
      <c r="DB201" s="150" t="s">
        <v>499</v>
      </c>
      <c r="DC201" s="153" t="str">
        <f t="shared" si="244"/>
        <v>-</v>
      </c>
      <c r="DD201" s="153" t="str">
        <f t="shared" si="245"/>
        <v>-</v>
      </c>
      <c r="DE201" s="154" t="str">
        <f t="shared" si="246"/>
        <v>-</v>
      </c>
      <c r="DF201" s="151" t="s">
        <v>499</v>
      </c>
      <c r="DG201" s="155" t="s">
        <v>499</v>
      </c>
    </row>
    <row r="202" spans="1:111" ht="20.100000000000001" customHeight="1" x14ac:dyDescent="0.3">
      <c r="A202" s="156" t="s">
        <v>32</v>
      </c>
      <c r="B202" s="157" t="s">
        <v>36</v>
      </c>
      <c r="C202" s="158" t="s">
        <v>209</v>
      </c>
      <c r="D202" s="158" t="str">
        <f t="shared" si="195"/>
        <v>연세대 컴퓨터과학과</v>
      </c>
      <c r="E202" s="244" t="s">
        <v>396</v>
      </c>
      <c r="F202" s="244" t="str">
        <f t="shared" si="196"/>
        <v>연세대 컴퓨터</v>
      </c>
      <c r="G202" s="159">
        <v>0</v>
      </c>
      <c r="H202" s="160">
        <v>0</v>
      </c>
      <c r="I202" s="161" t="str">
        <f t="shared" si="197"/>
        <v>-</v>
      </c>
      <c r="J202" s="162" t="str">
        <f t="shared" si="198"/>
        <v>-</v>
      </c>
      <c r="K202" s="160">
        <v>0</v>
      </c>
      <c r="L202" s="163" t="str">
        <f t="shared" si="199"/>
        <v>-</v>
      </c>
      <c r="M202" s="163" t="str">
        <f t="shared" si="200"/>
        <v>-</v>
      </c>
      <c r="N202" s="164">
        <f t="shared" si="201"/>
        <v>0</v>
      </c>
      <c r="O202" s="161" t="s">
        <v>499</v>
      </c>
      <c r="P202" s="165" t="s">
        <v>499</v>
      </c>
      <c r="Q202" s="159">
        <v>0</v>
      </c>
      <c r="R202" s="160">
        <v>0</v>
      </c>
      <c r="S202" s="161" t="str">
        <f t="shared" si="202"/>
        <v>-</v>
      </c>
      <c r="T202" s="162" t="str">
        <f t="shared" si="203"/>
        <v>-</v>
      </c>
      <c r="U202" s="160">
        <v>0</v>
      </c>
      <c r="V202" s="163" t="str">
        <f t="shared" si="204"/>
        <v>-</v>
      </c>
      <c r="W202" s="163" t="str">
        <f t="shared" si="205"/>
        <v>-</v>
      </c>
      <c r="X202" s="164">
        <f t="shared" si="206"/>
        <v>0</v>
      </c>
      <c r="Y202" s="161" t="s">
        <v>499</v>
      </c>
      <c r="Z202" s="165" t="s">
        <v>499</v>
      </c>
      <c r="AA202" s="159">
        <v>0</v>
      </c>
      <c r="AB202" s="160">
        <v>0</v>
      </c>
      <c r="AC202" s="161" t="str">
        <f t="shared" si="207"/>
        <v>-</v>
      </c>
      <c r="AD202" s="162" t="str">
        <f t="shared" si="208"/>
        <v>-</v>
      </c>
      <c r="AE202" s="160">
        <v>0</v>
      </c>
      <c r="AF202" s="163" t="str">
        <f t="shared" si="209"/>
        <v>-</v>
      </c>
      <c r="AG202" s="163" t="str">
        <f t="shared" si="210"/>
        <v>-</v>
      </c>
      <c r="AH202" s="164">
        <f t="shared" si="211"/>
        <v>0</v>
      </c>
      <c r="AI202" s="161" t="s">
        <v>499</v>
      </c>
      <c r="AJ202" s="165" t="s">
        <v>499</v>
      </c>
      <c r="AK202" s="159">
        <v>32</v>
      </c>
      <c r="AL202" s="160">
        <v>94</v>
      </c>
      <c r="AM202" s="161">
        <f t="shared" si="212"/>
        <v>2.9375</v>
      </c>
      <c r="AN202" s="162">
        <f t="shared" si="213"/>
        <v>2.4102564102564101</v>
      </c>
      <c r="AO202" s="160">
        <v>7</v>
      </c>
      <c r="AP202" s="163">
        <f t="shared" si="214"/>
        <v>0.21875</v>
      </c>
      <c r="AQ202" s="163">
        <f t="shared" si="215"/>
        <v>0.82051282051282048</v>
      </c>
      <c r="AR202" s="164">
        <f t="shared" si="216"/>
        <v>39</v>
      </c>
      <c r="AS202" s="161">
        <v>327</v>
      </c>
      <c r="AT202" s="165">
        <v>2.5171428571428578</v>
      </c>
      <c r="AU202" s="159">
        <v>39</v>
      </c>
      <c r="AV202" s="160">
        <v>112</v>
      </c>
      <c r="AW202" s="161">
        <f t="shared" si="217"/>
        <v>2.8717948717948718</v>
      </c>
      <c r="AX202" s="162">
        <f t="shared" si="218"/>
        <v>2.1132075471698113</v>
      </c>
      <c r="AY202" s="160">
        <v>14</v>
      </c>
      <c r="AZ202" s="163">
        <f t="shared" si="219"/>
        <v>0.35897435897435898</v>
      </c>
      <c r="BA202" s="163">
        <f t="shared" si="220"/>
        <v>0.73584905660377353</v>
      </c>
      <c r="BB202" s="164">
        <f t="shared" si="221"/>
        <v>53</v>
      </c>
      <c r="BC202" s="161">
        <v>329.4</v>
      </c>
      <c r="BD202" s="165">
        <v>1.8754545454545464</v>
      </c>
      <c r="BE202" s="159">
        <v>39</v>
      </c>
      <c r="BF202" s="160">
        <v>28</v>
      </c>
      <c r="BG202" s="160">
        <v>106</v>
      </c>
      <c r="BH202" s="161">
        <f t="shared" si="222"/>
        <v>2.7179487179487181</v>
      </c>
      <c r="BI202" s="162">
        <f t="shared" si="223"/>
        <v>2.12</v>
      </c>
      <c r="BJ202" s="160">
        <v>11</v>
      </c>
      <c r="BK202" s="163">
        <f t="shared" si="224"/>
        <v>0.28205128205128205</v>
      </c>
      <c r="BL202" s="163">
        <f t="shared" si="225"/>
        <v>0.78</v>
      </c>
      <c r="BM202" s="164">
        <f t="shared" si="226"/>
        <v>50</v>
      </c>
      <c r="BN202" s="161">
        <v>324.10000000000002</v>
      </c>
      <c r="BO202" s="165">
        <v>2.2287777777777769</v>
      </c>
      <c r="BP202" s="159">
        <v>25</v>
      </c>
      <c r="BQ202" s="160">
        <v>20</v>
      </c>
      <c r="BR202" s="160">
        <v>94</v>
      </c>
      <c r="BS202" s="161">
        <f t="shared" si="227"/>
        <v>3.76</v>
      </c>
      <c r="BT202" s="162">
        <f t="shared" si="228"/>
        <v>2.1363636363636362</v>
      </c>
      <c r="BU202" s="160">
        <v>19</v>
      </c>
      <c r="BV202" s="163">
        <f t="shared" si="229"/>
        <v>0.76</v>
      </c>
      <c r="BW202" s="163">
        <f t="shared" si="230"/>
        <v>0.56818181818181823</v>
      </c>
      <c r="BX202" s="164">
        <f t="shared" si="231"/>
        <v>44</v>
      </c>
      <c r="BY202" s="161">
        <v>576.55999999999995</v>
      </c>
      <c r="BZ202" s="165">
        <v>2.354512921123606</v>
      </c>
      <c r="CA202" s="159">
        <v>23</v>
      </c>
      <c r="CB202" s="160">
        <v>21</v>
      </c>
      <c r="CC202" s="160">
        <v>91</v>
      </c>
      <c r="CD202" s="161">
        <f t="shared" si="232"/>
        <v>3.9565217391304346</v>
      </c>
      <c r="CE202" s="162">
        <f t="shared" si="233"/>
        <v>2.2749999999999999</v>
      </c>
      <c r="CF202" s="160">
        <v>17</v>
      </c>
      <c r="CG202" s="163">
        <f t="shared" si="234"/>
        <v>0.73913043478260865</v>
      </c>
      <c r="CH202" s="163">
        <f t="shared" si="235"/>
        <v>0.57499999999999996</v>
      </c>
      <c r="CI202" s="164">
        <f t="shared" si="236"/>
        <v>40</v>
      </c>
      <c r="CJ202" s="161">
        <v>575.13</v>
      </c>
      <c r="CK202" s="165">
        <v>2.1696270137083085</v>
      </c>
      <c r="CL202" s="159">
        <v>24</v>
      </c>
      <c r="CM202" s="160">
        <v>18</v>
      </c>
      <c r="CN202" s="160">
        <v>95</v>
      </c>
      <c r="CO202" s="161">
        <f t="shared" si="237"/>
        <v>3.9583333333333335</v>
      </c>
      <c r="CP202" s="162">
        <f t="shared" si="238"/>
        <v>2.0652173913043477</v>
      </c>
      <c r="CQ202" s="160">
        <v>22</v>
      </c>
      <c r="CR202" s="163">
        <f t="shared" si="239"/>
        <v>0.91666666666666663</v>
      </c>
      <c r="CS202" s="163">
        <f t="shared" si="240"/>
        <v>0.52173913043478259</v>
      </c>
      <c r="CT202" s="164">
        <f t="shared" si="241"/>
        <v>46</v>
      </c>
      <c r="CU202" s="161">
        <v>592.05425213675221</v>
      </c>
      <c r="CV202" s="165">
        <v>1.9452428481915052</v>
      </c>
      <c r="CW202" s="159" t="s">
        <v>499</v>
      </c>
      <c r="CX202" s="160">
        <v>14</v>
      </c>
      <c r="CY202" s="160" t="s">
        <v>499</v>
      </c>
      <c r="CZ202" s="161" t="str">
        <f t="shared" si="242"/>
        <v>-</v>
      </c>
      <c r="DA202" s="162" t="str">
        <f t="shared" si="243"/>
        <v>-</v>
      </c>
      <c r="DB202" s="160" t="s">
        <v>499</v>
      </c>
      <c r="DC202" s="163" t="str">
        <f t="shared" si="244"/>
        <v>-</v>
      </c>
      <c r="DD202" s="163" t="str">
        <f t="shared" si="245"/>
        <v>-</v>
      </c>
      <c r="DE202" s="164" t="str">
        <f t="shared" si="246"/>
        <v>-</v>
      </c>
      <c r="DF202" s="161" t="s">
        <v>499</v>
      </c>
      <c r="DG202" s="165" t="s">
        <v>499</v>
      </c>
    </row>
    <row r="203" spans="1:111" ht="20.100000000000001" customHeight="1" x14ac:dyDescent="0.3">
      <c r="A203" s="126" t="s">
        <v>32</v>
      </c>
      <c r="B203" s="127" t="s">
        <v>34</v>
      </c>
      <c r="C203" s="128" t="s">
        <v>9</v>
      </c>
      <c r="D203" s="128" t="str">
        <f t="shared" si="195"/>
        <v>연세대 간호학과(문과)</v>
      </c>
      <c r="E203" s="241" t="s">
        <v>239</v>
      </c>
      <c r="F203" s="241" t="str">
        <f t="shared" si="196"/>
        <v>연세대 간호(문)</v>
      </c>
      <c r="G203" s="129">
        <v>27</v>
      </c>
      <c r="H203" s="130">
        <v>101</v>
      </c>
      <c r="I203" s="131">
        <f t="shared" si="197"/>
        <v>3.7407407407407409</v>
      </c>
      <c r="J203" s="132">
        <f t="shared" si="198"/>
        <v>3.15625</v>
      </c>
      <c r="K203" s="130">
        <v>5</v>
      </c>
      <c r="L203" s="133">
        <f t="shared" si="199"/>
        <v>0.18518518518518517</v>
      </c>
      <c r="M203" s="133">
        <f t="shared" si="200"/>
        <v>0.84375</v>
      </c>
      <c r="N203" s="134">
        <f t="shared" si="201"/>
        <v>32</v>
      </c>
      <c r="O203" s="131" t="s">
        <v>499</v>
      </c>
      <c r="P203" s="135" t="s">
        <v>499</v>
      </c>
      <c r="Q203" s="129">
        <v>21</v>
      </c>
      <c r="R203" s="130">
        <v>100</v>
      </c>
      <c r="S203" s="131">
        <f t="shared" si="202"/>
        <v>4.7619047619047619</v>
      </c>
      <c r="T203" s="132">
        <f t="shared" si="203"/>
        <v>3.8461538461538463</v>
      </c>
      <c r="U203" s="130">
        <v>5</v>
      </c>
      <c r="V203" s="133">
        <f t="shared" si="204"/>
        <v>0.23809523809523808</v>
      </c>
      <c r="W203" s="133">
        <f t="shared" si="205"/>
        <v>0.80769230769230771</v>
      </c>
      <c r="X203" s="134">
        <f t="shared" si="206"/>
        <v>26</v>
      </c>
      <c r="Y203" s="131" t="s">
        <v>499</v>
      </c>
      <c r="Z203" s="135" t="s">
        <v>499</v>
      </c>
      <c r="AA203" s="129">
        <v>15</v>
      </c>
      <c r="AB203" s="130">
        <v>59</v>
      </c>
      <c r="AC203" s="131">
        <f t="shared" si="207"/>
        <v>3.9333333333333331</v>
      </c>
      <c r="AD203" s="132">
        <f t="shared" si="208"/>
        <v>3.4705882352941178</v>
      </c>
      <c r="AE203" s="130">
        <v>2</v>
      </c>
      <c r="AF203" s="133">
        <f t="shared" si="209"/>
        <v>0.13333333333333333</v>
      </c>
      <c r="AG203" s="133">
        <f t="shared" si="210"/>
        <v>0.88235294117647056</v>
      </c>
      <c r="AH203" s="134">
        <f t="shared" si="211"/>
        <v>17</v>
      </c>
      <c r="AI203" s="131">
        <v>340.17</v>
      </c>
      <c r="AJ203" s="135">
        <v>0.8210000000000004</v>
      </c>
      <c r="AK203" s="129">
        <v>15</v>
      </c>
      <c r="AL203" s="130">
        <v>53</v>
      </c>
      <c r="AM203" s="131">
        <f t="shared" si="212"/>
        <v>3.5333333333333332</v>
      </c>
      <c r="AN203" s="132">
        <f t="shared" si="213"/>
        <v>3.1176470588235294</v>
      </c>
      <c r="AO203" s="130">
        <v>2</v>
      </c>
      <c r="AP203" s="133">
        <f t="shared" si="214"/>
        <v>0.13333333333333333</v>
      </c>
      <c r="AQ203" s="133">
        <f t="shared" si="215"/>
        <v>0.88235294117647056</v>
      </c>
      <c r="AR203" s="134">
        <f t="shared" si="216"/>
        <v>17</v>
      </c>
      <c r="AS203" s="131">
        <v>329.4</v>
      </c>
      <c r="AT203" s="135">
        <v>1.9800000000000004</v>
      </c>
      <c r="AU203" s="129">
        <v>14</v>
      </c>
      <c r="AV203" s="130">
        <v>58</v>
      </c>
      <c r="AW203" s="131">
        <f t="shared" si="217"/>
        <v>4.1428571428571432</v>
      </c>
      <c r="AX203" s="132">
        <f t="shared" si="218"/>
        <v>3.4117647058823528</v>
      </c>
      <c r="AY203" s="130">
        <v>3</v>
      </c>
      <c r="AZ203" s="133">
        <f t="shared" si="219"/>
        <v>0.21428571428571427</v>
      </c>
      <c r="BA203" s="133">
        <f t="shared" si="220"/>
        <v>0.82352941176470584</v>
      </c>
      <c r="BB203" s="134">
        <f t="shared" si="221"/>
        <v>17</v>
      </c>
      <c r="BC203" s="131" t="s">
        <v>499</v>
      </c>
      <c r="BD203" s="135" t="s">
        <v>499</v>
      </c>
      <c r="BE203" s="129">
        <v>12</v>
      </c>
      <c r="BF203" s="130">
        <v>13</v>
      </c>
      <c r="BG203" s="130">
        <v>29</v>
      </c>
      <c r="BH203" s="131">
        <f t="shared" si="222"/>
        <v>2.4166666666666665</v>
      </c>
      <c r="BI203" s="132">
        <f t="shared" si="223"/>
        <v>1.7058823529411764</v>
      </c>
      <c r="BJ203" s="130">
        <v>5</v>
      </c>
      <c r="BK203" s="133">
        <f t="shared" si="224"/>
        <v>0.41666666666666669</v>
      </c>
      <c r="BL203" s="133">
        <f t="shared" si="225"/>
        <v>0.70588235294117652</v>
      </c>
      <c r="BM203" s="134">
        <f t="shared" si="226"/>
        <v>17</v>
      </c>
      <c r="BN203" s="131" t="s">
        <v>499</v>
      </c>
      <c r="BO203" s="135" t="s">
        <v>499</v>
      </c>
      <c r="BP203" s="129">
        <v>15</v>
      </c>
      <c r="BQ203" s="130">
        <v>14</v>
      </c>
      <c r="BR203" s="130">
        <v>56</v>
      </c>
      <c r="BS203" s="131">
        <f t="shared" si="227"/>
        <v>3.7333333333333334</v>
      </c>
      <c r="BT203" s="132">
        <f t="shared" si="228"/>
        <v>3.1111111111111112</v>
      </c>
      <c r="BU203" s="130">
        <v>3</v>
      </c>
      <c r="BV203" s="133">
        <f t="shared" si="229"/>
        <v>0.2</v>
      </c>
      <c r="BW203" s="133">
        <f t="shared" si="230"/>
        <v>0.83333333333333337</v>
      </c>
      <c r="BX203" s="134">
        <f t="shared" si="231"/>
        <v>18</v>
      </c>
      <c r="BY203" s="131" t="s">
        <v>499</v>
      </c>
      <c r="BZ203" s="135" t="s">
        <v>499</v>
      </c>
      <c r="CA203" s="129">
        <v>15</v>
      </c>
      <c r="CB203" s="130">
        <v>11</v>
      </c>
      <c r="CC203" s="130">
        <v>53</v>
      </c>
      <c r="CD203" s="131">
        <f t="shared" si="232"/>
        <v>3.5333333333333332</v>
      </c>
      <c r="CE203" s="132">
        <f t="shared" si="233"/>
        <v>3.3125</v>
      </c>
      <c r="CF203" s="130">
        <v>1</v>
      </c>
      <c r="CG203" s="133">
        <f t="shared" si="234"/>
        <v>6.6666666666666666E-2</v>
      </c>
      <c r="CH203" s="133">
        <f t="shared" si="235"/>
        <v>0.9375</v>
      </c>
      <c r="CI203" s="134">
        <f t="shared" si="236"/>
        <v>16</v>
      </c>
      <c r="CJ203" s="131">
        <v>593.64</v>
      </c>
      <c r="CK203" s="135">
        <v>0.90834592660726088</v>
      </c>
      <c r="CL203" s="129">
        <v>16</v>
      </c>
      <c r="CM203" s="130">
        <v>10</v>
      </c>
      <c r="CN203" s="130">
        <v>35</v>
      </c>
      <c r="CO203" s="131">
        <f t="shared" si="237"/>
        <v>2.1875</v>
      </c>
      <c r="CP203" s="132">
        <f t="shared" si="238"/>
        <v>1.5909090909090908</v>
      </c>
      <c r="CQ203" s="130">
        <v>6</v>
      </c>
      <c r="CR203" s="133">
        <f t="shared" si="239"/>
        <v>0.375</v>
      </c>
      <c r="CS203" s="133">
        <f t="shared" si="240"/>
        <v>0.72727272727272729</v>
      </c>
      <c r="CT203" s="134">
        <f t="shared" si="241"/>
        <v>22</v>
      </c>
      <c r="CU203" s="131">
        <v>593.17425213675233</v>
      </c>
      <c r="CV203" s="135">
        <v>2.0844689686218123</v>
      </c>
      <c r="CW203" s="129" t="s">
        <v>499</v>
      </c>
      <c r="CX203" s="130">
        <v>13</v>
      </c>
      <c r="CY203" s="130" t="s">
        <v>499</v>
      </c>
      <c r="CZ203" s="131" t="str">
        <f t="shared" si="242"/>
        <v>-</v>
      </c>
      <c r="DA203" s="132" t="str">
        <f t="shared" si="243"/>
        <v>-</v>
      </c>
      <c r="DB203" s="130" t="s">
        <v>499</v>
      </c>
      <c r="DC203" s="133" t="str">
        <f t="shared" si="244"/>
        <v>-</v>
      </c>
      <c r="DD203" s="133" t="str">
        <f t="shared" si="245"/>
        <v>-</v>
      </c>
      <c r="DE203" s="134" t="str">
        <f t="shared" si="246"/>
        <v>-</v>
      </c>
      <c r="DF203" s="131" t="s">
        <v>499</v>
      </c>
      <c r="DG203" s="135" t="s">
        <v>499</v>
      </c>
    </row>
    <row r="204" spans="1:111" ht="20.100000000000001" customHeight="1" x14ac:dyDescent="0.3">
      <c r="A204" s="126" t="s">
        <v>32</v>
      </c>
      <c r="B204" s="127" t="s">
        <v>34</v>
      </c>
      <c r="C204" s="128" t="s">
        <v>153</v>
      </c>
      <c r="D204" s="128" t="str">
        <f t="shared" si="195"/>
        <v>연세대 경영학과</v>
      </c>
      <c r="E204" s="241" t="s">
        <v>62</v>
      </c>
      <c r="F204" s="241" t="str">
        <f t="shared" si="196"/>
        <v>연세대 경영</v>
      </c>
      <c r="G204" s="129">
        <v>169</v>
      </c>
      <c r="H204" s="130">
        <v>592</v>
      </c>
      <c r="I204" s="131">
        <f t="shared" si="197"/>
        <v>3.5029585798816569</v>
      </c>
      <c r="J204" s="132">
        <f t="shared" si="198"/>
        <v>2.1449275362318843</v>
      </c>
      <c r="K204" s="130">
        <v>107</v>
      </c>
      <c r="L204" s="133">
        <f t="shared" si="199"/>
        <v>0.63313609467455623</v>
      </c>
      <c r="M204" s="133">
        <f t="shared" si="200"/>
        <v>0.6123188405797102</v>
      </c>
      <c r="N204" s="134">
        <f t="shared" si="201"/>
        <v>276</v>
      </c>
      <c r="O204" s="131" t="s">
        <v>499</v>
      </c>
      <c r="P204" s="135" t="s">
        <v>499</v>
      </c>
      <c r="Q204" s="129">
        <v>188</v>
      </c>
      <c r="R204" s="130">
        <v>788</v>
      </c>
      <c r="S204" s="131">
        <f t="shared" si="202"/>
        <v>4.1914893617021276</v>
      </c>
      <c r="T204" s="132">
        <f t="shared" si="203"/>
        <v>2.1949860724233985</v>
      </c>
      <c r="U204" s="130">
        <v>171</v>
      </c>
      <c r="V204" s="133">
        <f t="shared" si="204"/>
        <v>0.90957446808510634</v>
      </c>
      <c r="W204" s="133">
        <f t="shared" si="205"/>
        <v>0.5236768802228412</v>
      </c>
      <c r="X204" s="134">
        <f t="shared" si="206"/>
        <v>359</v>
      </c>
      <c r="Y204" s="131" t="s">
        <v>499</v>
      </c>
      <c r="Z204" s="135" t="s">
        <v>499</v>
      </c>
      <c r="AA204" s="129">
        <v>107</v>
      </c>
      <c r="AB204" s="130">
        <v>782</v>
      </c>
      <c r="AC204" s="131">
        <f t="shared" si="207"/>
        <v>7.3084112149532707</v>
      </c>
      <c r="AD204" s="132">
        <f t="shared" si="208"/>
        <v>3.4</v>
      </c>
      <c r="AE204" s="130">
        <v>123</v>
      </c>
      <c r="AF204" s="133">
        <f t="shared" si="209"/>
        <v>1.1495327102803738</v>
      </c>
      <c r="AG204" s="133">
        <f t="shared" si="210"/>
        <v>0.4652173913043478</v>
      </c>
      <c r="AH204" s="134">
        <f t="shared" si="211"/>
        <v>230</v>
      </c>
      <c r="AI204" s="131">
        <v>349.55</v>
      </c>
      <c r="AJ204" s="135">
        <v>0.11191633466135488</v>
      </c>
      <c r="AK204" s="129">
        <v>89</v>
      </c>
      <c r="AL204" s="130">
        <v>380</v>
      </c>
      <c r="AM204" s="131">
        <f t="shared" si="212"/>
        <v>4.2696629213483144</v>
      </c>
      <c r="AN204" s="132">
        <f t="shared" si="213"/>
        <v>2.043010752688172</v>
      </c>
      <c r="AO204" s="130">
        <v>97</v>
      </c>
      <c r="AP204" s="133">
        <f t="shared" si="214"/>
        <v>1.0898876404494382</v>
      </c>
      <c r="AQ204" s="133">
        <f t="shared" si="215"/>
        <v>0.478494623655914</v>
      </c>
      <c r="AR204" s="134">
        <f t="shared" si="216"/>
        <v>186</v>
      </c>
      <c r="AS204" s="131">
        <v>326.8</v>
      </c>
      <c r="AT204" s="135">
        <v>3.6166666666666671</v>
      </c>
      <c r="AU204" s="129">
        <v>88</v>
      </c>
      <c r="AV204" s="130">
        <v>668</v>
      </c>
      <c r="AW204" s="131">
        <f t="shared" si="217"/>
        <v>7.5909090909090908</v>
      </c>
      <c r="AX204" s="132">
        <f t="shared" si="218"/>
        <v>3.4791666666666665</v>
      </c>
      <c r="AY204" s="130">
        <v>104</v>
      </c>
      <c r="AZ204" s="133">
        <f t="shared" si="219"/>
        <v>1.1818181818181819</v>
      </c>
      <c r="BA204" s="133">
        <f t="shared" si="220"/>
        <v>0.45833333333333331</v>
      </c>
      <c r="BB204" s="134">
        <f t="shared" si="221"/>
        <v>192</v>
      </c>
      <c r="BC204" s="131">
        <v>337.5</v>
      </c>
      <c r="BD204" s="135">
        <v>0.65105263157894744</v>
      </c>
      <c r="BE204" s="129">
        <v>97</v>
      </c>
      <c r="BF204" s="130">
        <v>87</v>
      </c>
      <c r="BG204" s="130">
        <v>513</v>
      </c>
      <c r="BH204" s="131">
        <f t="shared" si="222"/>
        <v>5.2886597938144329</v>
      </c>
      <c r="BI204" s="132">
        <f t="shared" si="223"/>
        <v>2.6858638743455496</v>
      </c>
      <c r="BJ204" s="130">
        <v>94</v>
      </c>
      <c r="BK204" s="133">
        <f t="shared" si="224"/>
        <v>0.96907216494845361</v>
      </c>
      <c r="BL204" s="133">
        <f t="shared" si="225"/>
        <v>0.50785340314136129</v>
      </c>
      <c r="BM204" s="134">
        <f t="shared" si="226"/>
        <v>191</v>
      </c>
      <c r="BN204" s="131">
        <v>331.9</v>
      </c>
      <c r="BO204" s="135">
        <v>0.70520000000000005</v>
      </c>
      <c r="BP204" s="129">
        <v>109</v>
      </c>
      <c r="BQ204" s="130">
        <v>95</v>
      </c>
      <c r="BR204" s="130">
        <v>647</v>
      </c>
      <c r="BS204" s="131">
        <f t="shared" si="227"/>
        <v>5.9357798165137616</v>
      </c>
      <c r="BT204" s="132">
        <f t="shared" si="228"/>
        <v>2.5983935742971886</v>
      </c>
      <c r="BU204" s="130">
        <v>140</v>
      </c>
      <c r="BV204" s="133">
        <f t="shared" si="229"/>
        <v>1.2844036697247707</v>
      </c>
      <c r="BW204" s="133">
        <f t="shared" si="230"/>
        <v>0.43775100401606426</v>
      </c>
      <c r="BX204" s="134">
        <f t="shared" si="231"/>
        <v>249</v>
      </c>
      <c r="BY204" s="131">
        <v>591.44499999999994</v>
      </c>
      <c r="BZ204" s="135">
        <v>0.4398431870233323</v>
      </c>
      <c r="CA204" s="129">
        <v>113</v>
      </c>
      <c r="CB204" s="130">
        <v>94</v>
      </c>
      <c r="CC204" s="130">
        <v>524</v>
      </c>
      <c r="CD204" s="131">
        <f t="shared" si="232"/>
        <v>4.6371681415929205</v>
      </c>
      <c r="CE204" s="132">
        <f t="shared" si="233"/>
        <v>1.9699248120300752</v>
      </c>
      <c r="CF204" s="130">
        <v>153</v>
      </c>
      <c r="CG204" s="133">
        <f t="shared" si="234"/>
        <v>1.3539823008849559</v>
      </c>
      <c r="CH204" s="133">
        <f t="shared" si="235"/>
        <v>0.42481203007518797</v>
      </c>
      <c r="CI204" s="134">
        <f t="shared" si="236"/>
        <v>266</v>
      </c>
      <c r="CJ204" s="131">
        <v>593.41999999999996</v>
      </c>
      <c r="CK204" s="135">
        <v>0.93719182463681183</v>
      </c>
      <c r="CL204" s="129">
        <v>127</v>
      </c>
      <c r="CM204" s="130">
        <v>91</v>
      </c>
      <c r="CN204" s="130">
        <v>592</v>
      </c>
      <c r="CO204" s="131">
        <f t="shared" si="237"/>
        <v>4.6614173228346454</v>
      </c>
      <c r="CP204" s="132">
        <f t="shared" si="238"/>
        <v>2.084507042253521</v>
      </c>
      <c r="CQ204" s="130">
        <v>157</v>
      </c>
      <c r="CR204" s="133">
        <f t="shared" si="239"/>
        <v>1.2362204724409449</v>
      </c>
      <c r="CS204" s="133">
        <f t="shared" si="240"/>
        <v>0.44718309859154931</v>
      </c>
      <c r="CT204" s="134">
        <f t="shared" si="241"/>
        <v>284</v>
      </c>
      <c r="CU204" s="131">
        <v>607.71425213675229</v>
      </c>
      <c r="CV204" s="135">
        <v>0.47979645451415626</v>
      </c>
      <c r="CW204" s="129" t="s">
        <v>499</v>
      </c>
      <c r="CX204" s="130">
        <v>105</v>
      </c>
      <c r="CY204" s="130" t="s">
        <v>499</v>
      </c>
      <c r="CZ204" s="131" t="str">
        <f t="shared" si="242"/>
        <v>-</v>
      </c>
      <c r="DA204" s="132" t="str">
        <f t="shared" si="243"/>
        <v>-</v>
      </c>
      <c r="DB204" s="130" t="s">
        <v>499</v>
      </c>
      <c r="DC204" s="133" t="str">
        <f t="shared" si="244"/>
        <v>-</v>
      </c>
      <c r="DD204" s="133" t="str">
        <f t="shared" si="245"/>
        <v>-</v>
      </c>
      <c r="DE204" s="134" t="str">
        <f t="shared" si="246"/>
        <v>-</v>
      </c>
      <c r="DF204" s="131" t="s">
        <v>499</v>
      </c>
      <c r="DG204" s="135" t="s">
        <v>499</v>
      </c>
    </row>
    <row r="205" spans="1:111" ht="20.100000000000001" customHeight="1" x14ac:dyDescent="0.3">
      <c r="A205" s="126" t="s">
        <v>32</v>
      </c>
      <c r="B205" s="127" t="s">
        <v>34</v>
      </c>
      <c r="C205" s="128" t="s">
        <v>159</v>
      </c>
      <c r="D205" s="128" t="str">
        <f t="shared" si="195"/>
        <v>연세대 교육학부</v>
      </c>
      <c r="E205" s="241" t="s">
        <v>61</v>
      </c>
      <c r="F205" s="241" t="str">
        <f t="shared" si="196"/>
        <v>연세대 교육</v>
      </c>
      <c r="G205" s="129">
        <v>30</v>
      </c>
      <c r="H205" s="130">
        <v>154</v>
      </c>
      <c r="I205" s="131">
        <f t="shared" si="197"/>
        <v>5.1333333333333337</v>
      </c>
      <c r="J205" s="132">
        <f t="shared" si="198"/>
        <v>4.666666666666667</v>
      </c>
      <c r="K205" s="130">
        <v>3</v>
      </c>
      <c r="L205" s="133">
        <f t="shared" si="199"/>
        <v>0.1</v>
      </c>
      <c r="M205" s="133">
        <f t="shared" si="200"/>
        <v>0.90909090909090906</v>
      </c>
      <c r="N205" s="134">
        <f t="shared" si="201"/>
        <v>33</v>
      </c>
      <c r="O205" s="131" t="s">
        <v>499</v>
      </c>
      <c r="P205" s="135" t="s">
        <v>499</v>
      </c>
      <c r="Q205" s="129">
        <v>31</v>
      </c>
      <c r="R205" s="130">
        <v>114</v>
      </c>
      <c r="S205" s="131">
        <f t="shared" si="202"/>
        <v>3.6774193548387095</v>
      </c>
      <c r="T205" s="132">
        <f t="shared" si="203"/>
        <v>3.3529411764705883</v>
      </c>
      <c r="U205" s="130">
        <v>3</v>
      </c>
      <c r="V205" s="133">
        <f t="shared" si="204"/>
        <v>9.6774193548387094E-2</v>
      </c>
      <c r="W205" s="133">
        <f t="shared" si="205"/>
        <v>0.91176470588235292</v>
      </c>
      <c r="X205" s="134">
        <f t="shared" si="206"/>
        <v>34</v>
      </c>
      <c r="Y205" s="131" t="s">
        <v>499</v>
      </c>
      <c r="Z205" s="135" t="s">
        <v>499</v>
      </c>
      <c r="AA205" s="129">
        <v>19</v>
      </c>
      <c r="AB205" s="130">
        <v>83</v>
      </c>
      <c r="AC205" s="131">
        <f t="shared" si="207"/>
        <v>4.3684210526315788</v>
      </c>
      <c r="AD205" s="132">
        <f t="shared" si="208"/>
        <v>3.7727272727272729</v>
      </c>
      <c r="AE205" s="130">
        <v>3</v>
      </c>
      <c r="AF205" s="133">
        <f t="shared" si="209"/>
        <v>0.15789473684210525</v>
      </c>
      <c r="AG205" s="133">
        <f t="shared" si="210"/>
        <v>0.86363636363636365</v>
      </c>
      <c r="AH205" s="134">
        <f t="shared" si="211"/>
        <v>22</v>
      </c>
      <c r="AI205" s="131">
        <v>341.85</v>
      </c>
      <c r="AJ205" s="135">
        <v>0.58050000000000046</v>
      </c>
      <c r="AK205" s="129">
        <v>22</v>
      </c>
      <c r="AL205" s="130">
        <v>77</v>
      </c>
      <c r="AM205" s="131">
        <f t="shared" si="212"/>
        <v>3.5</v>
      </c>
      <c r="AN205" s="132">
        <f t="shared" si="213"/>
        <v>2.5666666666666669</v>
      </c>
      <c r="AO205" s="130">
        <v>8</v>
      </c>
      <c r="AP205" s="133">
        <f t="shared" si="214"/>
        <v>0.36363636363636365</v>
      </c>
      <c r="AQ205" s="133">
        <f t="shared" si="215"/>
        <v>0.73333333333333328</v>
      </c>
      <c r="AR205" s="134">
        <f t="shared" si="216"/>
        <v>30</v>
      </c>
      <c r="AS205" s="131">
        <v>332.1</v>
      </c>
      <c r="AT205" s="135">
        <v>0.93200000000000005</v>
      </c>
      <c r="AU205" s="129">
        <v>19</v>
      </c>
      <c r="AV205" s="130">
        <v>122</v>
      </c>
      <c r="AW205" s="131">
        <f t="shared" si="217"/>
        <v>6.4210526315789478</v>
      </c>
      <c r="AX205" s="132">
        <f t="shared" si="218"/>
        <v>5.3043478260869561</v>
      </c>
      <c r="AY205" s="130">
        <v>4</v>
      </c>
      <c r="AZ205" s="133">
        <f t="shared" si="219"/>
        <v>0.21052631578947367</v>
      </c>
      <c r="BA205" s="133">
        <f t="shared" si="220"/>
        <v>0.82608695652173914</v>
      </c>
      <c r="BB205" s="134">
        <f t="shared" si="221"/>
        <v>23</v>
      </c>
      <c r="BC205" s="131">
        <v>337.2</v>
      </c>
      <c r="BD205" s="135">
        <v>0.68263157894736992</v>
      </c>
      <c r="BE205" s="129">
        <v>18</v>
      </c>
      <c r="BF205" s="130">
        <v>16</v>
      </c>
      <c r="BG205" s="130">
        <v>40</v>
      </c>
      <c r="BH205" s="131">
        <f t="shared" si="222"/>
        <v>2.2222222222222223</v>
      </c>
      <c r="BI205" s="132">
        <f t="shared" si="223"/>
        <v>1.8181818181818181</v>
      </c>
      <c r="BJ205" s="130">
        <v>4</v>
      </c>
      <c r="BK205" s="133">
        <f t="shared" si="224"/>
        <v>0.22222222222222221</v>
      </c>
      <c r="BL205" s="133">
        <f t="shared" si="225"/>
        <v>0.81818181818181823</v>
      </c>
      <c r="BM205" s="134">
        <f t="shared" si="226"/>
        <v>22</v>
      </c>
      <c r="BN205" s="131" t="s">
        <v>499</v>
      </c>
      <c r="BO205" s="135" t="s">
        <v>499</v>
      </c>
      <c r="BP205" s="129">
        <v>17</v>
      </c>
      <c r="BQ205" s="130">
        <v>17</v>
      </c>
      <c r="BR205" s="130">
        <v>53</v>
      </c>
      <c r="BS205" s="131">
        <f t="shared" si="227"/>
        <v>3.1176470588235294</v>
      </c>
      <c r="BT205" s="132">
        <f t="shared" si="228"/>
        <v>2.7894736842105261</v>
      </c>
      <c r="BU205" s="130">
        <v>2</v>
      </c>
      <c r="BV205" s="133">
        <f t="shared" si="229"/>
        <v>0.11764705882352941</v>
      </c>
      <c r="BW205" s="133">
        <f t="shared" si="230"/>
        <v>0.89473684210526316</v>
      </c>
      <c r="BX205" s="134">
        <f t="shared" si="231"/>
        <v>19</v>
      </c>
      <c r="BY205" s="131">
        <v>588.84</v>
      </c>
      <c r="BZ205" s="135">
        <v>0.74129473980021987</v>
      </c>
      <c r="CA205" s="129">
        <v>25</v>
      </c>
      <c r="CB205" s="130">
        <v>17</v>
      </c>
      <c r="CC205" s="130">
        <v>90</v>
      </c>
      <c r="CD205" s="131">
        <f t="shared" si="232"/>
        <v>3.6</v>
      </c>
      <c r="CE205" s="132">
        <f t="shared" si="233"/>
        <v>2.8125</v>
      </c>
      <c r="CF205" s="130">
        <v>7</v>
      </c>
      <c r="CG205" s="133">
        <f t="shared" si="234"/>
        <v>0.28000000000000003</v>
      </c>
      <c r="CH205" s="133">
        <f t="shared" si="235"/>
        <v>0.78125</v>
      </c>
      <c r="CI205" s="134">
        <f t="shared" si="236"/>
        <v>32</v>
      </c>
      <c r="CJ205" s="131">
        <v>593.49</v>
      </c>
      <c r="CK205" s="135">
        <v>0.92594512327598544</v>
      </c>
      <c r="CL205" s="129">
        <v>21</v>
      </c>
      <c r="CM205" s="130">
        <v>15</v>
      </c>
      <c r="CN205" s="130">
        <v>73</v>
      </c>
      <c r="CO205" s="131">
        <f t="shared" si="237"/>
        <v>3.4761904761904763</v>
      </c>
      <c r="CP205" s="132">
        <f t="shared" si="238"/>
        <v>3.1739130434782608</v>
      </c>
      <c r="CQ205" s="130">
        <v>2</v>
      </c>
      <c r="CR205" s="133">
        <f t="shared" si="239"/>
        <v>9.5238095238095233E-2</v>
      </c>
      <c r="CS205" s="133">
        <f t="shared" si="240"/>
        <v>0.91304347826086951</v>
      </c>
      <c r="CT205" s="134">
        <f t="shared" si="241"/>
        <v>23</v>
      </c>
      <c r="CU205" s="131">
        <v>599.33425213675218</v>
      </c>
      <c r="CV205" s="135">
        <v>1.2894501570902599</v>
      </c>
      <c r="CW205" s="129" t="s">
        <v>499</v>
      </c>
      <c r="CX205" s="130">
        <v>17</v>
      </c>
      <c r="CY205" s="130" t="s">
        <v>499</v>
      </c>
      <c r="CZ205" s="131" t="str">
        <f t="shared" si="242"/>
        <v>-</v>
      </c>
      <c r="DA205" s="132" t="str">
        <f t="shared" si="243"/>
        <v>-</v>
      </c>
      <c r="DB205" s="130" t="s">
        <v>499</v>
      </c>
      <c r="DC205" s="133" t="str">
        <f t="shared" si="244"/>
        <v>-</v>
      </c>
      <c r="DD205" s="133" t="str">
        <f t="shared" si="245"/>
        <v>-</v>
      </c>
      <c r="DE205" s="134" t="str">
        <f t="shared" si="246"/>
        <v>-</v>
      </c>
      <c r="DF205" s="131" t="s">
        <v>499</v>
      </c>
      <c r="DG205" s="135" t="s">
        <v>499</v>
      </c>
    </row>
    <row r="206" spans="1:111" ht="20.100000000000001" customHeight="1" x14ac:dyDescent="0.3">
      <c r="A206" s="136" t="s">
        <v>32</v>
      </c>
      <c r="B206" s="137" t="s">
        <v>34</v>
      </c>
      <c r="C206" s="138" t="s">
        <v>181</v>
      </c>
      <c r="D206" s="138" t="str">
        <f t="shared" si="195"/>
        <v>연세대 사회과학계열</v>
      </c>
      <c r="E206" s="242" t="s">
        <v>48</v>
      </c>
      <c r="F206" s="242" t="str">
        <f t="shared" si="196"/>
        <v>연세대 사과</v>
      </c>
      <c r="G206" s="139">
        <v>149</v>
      </c>
      <c r="H206" s="140">
        <v>498</v>
      </c>
      <c r="I206" s="141">
        <f t="shared" si="197"/>
        <v>3.3422818791946307</v>
      </c>
      <c r="J206" s="142">
        <f t="shared" si="198"/>
        <v>2.3714285714285714</v>
      </c>
      <c r="K206" s="140">
        <v>61</v>
      </c>
      <c r="L206" s="143">
        <f t="shared" si="199"/>
        <v>0.40939597315436244</v>
      </c>
      <c r="M206" s="143">
        <f t="shared" si="200"/>
        <v>0.70952380952380956</v>
      </c>
      <c r="N206" s="144">
        <f t="shared" si="201"/>
        <v>210</v>
      </c>
      <c r="O206" s="141" t="s">
        <v>499</v>
      </c>
      <c r="P206" s="145" t="s">
        <v>499</v>
      </c>
      <c r="Q206" s="139">
        <v>0</v>
      </c>
      <c r="R206" s="140">
        <v>0</v>
      </c>
      <c r="S206" s="141" t="str">
        <f t="shared" si="202"/>
        <v>-</v>
      </c>
      <c r="T206" s="142" t="str">
        <f t="shared" si="203"/>
        <v>-</v>
      </c>
      <c r="U206" s="140">
        <v>0</v>
      </c>
      <c r="V206" s="143" t="str">
        <f t="shared" si="204"/>
        <v>-</v>
      </c>
      <c r="W206" s="143" t="str">
        <f t="shared" si="205"/>
        <v>-</v>
      </c>
      <c r="X206" s="144">
        <f t="shared" si="206"/>
        <v>0</v>
      </c>
      <c r="Y206" s="141" t="s">
        <v>499</v>
      </c>
      <c r="Z206" s="145" t="s">
        <v>499</v>
      </c>
      <c r="AA206" s="139">
        <v>0</v>
      </c>
      <c r="AB206" s="140">
        <v>0</v>
      </c>
      <c r="AC206" s="141" t="str">
        <f t="shared" si="207"/>
        <v>-</v>
      </c>
      <c r="AD206" s="142" t="str">
        <f t="shared" si="208"/>
        <v>-</v>
      </c>
      <c r="AE206" s="140">
        <v>0</v>
      </c>
      <c r="AF206" s="143" t="str">
        <f t="shared" si="209"/>
        <v>-</v>
      </c>
      <c r="AG206" s="143" t="str">
        <f t="shared" si="210"/>
        <v>-</v>
      </c>
      <c r="AH206" s="144">
        <f t="shared" si="211"/>
        <v>0</v>
      </c>
      <c r="AI206" s="141" t="s">
        <v>499</v>
      </c>
      <c r="AJ206" s="145" t="s">
        <v>499</v>
      </c>
      <c r="AK206" s="139">
        <v>0</v>
      </c>
      <c r="AL206" s="140">
        <v>0</v>
      </c>
      <c r="AM206" s="141" t="str">
        <f t="shared" si="212"/>
        <v>-</v>
      </c>
      <c r="AN206" s="142" t="str">
        <f t="shared" si="213"/>
        <v>-</v>
      </c>
      <c r="AO206" s="140">
        <v>0</v>
      </c>
      <c r="AP206" s="143" t="str">
        <f t="shared" si="214"/>
        <v>-</v>
      </c>
      <c r="AQ206" s="143" t="str">
        <f t="shared" si="215"/>
        <v>-</v>
      </c>
      <c r="AR206" s="144">
        <f t="shared" si="216"/>
        <v>0</v>
      </c>
      <c r="AS206" s="141" t="s">
        <v>499</v>
      </c>
      <c r="AT206" s="145" t="s">
        <v>499</v>
      </c>
      <c r="AU206" s="139">
        <v>0</v>
      </c>
      <c r="AV206" s="140">
        <v>0</v>
      </c>
      <c r="AW206" s="141" t="str">
        <f t="shared" si="217"/>
        <v>-</v>
      </c>
      <c r="AX206" s="142" t="str">
        <f t="shared" si="218"/>
        <v>-</v>
      </c>
      <c r="AY206" s="140">
        <v>0</v>
      </c>
      <c r="AZ206" s="143" t="str">
        <f t="shared" si="219"/>
        <v>-</v>
      </c>
      <c r="BA206" s="143" t="str">
        <f t="shared" si="220"/>
        <v>-</v>
      </c>
      <c r="BB206" s="144">
        <f t="shared" si="221"/>
        <v>0</v>
      </c>
      <c r="BC206" s="141" t="s">
        <v>499</v>
      </c>
      <c r="BD206" s="145" t="s">
        <v>499</v>
      </c>
      <c r="BE206" s="139">
        <v>0</v>
      </c>
      <c r="BF206" s="140">
        <v>0</v>
      </c>
      <c r="BG206" s="140">
        <v>0</v>
      </c>
      <c r="BH206" s="141" t="str">
        <f t="shared" si="222"/>
        <v>-</v>
      </c>
      <c r="BI206" s="142" t="str">
        <f t="shared" si="223"/>
        <v>-</v>
      </c>
      <c r="BJ206" s="140">
        <v>0</v>
      </c>
      <c r="BK206" s="143" t="str">
        <f t="shared" si="224"/>
        <v>-</v>
      </c>
      <c r="BL206" s="143" t="str">
        <f t="shared" si="225"/>
        <v>-</v>
      </c>
      <c r="BM206" s="144">
        <f t="shared" si="226"/>
        <v>0</v>
      </c>
      <c r="BN206" s="141" t="s">
        <v>499</v>
      </c>
      <c r="BO206" s="145" t="s">
        <v>499</v>
      </c>
      <c r="BP206" s="139">
        <v>0</v>
      </c>
      <c r="BQ206" s="140">
        <v>0</v>
      </c>
      <c r="BR206" s="140">
        <v>0</v>
      </c>
      <c r="BS206" s="141" t="str">
        <f t="shared" si="227"/>
        <v>-</v>
      </c>
      <c r="BT206" s="142" t="str">
        <f t="shared" si="228"/>
        <v>-</v>
      </c>
      <c r="BU206" s="140">
        <v>0</v>
      </c>
      <c r="BV206" s="143" t="str">
        <f t="shared" si="229"/>
        <v>-</v>
      </c>
      <c r="BW206" s="143" t="str">
        <f t="shared" si="230"/>
        <v>-</v>
      </c>
      <c r="BX206" s="144">
        <f t="shared" si="231"/>
        <v>0</v>
      </c>
      <c r="BY206" s="141" t="s">
        <v>499</v>
      </c>
      <c r="BZ206" s="145" t="s">
        <v>499</v>
      </c>
      <c r="CA206" s="139">
        <v>0</v>
      </c>
      <c r="CB206" s="140">
        <v>0</v>
      </c>
      <c r="CC206" s="140">
        <v>0</v>
      </c>
      <c r="CD206" s="141" t="str">
        <f t="shared" si="232"/>
        <v>-</v>
      </c>
      <c r="CE206" s="142" t="str">
        <f t="shared" si="233"/>
        <v>-</v>
      </c>
      <c r="CF206" s="140">
        <v>0</v>
      </c>
      <c r="CG206" s="143" t="str">
        <f t="shared" si="234"/>
        <v>-</v>
      </c>
      <c r="CH206" s="143" t="str">
        <f t="shared" si="235"/>
        <v>-</v>
      </c>
      <c r="CI206" s="144">
        <f t="shared" si="236"/>
        <v>0</v>
      </c>
      <c r="CJ206" s="141" t="s">
        <v>499</v>
      </c>
      <c r="CK206" s="145" t="s">
        <v>499</v>
      </c>
      <c r="CL206" s="139">
        <v>0</v>
      </c>
      <c r="CM206" s="140">
        <v>0</v>
      </c>
      <c r="CN206" s="140">
        <v>0</v>
      </c>
      <c r="CO206" s="141" t="str">
        <f t="shared" si="237"/>
        <v>-</v>
      </c>
      <c r="CP206" s="142" t="str">
        <f t="shared" si="238"/>
        <v>-</v>
      </c>
      <c r="CQ206" s="140">
        <v>0</v>
      </c>
      <c r="CR206" s="143" t="str">
        <f t="shared" si="239"/>
        <v>-</v>
      </c>
      <c r="CS206" s="143" t="str">
        <f t="shared" si="240"/>
        <v>-</v>
      </c>
      <c r="CT206" s="144">
        <f t="shared" si="241"/>
        <v>0</v>
      </c>
      <c r="CU206" s="141" t="s">
        <v>499</v>
      </c>
      <c r="CV206" s="145" t="s">
        <v>499</v>
      </c>
      <c r="CW206" s="139" t="s">
        <v>499</v>
      </c>
      <c r="CX206" s="140">
        <v>0</v>
      </c>
      <c r="CY206" s="140" t="s">
        <v>499</v>
      </c>
      <c r="CZ206" s="141" t="str">
        <f t="shared" si="242"/>
        <v>-</v>
      </c>
      <c r="DA206" s="142" t="str">
        <f t="shared" si="243"/>
        <v>-</v>
      </c>
      <c r="DB206" s="140" t="s">
        <v>499</v>
      </c>
      <c r="DC206" s="143" t="str">
        <f t="shared" si="244"/>
        <v>-</v>
      </c>
      <c r="DD206" s="143" t="str">
        <f t="shared" si="245"/>
        <v>-</v>
      </c>
      <c r="DE206" s="144" t="str">
        <f t="shared" si="246"/>
        <v>-</v>
      </c>
      <c r="DF206" s="141" t="s">
        <v>499</v>
      </c>
      <c r="DG206" s="145" t="s">
        <v>499</v>
      </c>
    </row>
    <row r="207" spans="1:111" ht="20.100000000000001" customHeight="1" x14ac:dyDescent="0.3">
      <c r="A207" s="146" t="s">
        <v>32</v>
      </c>
      <c r="B207" s="147" t="s">
        <v>34</v>
      </c>
      <c r="C207" s="148" t="s">
        <v>256</v>
      </c>
      <c r="D207" s="148" t="str">
        <f t="shared" si="195"/>
        <v>연세대 문화인류학과</v>
      </c>
      <c r="E207" s="243" t="s">
        <v>397</v>
      </c>
      <c r="F207" s="243" t="str">
        <f t="shared" si="196"/>
        <v>연세대 문화인류</v>
      </c>
      <c r="G207" s="149">
        <v>0</v>
      </c>
      <c r="H207" s="150">
        <v>0</v>
      </c>
      <c r="I207" s="151" t="str">
        <f t="shared" si="197"/>
        <v>-</v>
      </c>
      <c r="J207" s="152" t="str">
        <f t="shared" si="198"/>
        <v>-</v>
      </c>
      <c r="K207" s="150">
        <v>0</v>
      </c>
      <c r="L207" s="153" t="str">
        <f t="shared" si="199"/>
        <v>-</v>
      </c>
      <c r="M207" s="153" t="str">
        <f t="shared" si="200"/>
        <v>-</v>
      </c>
      <c r="N207" s="154">
        <f t="shared" si="201"/>
        <v>0</v>
      </c>
      <c r="O207" s="151" t="s">
        <v>499</v>
      </c>
      <c r="P207" s="155" t="s">
        <v>499</v>
      </c>
      <c r="Q207" s="149">
        <v>8</v>
      </c>
      <c r="R207" s="150">
        <v>27</v>
      </c>
      <c r="S207" s="151">
        <f t="shared" si="202"/>
        <v>3.375</v>
      </c>
      <c r="T207" s="152">
        <f t="shared" si="203"/>
        <v>2.7</v>
      </c>
      <c r="U207" s="150">
        <v>2</v>
      </c>
      <c r="V207" s="153">
        <f t="shared" si="204"/>
        <v>0.25</v>
      </c>
      <c r="W207" s="153">
        <f t="shared" si="205"/>
        <v>0.8</v>
      </c>
      <c r="X207" s="154">
        <f t="shared" si="206"/>
        <v>10</v>
      </c>
      <c r="Y207" s="151" t="s">
        <v>499</v>
      </c>
      <c r="Z207" s="155" t="s">
        <v>499</v>
      </c>
      <c r="AA207" s="149">
        <v>4</v>
      </c>
      <c r="AB207" s="150">
        <v>28</v>
      </c>
      <c r="AC207" s="151">
        <f t="shared" si="207"/>
        <v>7</v>
      </c>
      <c r="AD207" s="152">
        <f t="shared" si="208"/>
        <v>4.666666666666667</v>
      </c>
      <c r="AE207" s="150">
        <v>2</v>
      </c>
      <c r="AF207" s="153">
        <f t="shared" si="209"/>
        <v>0.5</v>
      </c>
      <c r="AG207" s="153">
        <f t="shared" si="210"/>
        <v>0.66666666666666663</v>
      </c>
      <c r="AH207" s="154">
        <f t="shared" si="211"/>
        <v>6</v>
      </c>
      <c r="AI207" s="151">
        <v>341.25</v>
      </c>
      <c r="AJ207" s="155">
        <v>0.66928571428571459</v>
      </c>
      <c r="AK207" s="149">
        <v>5</v>
      </c>
      <c r="AL207" s="150">
        <v>29</v>
      </c>
      <c r="AM207" s="151">
        <f t="shared" si="212"/>
        <v>5.8</v>
      </c>
      <c r="AN207" s="152">
        <f t="shared" si="213"/>
        <v>4.1428571428571432</v>
      </c>
      <c r="AO207" s="150">
        <v>2</v>
      </c>
      <c r="AP207" s="153">
        <f t="shared" si="214"/>
        <v>0.4</v>
      </c>
      <c r="AQ207" s="153">
        <f t="shared" si="215"/>
        <v>0.7142857142857143</v>
      </c>
      <c r="AR207" s="154">
        <f t="shared" si="216"/>
        <v>7</v>
      </c>
      <c r="AS207" s="151">
        <v>332.4</v>
      </c>
      <c r="AT207" s="155">
        <v>0.82399999999999995</v>
      </c>
      <c r="AU207" s="149">
        <v>1</v>
      </c>
      <c r="AV207" s="150">
        <v>16</v>
      </c>
      <c r="AW207" s="151">
        <f t="shared" si="217"/>
        <v>16</v>
      </c>
      <c r="AX207" s="152">
        <f t="shared" si="218"/>
        <v>16</v>
      </c>
      <c r="AY207" s="150">
        <v>0</v>
      </c>
      <c r="AZ207" s="153">
        <f t="shared" si="219"/>
        <v>0</v>
      </c>
      <c r="BA207" s="153">
        <f t="shared" si="220"/>
        <v>1</v>
      </c>
      <c r="BB207" s="154">
        <f t="shared" si="221"/>
        <v>1</v>
      </c>
      <c r="BC207" s="151" t="s">
        <v>499</v>
      </c>
      <c r="BD207" s="155" t="s">
        <v>499</v>
      </c>
      <c r="BE207" s="149">
        <v>5</v>
      </c>
      <c r="BF207" s="150">
        <v>5</v>
      </c>
      <c r="BG207" s="150">
        <v>37</v>
      </c>
      <c r="BH207" s="151">
        <f t="shared" si="222"/>
        <v>7.4</v>
      </c>
      <c r="BI207" s="152">
        <f t="shared" si="223"/>
        <v>6.166666666666667</v>
      </c>
      <c r="BJ207" s="150">
        <v>1</v>
      </c>
      <c r="BK207" s="153">
        <f t="shared" si="224"/>
        <v>0.2</v>
      </c>
      <c r="BL207" s="153">
        <f t="shared" si="225"/>
        <v>0.83333333333333337</v>
      </c>
      <c r="BM207" s="154">
        <f t="shared" si="226"/>
        <v>6</v>
      </c>
      <c r="BN207" s="151">
        <v>332</v>
      </c>
      <c r="BO207" s="155">
        <v>0.69070588235294106</v>
      </c>
      <c r="BP207" s="149">
        <v>6</v>
      </c>
      <c r="BQ207" s="150">
        <v>6</v>
      </c>
      <c r="BR207" s="150">
        <v>17</v>
      </c>
      <c r="BS207" s="151">
        <f t="shared" si="227"/>
        <v>2.8333333333333335</v>
      </c>
      <c r="BT207" s="152">
        <f t="shared" si="228"/>
        <v>2.125</v>
      </c>
      <c r="BU207" s="150">
        <v>2</v>
      </c>
      <c r="BV207" s="153">
        <f t="shared" si="229"/>
        <v>0.33333333333333331</v>
      </c>
      <c r="BW207" s="153">
        <f t="shared" si="230"/>
        <v>0.75</v>
      </c>
      <c r="BX207" s="154">
        <f t="shared" si="231"/>
        <v>8</v>
      </c>
      <c r="BY207" s="151">
        <v>579.5</v>
      </c>
      <c r="BZ207" s="155">
        <v>2.1208093391441953</v>
      </c>
      <c r="CA207" s="149">
        <v>6</v>
      </c>
      <c r="CB207" s="150">
        <v>6</v>
      </c>
      <c r="CC207" s="150">
        <v>28</v>
      </c>
      <c r="CD207" s="151">
        <f t="shared" si="232"/>
        <v>4.666666666666667</v>
      </c>
      <c r="CE207" s="152">
        <f t="shared" si="233"/>
        <v>4</v>
      </c>
      <c r="CF207" s="150">
        <v>1</v>
      </c>
      <c r="CG207" s="153">
        <f t="shared" si="234"/>
        <v>0.16666666666666666</v>
      </c>
      <c r="CH207" s="153">
        <f t="shared" si="235"/>
        <v>0.8571428571428571</v>
      </c>
      <c r="CI207" s="154">
        <f t="shared" si="236"/>
        <v>7</v>
      </c>
      <c r="CJ207" s="151">
        <v>595.72</v>
      </c>
      <c r="CK207" s="155">
        <v>0.64195391253503575</v>
      </c>
      <c r="CL207" s="149">
        <v>6</v>
      </c>
      <c r="CM207" s="150">
        <v>6</v>
      </c>
      <c r="CN207" s="150">
        <v>32</v>
      </c>
      <c r="CO207" s="151">
        <f t="shared" si="237"/>
        <v>5.333333333333333</v>
      </c>
      <c r="CP207" s="152">
        <f t="shared" si="238"/>
        <v>4.5714285714285712</v>
      </c>
      <c r="CQ207" s="150">
        <v>1</v>
      </c>
      <c r="CR207" s="153">
        <f t="shared" si="239"/>
        <v>0.16666666666666666</v>
      </c>
      <c r="CS207" s="153">
        <f t="shared" si="240"/>
        <v>0.8571428571428571</v>
      </c>
      <c r="CT207" s="154">
        <f t="shared" si="241"/>
        <v>7</v>
      </c>
      <c r="CU207" s="151">
        <v>604.26425213675225</v>
      </c>
      <c r="CV207" s="155">
        <v>0.75765061023062374</v>
      </c>
      <c r="CW207" s="149" t="s">
        <v>499</v>
      </c>
      <c r="CX207" s="150">
        <v>6</v>
      </c>
      <c r="CY207" s="150" t="s">
        <v>499</v>
      </c>
      <c r="CZ207" s="151" t="str">
        <f t="shared" si="242"/>
        <v>-</v>
      </c>
      <c r="DA207" s="152" t="str">
        <f t="shared" si="243"/>
        <v>-</v>
      </c>
      <c r="DB207" s="150" t="s">
        <v>499</v>
      </c>
      <c r="DC207" s="153" t="str">
        <f t="shared" si="244"/>
        <v>-</v>
      </c>
      <c r="DD207" s="153" t="str">
        <f t="shared" si="245"/>
        <v>-</v>
      </c>
      <c r="DE207" s="154" t="str">
        <f t="shared" si="246"/>
        <v>-</v>
      </c>
      <c r="DF207" s="151" t="s">
        <v>499</v>
      </c>
      <c r="DG207" s="155" t="s">
        <v>499</v>
      </c>
    </row>
    <row r="208" spans="1:111" ht="20.100000000000001" customHeight="1" x14ac:dyDescent="0.3">
      <c r="A208" s="146" t="s">
        <v>32</v>
      </c>
      <c r="B208" s="147" t="s">
        <v>34</v>
      </c>
      <c r="C208" s="148" t="s">
        <v>163</v>
      </c>
      <c r="D208" s="148" t="str">
        <f t="shared" si="195"/>
        <v>연세대 사회복지학과</v>
      </c>
      <c r="E208" s="243" t="s">
        <v>398</v>
      </c>
      <c r="F208" s="243" t="str">
        <f t="shared" si="196"/>
        <v>연세대 사회복지</v>
      </c>
      <c r="G208" s="149">
        <v>0</v>
      </c>
      <c r="H208" s="150">
        <v>0</v>
      </c>
      <c r="I208" s="151" t="str">
        <f t="shared" si="197"/>
        <v>-</v>
      </c>
      <c r="J208" s="152" t="str">
        <f t="shared" si="198"/>
        <v>-</v>
      </c>
      <c r="K208" s="150">
        <v>0</v>
      </c>
      <c r="L208" s="153" t="str">
        <f t="shared" si="199"/>
        <v>-</v>
      </c>
      <c r="M208" s="153" t="str">
        <f t="shared" si="200"/>
        <v>-</v>
      </c>
      <c r="N208" s="154">
        <f t="shared" si="201"/>
        <v>0</v>
      </c>
      <c r="O208" s="151" t="s">
        <v>499</v>
      </c>
      <c r="P208" s="155" t="s">
        <v>499</v>
      </c>
      <c r="Q208" s="149">
        <v>15</v>
      </c>
      <c r="R208" s="150">
        <v>54</v>
      </c>
      <c r="S208" s="151">
        <f t="shared" si="202"/>
        <v>3.6</v>
      </c>
      <c r="T208" s="152">
        <f t="shared" si="203"/>
        <v>3.1764705882352939</v>
      </c>
      <c r="U208" s="150">
        <v>2</v>
      </c>
      <c r="V208" s="153">
        <f t="shared" si="204"/>
        <v>0.13333333333333333</v>
      </c>
      <c r="W208" s="153">
        <f t="shared" si="205"/>
        <v>0.88235294117647056</v>
      </c>
      <c r="X208" s="154">
        <f t="shared" si="206"/>
        <v>17</v>
      </c>
      <c r="Y208" s="151" t="s">
        <v>499</v>
      </c>
      <c r="Z208" s="155" t="s">
        <v>499</v>
      </c>
      <c r="AA208" s="149">
        <v>9</v>
      </c>
      <c r="AB208" s="150">
        <v>36</v>
      </c>
      <c r="AC208" s="151">
        <f t="shared" si="207"/>
        <v>4</v>
      </c>
      <c r="AD208" s="152">
        <f t="shared" si="208"/>
        <v>3</v>
      </c>
      <c r="AE208" s="150">
        <v>3</v>
      </c>
      <c r="AF208" s="153">
        <f t="shared" si="209"/>
        <v>0.33333333333333331</v>
      </c>
      <c r="AG208" s="153">
        <f t="shared" si="210"/>
        <v>0.75</v>
      </c>
      <c r="AH208" s="154">
        <f t="shared" si="211"/>
        <v>12</v>
      </c>
      <c r="AI208" s="151">
        <v>341.05</v>
      </c>
      <c r="AJ208" s="155">
        <v>0.69785714285714351</v>
      </c>
      <c r="AK208" s="149">
        <v>10</v>
      </c>
      <c r="AL208" s="150">
        <v>74</v>
      </c>
      <c r="AM208" s="151">
        <f t="shared" si="212"/>
        <v>7.4</v>
      </c>
      <c r="AN208" s="152">
        <f t="shared" si="213"/>
        <v>4.9333333333333336</v>
      </c>
      <c r="AO208" s="150">
        <v>5</v>
      </c>
      <c r="AP208" s="153">
        <f t="shared" si="214"/>
        <v>0.5</v>
      </c>
      <c r="AQ208" s="153">
        <f t="shared" si="215"/>
        <v>0.66666666666666663</v>
      </c>
      <c r="AR208" s="154">
        <f t="shared" si="216"/>
        <v>15</v>
      </c>
      <c r="AS208" s="151">
        <v>331.9</v>
      </c>
      <c r="AT208" s="155">
        <v>1.0249999999999999</v>
      </c>
      <c r="AU208" s="149">
        <v>7</v>
      </c>
      <c r="AV208" s="150">
        <v>40</v>
      </c>
      <c r="AW208" s="151">
        <f t="shared" si="217"/>
        <v>5.7142857142857144</v>
      </c>
      <c r="AX208" s="152">
        <f t="shared" si="218"/>
        <v>5</v>
      </c>
      <c r="AY208" s="150">
        <v>1</v>
      </c>
      <c r="AZ208" s="153">
        <f t="shared" si="219"/>
        <v>0.14285714285714285</v>
      </c>
      <c r="BA208" s="153">
        <f t="shared" si="220"/>
        <v>0.875</v>
      </c>
      <c r="BB208" s="154">
        <f t="shared" si="221"/>
        <v>8</v>
      </c>
      <c r="BC208" s="151">
        <v>337.4</v>
      </c>
      <c r="BD208" s="155">
        <v>0.6615789473684216</v>
      </c>
      <c r="BE208" s="149">
        <v>7</v>
      </c>
      <c r="BF208" s="150">
        <v>8</v>
      </c>
      <c r="BG208" s="150">
        <v>16</v>
      </c>
      <c r="BH208" s="151">
        <f t="shared" si="222"/>
        <v>2.2857142857142856</v>
      </c>
      <c r="BI208" s="152">
        <f t="shared" si="223"/>
        <v>2.2857142857142856</v>
      </c>
      <c r="BJ208" s="150">
        <v>0</v>
      </c>
      <c r="BK208" s="153">
        <f t="shared" si="224"/>
        <v>0</v>
      </c>
      <c r="BL208" s="153">
        <f t="shared" si="225"/>
        <v>1</v>
      </c>
      <c r="BM208" s="154">
        <f t="shared" si="226"/>
        <v>7</v>
      </c>
      <c r="BN208" s="151" t="s">
        <v>499</v>
      </c>
      <c r="BO208" s="155" t="s">
        <v>499</v>
      </c>
      <c r="BP208" s="149">
        <v>9</v>
      </c>
      <c r="BQ208" s="150">
        <v>9</v>
      </c>
      <c r="BR208" s="150">
        <v>130</v>
      </c>
      <c r="BS208" s="151">
        <f t="shared" si="227"/>
        <v>14.444444444444445</v>
      </c>
      <c r="BT208" s="152">
        <f t="shared" si="228"/>
        <v>14.444444444444445</v>
      </c>
      <c r="BU208" s="150">
        <v>0</v>
      </c>
      <c r="BV208" s="153">
        <f t="shared" si="229"/>
        <v>0</v>
      </c>
      <c r="BW208" s="153">
        <f t="shared" si="230"/>
        <v>1</v>
      </c>
      <c r="BX208" s="154">
        <f t="shared" si="231"/>
        <v>9</v>
      </c>
      <c r="BY208" s="151">
        <v>583.53000000000009</v>
      </c>
      <c r="BZ208" s="155">
        <v>1.4675324243557504</v>
      </c>
      <c r="CA208" s="149">
        <v>12</v>
      </c>
      <c r="CB208" s="150">
        <v>8</v>
      </c>
      <c r="CC208" s="150">
        <v>63</v>
      </c>
      <c r="CD208" s="151">
        <f t="shared" si="232"/>
        <v>5.25</v>
      </c>
      <c r="CE208" s="152">
        <f t="shared" si="233"/>
        <v>5.25</v>
      </c>
      <c r="CF208" s="150">
        <v>0</v>
      </c>
      <c r="CG208" s="153">
        <f t="shared" si="234"/>
        <v>0</v>
      </c>
      <c r="CH208" s="153">
        <f t="shared" si="235"/>
        <v>1</v>
      </c>
      <c r="CI208" s="154">
        <f t="shared" si="236"/>
        <v>12</v>
      </c>
      <c r="CJ208" s="151">
        <v>591.61</v>
      </c>
      <c r="CK208" s="155">
        <v>1.1921792432039273</v>
      </c>
      <c r="CL208" s="149">
        <v>10</v>
      </c>
      <c r="CM208" s="150">
        <v>8</v>
      </c>
      <c r="CN208" s="150">
        <v>49</v>
      </c>
      <c r="CO208" s="151">
        <f t="shared" si="237"/>
        <v>4.9000000000000004</v>
      </c>
      <c r="CP208" s="152">
        <f t="shared" si="238"/>
        <v>4.4545454545454541</v>
      </c>
      <c r="CQ208" s="150">
        <v>1</v>
      </c>
      <c r="CR208" s="153">
        <f t="shared" si="239"/>
        <v>0.1</v>
      </c>
      <c r="CS208" s="153">
        <f t="shared" si="240"/>
        <v>0.90909090909090906</v>
      </c>
      <c r="CT208" s="154">
        <f t="shared" si="241"/>
        <v>11</v>
      </c>
      <c r="CU208" s="151">
        <v>601.14425213675236</v>
      </c>
      <c r="CV208" s="155">
        <v>1.117531017434513</v>
      </c>
      <c r="CW208" s="149" t="s">
        <v>499</v>
      </c>
      <c r="CX208" s="150">
        <v>9</v>
      </c>
      <c r="CY208" s="150" t="s">
        <v>499</v>
      </c>
      <c r="CZ208" s="151" t="str">
        <f t="shared" si="242"/>
        <v>-</v>
      </c>
      <c r="DA208" s="152" t="str">
        <f t="shared" si="243"/>
        <v>-</v>
      </c>
      <c r="DB208" s="150" t="s">
        <v>499</v>
      </c>
      <c r="DC208" s="153" t="str">
        <f t="shared" si="244"/>
        <v>-</v>
      </c>
      <c r="DD208" s="153" t="str">
        <f t="shared" si="245"/>
        <v>-</v>
      </c>
      <c r="DE208" s="154" t="str">
        <f t="shared" si="246"/>
        <v>-</v>
      </c>
      <c r="DF208" s="151" t="s">
        <v>499</v>
      </c>
      <c r="DG208" s="155" t="s">
        <v>499</v>
      </c>
    </row>
    <row r="209" spans="1:111" ht="20.100000000000001" customHeight="1" x14ac:dyDescent="0.3">
      <c r="A209" s="146" t="s">
        <v>32</v>
      </c>
      <c r="B209" s="147" t="s">
        <v>34</v>
      </c>
      <c r="C209" s="148" t="s">
        <v>158</v>
      </c>
      <c r="D209" s="148" t="str">
        <f t="shared" si="195"/>
        <v>연세대 사회학과</v>
      </c>
      <c r="E209" s="243" t="s">
        <v>14</v>
      </c>
      <c r="F209" s="243" t="str">
        <f t="shared" si="196"/>
        <v>연세대 사회</v>
      </c>
      <c r="G209" s="149">
        <v>0</v>
      </c>
      <c r="H209" s="150">
        <v>0</v>
      </c>
      <c r="I209" s="151" t="str">
        <f t="shared" si="197"/>
        <v>-</v>
      </c>
      <c r="J209" s="152" t="str">
        <f t="shared" si="198"/>
        <v>-</v>
      </c>
      <c r="K209" s="150">
        <v>0</v>
      </c>
      <c r="L209" s="153" t="str">
        <f t="shared" si="199"/>
        <v>-</v>
      </c>
      <c r="M209" s="153" t="str">
        <f t="shared" si="200"/>
        <v>-</v>
      </c>
      <c r="N209" s="154">
        <f t="shared" si="201"/>
        <v>0</v>
      </c>
      <c r="O209" s="151" t="s">
        <v>499</v>
      </c>
      <c r="P209" s="155" t="s">
        <v>499</v>
      </c>
      <c r="Q209" s="149">
        <v>26</v>
      </c>
      <c r="R209" s="150">
        <v>141</v>
      </c>
      <c r="S209" s="151">
        <f t="shared" si="202"/>
        <v>5.4230769230769234</v>
      </c>
      <c r="T209" s="152">
        <f t="shared" si="203"/>
        <v>4.5483870967741939</v>
      </c>
      <c r="U209" s="150">
        <v>5</v>
      </c>
      <c r="V209" s="153">
        <f t="shared" si="204"/>
        <v>0.19230769230769232</v>
      </c>
      <c r="W209" s="153">
        <f t="shared" si="205"/>
        <v>0.83870967741935487</v>
      </c>
      <c r="X209" s="154">
        <f t="shared" si="206"/>
        <v>31</v>
      </c>
      <c r="Y209" s="151" t="s">
        <v>499</v>
      </c>
      <c r="Z209" s="155" t="s">
        <v>499</v>
      </c>
      <c r="AA209" s="149">
        <v>12</v>
      </c>
      <c r="AB209" s="150">
        <v>51</v>
      </c>
      <c r="AC209" s="151">
        <f t="shared" si="207"/>
        <v>4.25</v>
      </c>
      <c r="AD209" s="152">
        <f t="shared" si="208"/>
        <v>3.6428571428571428</v>
      </c>
      <c r="AE209" s="150">
        <v>2</v>
      </c>
      <c r="AF209" s="153">
        <f t="shared" si="209"/>
        <v>0.16666666666666666</v>
      </c>
      <c r="AG209" s="153">
        <f t="shared" si="210"/>
        <v>0.8571428571428571</v>
      </c>
      <c r="AH209" s="154">
        <f t="shared" si="211"/>
        <v>14</v>
      </c>
      <c r="AI209" s="151">
        <v>345.42</v>
      </c>
      <c r="AJ209" s="155">
        <v>0.26930538922155633</v>
      </c>
      <c r="AK209" s="149">
        <v>12</v>
      </c>
      <c r="AL209" s="150">
        <v>59</v>
      </c>
      <c r="AM209" s="151">
        <f t="shared" si="212"/>
        <v>4.916666666666667</v>
      </c>
      <c r="AN209" s="152">
        <f t="shared" si="213"/>
        <v>3.2777777777777777</v>
      </c>
      <c r="AO209" s="150">
        <v>6</v>
      </c>
      <c r="AP209" s="153">
        <f t="shared" si="214"/>
        <v>0.5</v>
      </c>
      <c r="AQ209" s="153">
        <f t="shared" si="215"/>
        <v>0.66666666666666663</v>
      </c>
      <c r="AR209" s="154">
        <f t="shared" si="216"/>
        <v>18</v>
      </c>
      <c r="AS209" s="151">
        <v>334.3</v>
      </c>
      <c r="AT209" s="155">
        <v>0.27400000000000002</v>
      </c>
      <c r="AU209" s="149">
        <v>6</v>
      </c>
      <c r="AV209" s="150">
        <v>22</v>
      </c>
      <c r="AW209" s="151">
        <f t="shared" si="217"/>
        <v>3.6666666666666665</v>
      </c>
      <c r="AX209" s="152">
        <f t="shared" si="218"/>
        <v>2.4444444444444446</v>
      </c>
      <c r="AY209" s="150">
        <v>3</v>
      </c>
      <c r="AZ209" s="153">
        <f t="shared" si="219"/>
        <v>0.5</v>
      </c>
      <c r="BA209" s="153">
        <f t="shared" si="220"/>
        <v>0.66666666666666663</v>
      </c>
      <c r="BB209" s="154">
        <f t="shared" si="221"/>
        <v>9</v>
      </c>
      <c r="BC209" s="151" t="s">
        <v>499</v>
      </c>
      <c r="BD209" s="155" t="s">
        <v>499</v>
      </c>
      <c r="BE209" s="149">
        <v>8</v>
      </c>
      <c r="BF209" s="150">
        <v>10</v>
      </c>
      <c r="BG209" s="150">
        <v>30</v>
      </c>
      <c r="BH209" s="151">
        <f t="shared" si="222"/>
        <v>3.75</v>
      </c>
      <c r="BI209" s="152">
        <f t="shared" si="223"/>
        <v>3.75</v>
      </c>
      <c r="BJ209" s="150">
        <v>0</v>
      </c>
      <c r="BK209" s="153">
        <f t="shared" si="224"/>
        <v>0</v>
      </c>
      <c r="BL209" s="153">
        <f t="shared" si="225"/>
        <v>1</v>
      </c>
      <c r="BM209" s="154">
        <f t="shared" si="226"/>
        <v>8</v>
      </c>
      <c r="BN209" s="151">
        <v>334.2</v>
      </c>
      <c r="BO209" s="155">
        <v>0.34242857142857153</v>
      </c>
      <c r="BP209" s="149">
        <v>10</v>
      </c>
      <c r="BQ209" s="150">
        <v>14</v>
      </c>
      <c r="BR209" s="150">
        <v>41</v>
      </c>
      <c r="BS209" s="151">
        <f t="shared" si="227"/>
        <v>4.0999999999999996</v>
      </c>
      <c r="BT209" s="152">
        <f t="shared" si="228"/>
        <v>3.1538461538461537</v>
      </c>
      <c r="BU209" s="150">
        <v>3</v>
      </c>
      <c r="BV209" s="153">
        <f t="shared" si="229"/>
        <v>0.3</v>
      </c>
      <c r="BW209" s="153">
        <f t="shared" si="230"/>
        <v>0.76923076923076927</v>
      </c>
      <c r="BX209" s="154">
        <f t="shared" si="231"/>
        <v>13</v>
      </c>
      <c r="BY209" s="151">
        <v>589.20000000000005</v>
      </c>
      <c r="BZ209" s="155">
        <v>0.68781101851754578</v>
      </c>
      <c r="CA209" s="149">
        <v>14</v>
      </c>
      <c r="CB209" s="150">
        <v>13</v>
      </c>
      <c r="CC209" s="150">
        <v>79</v>
      </c>
      <c r="CD209" s="151">
        <f t="shared" si="232"/>
        <v>5.6428571428571432</v>
      </c>
      <c r="CE209" s="152">
        <f t="shared" si="233"/>
        <v>4.9375</v>
      </c>
      <c r="CF209" s="150">
        <v>2</v>
      </c>
      <c r="CG209" s="153">
        <f t="shared" si="234"/>
        <v>0.14285714285714285</v>
      </c>
      <c r="CH209" s="153">
        <f t="shared" si="235"/>
        <v>0.875</v>
      </c>
      <c r="CI209" s="154">
        <f t="shared" si="236"/>
        <v>16</v>
      </c>
      <c r="CJ209" s="151">
        <v>595.45000000000005</v>
      </c>
      <c r="CK209" s="155">
        <v>0.66552903840394462</v>
      </c>
      <c r="CL209" s="149">
        <v>17</v>
      </c>
      <c r="CM209" s="150">
        <v>12</v>
      </c>
      <c r="CN209" s="150">
        <v>80</v>
      </c>
      <c r="CO209" s="151">
        <f t="shared" si="237"/>
        <v>4.7058823529411766</v>
      </c>
      <c r="CP209" s="152">
        <f t="shared" si="238"/>
        <v>3.4782608695652173</v>
      </c>
      <c r="CQ209" s="150">
        <v>6</v>
      </c>
      <c r="CR209" s="153">
        <f t="shared" si="239"/>
        <v>0.35294117647058826</v>
      </c>
      <c r="CS209" s="153">
        <f t="shared" si="240"/>
        <v>0.73913043478260865</v>
      </c>
      <c r="CT209" s="154">
        <f t="shared" si="241"/>
        <v>23</v>
      </c>
      <c r="CU209" s="151">
        <v>601.26425213675225</v>
      </c>
      <c r="CV209" s="155">
        <v>1.0880464225537443</v>
      </c>
      <c r="CW209" s="149" t="s">
        <v>499</v>
      </c>
      <c r="CX209" s="150">
        <v>14</v>
      </c>
      <c r="CY209" s="150" t="s">
        <v>499</v>
      </c>
      <c r="CZ209" s="151" t="str">
        <f t="shared" si="242"/>
        <v>-</v>
      </c>
      <c r="DA209" s="152" t="str">
        <f t="shared" si="243"/>
        <v>-</v>
      </c>
      <c r="DB209" s="150" t="s">
        <v>499</v>
      </c>
      <c r="DC209" s="153" t="str">
        <f t="shared" si="244"/>
        <v>-</v>
      </c>
      <c r="DD209" s="153" t="str">
        <f t="shared" si="245"/>
        <v>-</v>
      </c>
      <c r="DE209" s="154" t="str">
        <f t="shared" si="246"/>
        <v>-</v>
      </c>
      <c r="DF209" s="151" t="s">
        <v>499</v>
      </c>
      <c r="DG209" s="155" t="s">
        <v>499</v>
      </c>
    </row>
    <row r="210" spans="1:111" ht="20.100000000000001" customHeight="1" x14ac:dyDescent="0.3">
      <c r="A210" s="146" t="s">
        <v>32</v>
      </c>
      <c r="B210" s="147" t="s">
        <v>34</v>
      </c>
      <c r="C210" s="148" t="s">
        <v>261</v>
      </c>
      <c r="D210" s="148" t="str">
        <f t="shared" si="195"/>
        <v>연세대 정치외교학과</v>
      </c>
      <c r="E210" s="243" t="s">
        <v>108</v>
      </c>
      <c r="F210" s="243" t="str">
        <f t="shared" si="196"/>
        <v>연세대 정외</v>
      </c>
      <c r="G210" s="149">
        <v>0</v>
      </c>
      <c r="H210" s="150">
        <v>0</v>
      </c>
      <c r="I210" s="151" t="str">
        <f t="shared" si="197"/>
        <v>-</v>
      </c>
      <c r="J210" s="152" t="str">
        <f t="shared" si="198"/>
        <v>-</v>
      </c>
      <c r="K210" s="150">
        <v>0</v>
      </c>
      <c r="L210" s="153" t="str">
        <f t="shared" si="199"/>
        <v>-</v>
      </c>
      <c r="M210" s="153" t="str">
        <f t="shared" si="200"/>
        <v>-</v>
      </c>
      <c r="N210" s="154">
        <f t="shared" si="201"/>
        <v>0</v>
      </c>
      <c r="O210" s="151" t="s">
        <v>499</v>
      </c>
      <c r="P210" s="155" t="s">
        <v>499</v>
      </c>
      <c r="Q210" s="149">
        <v>55</v>
      </c>
      <c r="R210" s="150">
        <v>182</v>
      </c>
      <c r="S210" s="151">
        <f t="shared" si="202"/>
        <v>3.3090909090909091</v>
      </c>
      <c r="T210" s="152">
        <f t="shared" si="203"/>
        <v>2.2469135802469138</v>
      </c>
      <c r="U210" s="150">
        <v>26</v>
      </c>
      <c r="V210" s="153">
        <f t="shared" si="204"/>
        <v>0.47272727272727272</v>
      </c>
      <c r="W210" s="153">
        <f t="shared" si="205"/>
        <v>0.67901234567901236</v>
      </c>
      <c r="X210" s="154">
        <f t="shared" si="206"/>
        <v>81</v>
      </c>
      <c r="Y210" s="151" t="s">
        <v>499</v>
      </c>
      <c r="Z210" s="155" t="s">
        <v>499</v>
      </c>
      <c r="AA210" s="149">
        <v>31</v>
      </c>
      <c r="AB210" s="150">
        <v>144</v>
      </c>
      <c r="AC210" s="151">
        <f t="shared" si="207"/>
        <v>4.645161290322581</v>
      </c>
      <c r="AD210" s="152">
        <f t="shared" si="208"/>
        <v>2.6666666666666665</v>
      </c>
      <c r="AE210" s="150">
        <v>23</v>
      </c>
      <c r="AF210" s="153">
        <f t="shared" si="209"/>
        <v>0.74193548387096775</v>
      </c>
      <c r="AG210" s="153">
        <f t="shared" si="210"/>
        <v>0.57407407407407407</v>
      </c>
      <c r="AH210" s="154">
        <f t="shared" si="211"/>
        <v>54</v>
      </c>
      <c r="AI210" s="151">
        <v>345.53</v>
      </c>
      <c r="AJ210" s="155">
        <v>0.26403592814371213</v>
      </c>
      <c r="AK210" s="149">
        <v>18</v>
      </c>
      <c r="AL210" s="150">
        <v>93</v>
      </c>
      <c r="AM210" s="151">
        <f t="shared" si="212"/>
        <v>5.166666666666667</v>
      </c>
      <c r="AN210" s="152">
        <f t="shared" si="213"/>
        <v>2.5833333333333335</v>
      </c>
      <c r="AO210" s="150">
        <v>18</v>
      </c>
      <c r="AP210" s="153">
        <f t="shared" si="214"/>
        <v>1</v>
      </c>
      <c r="AQ210" s="153">
        <f t="shared" si="215"/>
        <v>0.5</v>
      </c>
      <c r="AR210" s="154">
        <f t="shared" si="216"/>
        <v>36</v>
      </c>
      <c r="AS210" s="151">
        <v>331.5</v>
      </c>
      <c r="AT210" s="155">
        <v>1.128571428571429</v>
      </c>
      <c r="AU210" s="149">
        <v>21</v>
      </c>
      <c r="AV210" s="150">
        <v>91</v>
      </c>
      <c r="AW210" s="151">
        <f t="shared" si="217"/>
        <v>4.333333333333333</v>
      </c>
      <c r="AX210" s="152">
        <f t="shared" si="218"/>
        <v>2.4594594594594597</v>
      </c>
      <c r="AY210" s="150">
        <v>16</v>
      </c>
      <c r="AZ210" s="153">
        <f t="shared" si="219"/>
        <v>0.76190476190476186</v>
      </c>
      <c r="BA210" s="153">
        <f t="shared" si="220"/>
        <v>0.56756756756756754</v>
      </c>
      <c r="BB210" s="154">
        <f t="shared" si="221"/>
        <v>37</v>
      </c>
      <c r="BC210" s="151">
        <v>338.2</v>
      </c>
      <c r="BD210" s="155">
        <v>0.51461538461538447</v>
      </c>
      <c r="BE210" s="149">
        <v>24</v>
      </c>
      <c r="BF210" s="150">
        <v>24</v>
      </c>
      <c r="BG210" s="150">
        <v>66</v>
      </c>
      <c r="BH210" s="151">
        <f t="shared" si="222"/>
        <v>2.75</v>
      </c>
      <c r="BI210" s="152">
        <f t="shared" si="223"/>
        <v>1.8857142857142857</v>
      </c>
      <c r="BJ210" s="150">
        <v>11</v>
      </c>
      <c r="BK210" s="153">
        <f t="shared" si="224"/>
        <v>0.45833333333333331</v>
      </c>
      <c r="BL210" s="153">
        <f t="shared" si="225"/>
        <v>0.68571428571428572</v>
      </c>
      <c r="BM210" s="154">
        <f t="shared" si="226"/>
        <v>35</v>
      </c>
      <c r="BN210" s="151">
        <v>325.60000000000002</v>
      </c>
      <c r="BO210" s="155">
        <v>2.2865999999999991</v>
      </c>
      <c r="BP210" s="149">
        <v>28</v>
      </c>
      <c r="BQ210" s="150">
        <v>26</v>
      </c>
      <c r="BR210" s="150">
        <v>123</v>
      </c>
      <c r="BS210" s="151">
        <f t="shared" si="227"/>
        <v>4.3928571428571432</v>
      </c>
      <c r="BT210" s="152">
        <f t="shared" si="228"/>
        <v>2.7954545454545454</v>
      </c>
      <c r="BU210" s="150">
        <v>16</v>
      </c>
      <c r="BV210" s="153">
        <f t="shared" si="229"/>
        <v>0.5714285714285714</v>
      </c>
      <c r="BW210" s="153">
        <f t="shared" si="230"/>
        <v>0.63636363636363635</v>
      </c>
      <c r="BX210" s="154">
        <f t="shared" si="231"/>
        <v>44</v>
      </c>
      <c r="BY210" s="151">
        <v>590</v>
      </c>
      <c r="BZ210" s="155">
        <v>0.60077673426324474</v>
      </c>
      <c r="CA210" s="149">
        <v>36</v>
      </c>
      <c r="CB210" s="150">
        <v>27</v>
      </c>
      <c r="CC210" s="150">
        <v>107</v>
      </c>
      <c r="CD210" s="151">
        <f t="shared" si="232"/>
        <v>2.9722222222222223</v>
      </c>
      <c r="CE210" s="152">
        <f t="shared" si="233"/>
        <v>1.9814814814814814</v>
      </c>
      <c r="CF210" s="150">
        <v>18</v>
      </c>
      <c r="CG210" s="153">
        <f t="shared" si="234"/>
        <v>0.5</v>
      </c>
      <c r="CH210" s="153">
        <f t="shared" si="235"/>
        <v>0.66666666666666663</v>
      </c>
      <c r="CI210" s="154">
        <f t="shared" si="236"/>
        <v>54</v>
      </c>
      <c r="CJ210" s="151">
        <v>592.04999999999995</v>
      </c>
      <c r="CK210" s="155">
        <v>1.1272421064720679</v>
      </c>
      <c r="CL210" s="149">
        <v>34</v>
      </c>
      <c r="CM210" s="150">
        <v>25</v>
      </c>
      <c r="CN210" s="150">
        <v>106</v>
      </c>
      <c r="CO210" s="151">
        <f t="shared" si="237"/>
        <v>3.1176470588235294</v>
      </c>
      <c r="CP210" s="152">
        <f t="shared" si="238"/>
        <v>2.0384615384615383</v>
      </c>
      <c r="CQ210" s="150">
        <v>18</v>
      </c>
      <c r="CR210" s="153">
        <f t="shared" si="239"/>
        <v>0.52941176470588236</v>
      </c>
      <c r="CS210" s="153">
        <f t="shared" si="240"/>
        <v>0.65384615384615385</v>
      </c>
      <c r="CT210" s="154">
        <f t="shared" si="241"/>
        <v>52</v>
      </c>
      <c r="CU210" s="151">
        <v>601.50425213675226</v>
      </c>
      <c r="CV210" s="155">
        <v>1.0484994108673162</v>
      </c>
      <c r="CW210" s="149" t="s">
        <v>499</v>
      </c>
      <c r="CX210" s="150">
        <v>29</v>
      </c>
      <c r="CY210" s="150" t="s">
        <v>499</v>
      </c>
      <c r="CZ210" s="151" t="str">
        <f t="shared" si="242"/>
        <v>-</v>
      </c>
      <c r="DA210" s="152" t="str">
        <f t="shared" si="243"/>
        <v>-</v>
      </c>
      <c r="DB210" s="150" t="s">
        <v>499</v>
      </c>
      <c r="DC210" s="153" t="str">
        <f t="shared" si="244"/>
        <v>-</v>
      </c>
      <c r="DD210" s="153" t="str">
        <f t="shared" si="245"/>
        <v>-</v>
      </c>
      <c r="DE210" s="154" t="str">
        <f t="shared" si="246"/>
        <v>-</v>
      </c>
      <c r="DF210" s="151" t="s">
        <v>499</v>
      </c>
      <c r="DG210" s="155" t="s">
        <v>499</v>
      </c>
    </row>
    <row r="211" spans="1:111" ht="20.100000000000001" customHeight="1" x14ac:dyDescent="0.3">
      <c r="A211" s="156" t="s">
        <v>32</v>
      </c>
      <c r="B211" s="157" t="s">
        <v>34</v>
      </c>
      <c r="C211" s="158" t="s">
        <v>164</v>
      </c>
      <c r="D211" s="158" t="str">
        <f t="shared" si="195"/>
        <v>연세대 행정학과</v>
      </c>
      <c r="E211" s="244" t="s">
        <v>107</v>
      </c>
      <c r="F211" s="244" t="str">
        <f t="shared" si="196"/>
        <v>연세대 행정</v>
      </c>
      <c r="G211" s="159">
        <v>0</v>
      </c>
      <c r="H211" s="160">
        <v>0</v>
      </c>
      <c r="I211" s="161" t="str">
        <f t="shared" si="197"/>
        <v>-</v>
      </c>
      <c r="J211" s="162" t="str">
        <f t="shared" si="198"/>
        <v>-</v>
      </c>
      <c r="K211" s="160">
        <v>0</v>
      </c>
      <c r="L211" s="163" t="str">
        <f t="shared" si="199"/>
        <v>-</v>
      </c>
      <c r="M211" s="163" t="str">
        <f t="shared" si="200"/>
        <v>-</v>
      </c>
      <c r="N211" s="164">
        <f t="shared" si="201"/>
        <v>0</v>
      </c>
      <c r="O211" s="161" t="s">
        <v>499</v>
      </c>
      <c r="P211" s="165" t="s">
        <v>499</v>
      </c>
      <c r="Q211" s="159">
        <v>47</v>
      </c>
      <c r="R211" s="160">
        <v>165</v>
      </c>
      <c r="S211" s="161">
        <f t="shared" si="202"/>
        <v>3.5106382978723403</v>
      </c>
      <c r="T211" s="162">
        <f t="shared" si="203"/>
        <v>2.8947368421052633</v>
      </c>
      <c r="U211" s="160">
        <v>10</v>
      </c>
      <c r="V211" s="163">
        <f t="shared" si="204"/>
        <v>0.21276595744680851</v>
      </c>
      <c r="W211" s="163">
        <f t="shared" si="205"/>
        <v>0.82456140350877194</v>
      </c>
      <c r="X211" s="164">
        <f t="shared" si="206"/>
        <v>57</v>
      </c>
      <c r="Y211" s="161" t="s">
        <v>499</v>
      </c>
      <c r="Z211" s="165" t="s">
        <v>499</v>
      </c>
      <c r="AA211" s="159">
        <v>27</v>
      </c>
      <c r="AB211" s="160">
        <v>140</v>
      </c>
      <c r="AC211" s="161">
        <f t="shared" si="207"/>
        <v>5.1851851851851851</v>
      </c>
      <c r="AD211" s="162">
        <f t="shared" si="208"/>
        <v>4.2424242424242422</v>
      </c>
      <c r="AE211" s="160">
        <v>6</v>
      </c>
      <c r="AF211" s="163">
        <f t="shared" si="209"/>
        <v>0.22222222222222221</v>
      </c>
      <c r="AG211" s="163">
        <f t="shared" si="210"/>
        <v>0.81818181818181823</v>
      </c>
      <c r="AH211" s="164">
        <f t="shared" si="211"/>
        <v>33</v>
      </c>
      <c r="AI211" s="161">
        <v>342.9</v>
      </c>
      <c r="AJ211" s="165">
        <v>0.41873770491803275</v>
      </c>
      <c r="AK211" s="159">
        <v>15</v>
      </c>
      <c r="AL211" s="160">
        <v>65</v>
      </c>
      <c r="AM211" s="161">
        <f t="shared" si="212"/>
        <v>4.333333333333333</v>
      </c>
      <c r="AN211" s="162">
        <f t="shared" si="213"/>
        <v>2.4074074074074074</v>
      </c>
      <c r="AO211" s="160">
        <v>12</v>
      </c>
      <c r="AP211" s="163">
        <f t="shared" si="214"/>
        <v>0.8</v>
      </c>
      <c r="AQ211" s="163">
        <f t="shared" si="215"/>
        <v>0.55555555555555558</v>
      </c>
      <c r="AR211" s="164">
        <f t="shared" si="216"/>
        <v>27</v>
      </c>
      <c r="AS211" s="161">
        <v>330.7</v>
      </c>
      <c r="AT211" s="165">
        <v>1.4814285714285711</v>
      </c>
      <c r="AU211" s="159">
        <v>28</v>
      </c>
      <c r="AV211" s="160">
        <v>131</v>
      </c>
      <c r="AW211" s="161">
        <f t="shared" si="217"/>
        <v>4.6785714285714288</v>
      </c>
      <c r="AX211" s="162">
        <f t="shared" si="218"/>
        <v>3.6388888888888888</v>
      </c>
      <c r="AY211" s="160">
        <v>8</v>
      </c>
      <c r="AZ211" s="163">
        <f t="shared" si="219"/>
        <v>0.2857142857142857</v>
      </c>
      <c r="BA211" s="163">
        <f t="shared" si="220"/>
        <v>0.77777777777777779</v>
      </c>
      <c r="BB211" s="164">
        <f t="shared" si="221"/>
        <v>36</v>
      </c>
      <c r="BC211" s="161">
        <v>338.6</v>
      </c>
      <c r="BD211" s="165">
        <v>0.45100000000000001</v>
      </c>
      <c r="BE211" s="159">
        <v>24</v>
      </c>
      <c r="BF211" s="160">
        <v>22</v>
      </c>
      <c r="BG211" s="160">
        <v>76</v>
      </c>
      <c r="BH211" s="161">
        <f t="shared" si="222"/>
        <v>3.1666666666666665</v>
      </c>
      <c r="BI211" s="162">
        <f t="shared" si="223"/>
        <v>2.1111111111111112</v>
      </c>
      <c r="BJ211" s="160">
        <v>12</v>
      </c>
      <c r="BK211" s="163">
        <f t="shared" si="224"/>
        <v>0.5</v>
      </c>
      <c r="BL211" s="163">
        <f t="shared" si="225"/>
        <v>0.66666666666666663</v>
      </c>
      <c r="BM211" s="164">
        <f t="shared" si="226"/>
        <v>36</v>
      </c>
      <c r="BN211" s="161">
        <v>327.7</v>
      </c>
      <c r="BO211" s="165">
        <v>1.62664705882353</v>
      </c>
      <c r="BP211" s="159">
        <v>24</v>
      </c>
      <c r="BQ211" s="160">
        <v>25</v>
      </c>
      <c r="BR211" s="160">
        <v>141</v>
      </c>
      <c r="BS211" s="161">
        <f t="shared" si="227"/>
        <v>5.875</v>
      </c>
      <c r="BT211" s="162">
        <f t="shared" si="228"/>
        <v>4.2727272727272725</v>
      </c>
      <c r="BU211" s="160">
        <v>9</v>
      </c>
      <c r="BV211" s="163">
        <f t="shared" si="229"/>
        <v>0.375</v>
      </c>
      <c r="BW211" s="163">
        <f t="shared" si="230"/>
        <v>0.72727272727272729</v>
      </c>
      <c r="BX211" s="164">
        <f t="shared" si="231"/>
        <v>33</v>
      </c>
      <c r="BY211" s="161">
        <v>591.06000000000006</v>
      </c>
      <c r="BZ211" s="165">
        <v>0.47128697958613297</v>
      </c>
      <c r="CA211" s="159">
        <v>33</v>
      </c>
      <c r="CB211" s="160">
        <v>25</v>
      </c>
      <c r="CC211" s="160">
        <v>148</v>
      </c>
      <c r="CD211" s="161">
        <f t="shared" si="232"/>
        <v>4.4848484848484844</v>
      </c>
      <c r="CE211" s="162">
        <f t="shared" si="233"/>
        <v>3.6097560975609757</v>
      </c>
      <c r="CF211" s="160">
        <v>8</v>
      </c>
      <c r="CG211" s="163">
        <f t="shared" si="234"/>
        <v>0.24242424242424243</v>
      </c>
      <c r="CH211" s="163">
        <f t="shared" si="235"/>
        <v>0.80487804878048785</v>
      </c>
      <c r="CI211" s="164">
        <f t="shared" si="236"/>
        <v>41</v>
      </c>
      <c r="CJ211" s="161">
        <v>595.53</v>
      </c>
      <c r="CK211" s="165">
        <v>0.66552903840394462</v>
      </c>
      <c r="CL211" s="159">
        <v>27</v>
      </c>
      <c r="CM211" s="160">
        <v>23</v>
      </c>
      <c r="CN211" s="160">
        <v>81</v>
      </c>
      <c r="CO211" s="161">
        <f t="shared" si="237"/>
        <v>3</v>
      </c>
      <c r="CP211" s="162">
        <f t="shared" si="238"/>
        <v>2.3823529411764706</v>
      </c>
      <c r="CQ211" s="160">
        <v>7</v>
      </c>
      <c r="CR211" s="163">
        <f t="shared" si="239"/>
        <v>0.25925925925925924</v>
      </c>
      <c r="CS211" s="163">
        <f t="shared" si="240"/>
        <v>0.79411764705882348</v>
      </c>
      <c r="CT211" s="164">
        <f t="shared" si="241"/>
        <v>34</v>
      </c>
      <c r="CU211" s="161">
        <v>599.89425213675236</v>
      </c>
      <c r="CV211" s="165">
        <v>1.2260857484810552</v>
      </c>
      <c r="CW211" s="159" t="s">
        <v>499</v>
      </c>
      <c r="CX211" s="160">
        <v>27</v>
      </c>
      <c r="CY211" s="160" t="s">
        <v>499</v>
      </c>
      <c r="CZ211" s="161" t="str">
        <f t="shared" si="242"/>
        <v>-</v>
      </c>
      <c r="DA211" s="162" t="str">
        <f t="shared" si="243"/>
        <v>-</v>
      </c>
      <c r="DB211" s="160" t="s">
        <v>499</v>
      </c>
      <c r="DC211" s="163" t="str">
        <f t="shared" si="244"/>
        <v>-</v>
      </c>
      <c r="DD211" s="163" t="str">
        <f t="shared" si="245"/>
        <v>-</v>
      </c>
      <c r="DE211" s="164" t="str">
        <f t="shared" si="246"/>
        <v>-</v>
      </c>
      <c r="DF211" s="161" t="s">
        <v>499</v>
      </c>
      <c r="DG211" s="165" t="s">
        <v>499</v>
      </c>
    </row>
    <row r="212" spans="1:111" ht="20.100000000000001" customHeight="1" x14ac:dyDescent="0.3">
      <c r="A212" s="136" t="s">
        <v>32</v>
      </c>
      <c r="B212" s="137" t="s">
        <v>34</v>
      </c>
      <c r="C212" s="138" t="s">
        <v>165</v>
      </c>
      <c r="D212" s="138" t="str">
        <f t="shared" si="195"/>
        <v>연세대 상경계열</v>
      </c>
      <c r="E212" s="242" t="s">
        <v>46</v>
      </c>
      <c r="F212" s="242" t="str">
        <f t="shared" si="196"/>
        <v>연세대 상경</v>
      </c>
      <c r="G212" s="139">
        <v>132</v>
      </c>
      <c r="H212" s="140">
        <v>432</v>
      </c>
      <c r="I212" s="141">
        <f t="shared" si="197"/>
        <v>3.2727272727272729</v>
      </c>
      <c r="J212" s="142">
        <f t="shared" si="198"/>
        <v>2.4406779661016951</v>
      </c>
      <c r="K212" s="140">
        <v>45</v>
      </c>
      <c r="L212" s="143">
        <f t="shared" si="199"/>
        <v>0.34090909090909088</v>
      </c>
      <c r="M212" s="143">
        <f t="shared" si="200"/>
        <v>0.74576271186440679</v>
      </c>
      <c r="N212" s="144">
        <f t="shared" si="201"/>
        <v>177</v>
      </c>
      <c r="O212" s="141" t="s">
        <v>499</v>
      </c>
      <c r="P212" s="145" t="s">
        <v>499</v>
      </c>
      <c r="Q212" s="139">
        <v>0</v>
      </c>
      <c r="R212" s="140">
        <v>0</v>
      </c>
      <c r="S212" s="141" t="str">
        <f t="shared" si="202"/>
        <v>-</v>
      </c>
      <c r="T212" s="142" t="str">
        <f t="shared" si="203"/>
        <v>-</v>
      </c>
      <c r="U212" s="140">
        <v>0</v>
      </c>
      <c r="V212" s="143" t="str">
        <f t="shared" si="204"/>
        <v>-</v>
      </c>
      <c r="W212" s="143" t="str">
        <f t="shared" si="205"/>
        <v>-</v>
      </c>
      <c r="X212" s="144">
        <f t="shared" si="206"/>
        <v>0</v>
      </c>
      <c r="Y212" s="141" t="s">
        <v>499</v>
      </c>
      <c r="Z212" s="145" t="s">
        <v>499</v>
      </c>
      <c r="AA212" s="139">
        <v>0</v>
      </c>
      <c r="AB212" s="140">
        <v>0</v>
      </c>
      <c r="AC212" s="141" t="str">
        <f t="shared" si="207"/>
        <v>-</v>
      </c>
      <c r="AD212" s="142" t="str">
        <f t="shared" si="208"/>
        <v>-</v>
      </c>
      <c r="AE212" s="140">
        <v>0</v>
      </c>
      <c r="AF212" s="143" t="str">
        <f t="shared" si="209"/>
        <v>-</v>
      </c>
      <c r="AG212" s="143" t="str">
        <f t="shared" si="210"/>
        <v>-</v>
      </c>
      <c r="AH212" s="144">
        <f t="shared" si="211"/>
        <v>0</v>
      </c>
      <c r="AI212" s="141" t="s">
        <v>499</v>
      </c>
      <c r="AJ212" s="145" t="s">
        <v>499</v>
      </c>
      <c r="AK212" s="139">
        <v>0</v>
      </c>
      <c r="AL212" s="140">
        <v>0</v>
      </c>
      <c r="AM212" s="141" t="str">
        <f t="shared" si="212"/>
        <v>-</v>
      </c>
      <c r="AN212" s="142" t="str">
        <f t="shared" si="213"/>
        <v>-</v>
      </c>
      <c r="AO212" s="140">
        <v>0</v>
      </c>
      <c r="AP212" s="143" t="str">
        <f t="shared" si="214"/>
        <v>-</v>
      </c>
      <c r="AQ212" s="143" t="str">
        <f t="shared" si="215"/>
        <v>-</v>
      </c>
      <c r="AR212" s="144">
        <f t="shared" si="216"/>
        <v>0</v>
      </c>
      <c r="AS212" s="141" t="s">
        <v>499</v>
      </c>
      <c r="AT212" s="145" t="s">
        <v>499</v>
      </c>
      <c r="AU212" s="139">
        <v>0</v>
      </c>
      <c r="AV212" s="140">
        <v>0</v>
      </c>
      <c r="AW212" s="141" t="str">
        <f t="shared" si="217"/>
        <v>-</v>
      </c>
      <c r="AX212" s="142" t="str">
        <f t="shared" si="218"/>
        <v>-</v>
      </c>
      <c r="AY212" s="140">
        <v>0</v>
      </c>
      <c r="AZ212" s="143" t="str">
        <f t="shared" si="219"/>
        <v>-</v>
      </c>
      <c r="BA212" s="143" t="str">
        <f t="shared" si="220"/>
        <v>-</v>
      </c>
      <c r="BB212" s="144">
        <f t="shared" si="221"/>
        <v>0</v>
      </c>
      <c r="BC212" s="141" t="s">
        <v>499</v>
      </c>
      <c r="BD212" s="145" t="s">
        <v>499</v>
      </c>
      <c r="BE212" s="139">
        <v>0</v>
      </c>
      <c r="BF212" s="140">
        <v>0</v>
      </c>
      <c r="BG212" s="140">
        <v>0</v>
      </c>
      <c r="BH212" s="141" t="str">
        <f t="shared" si="222"/>
        <v>-</v>
      </c>
      <c r="BI212" s="142" t="str">
        <f t="shared" si="223"/>
        <v>-</v>
      </c>
      <c r="BJ212" s="140">
        <v>0</v>
      </c>
      <c r="BK212" s="143" t="str">
        <f t="shared" si="224"/>
        <v>-</v>
      </c>
      <c r="BL212" s="143" t="str">
        <f t="shared" si="225"/>
        <v>-</v>
      </c>
      <c r="BM212" s="144">
        <f t="shared" si="226"/>
        <v>0</v>
      </c>
      <c r="BN212" s="141" t="s">
        <v>499</v>
      </c>
      <c r="BO212" s="145" t="s">
        <v>499</v>
      </c>
      <c r="BP212" s="139">
        <v>0</v>
      </c>
      <c r="BQ212" s="140">
        <v>0</v>
      </c>
      <c r="BR212" s="140">
        <v>0</v>
      </c>
      <c r="BS212" s="141" t="str">
        <f t="shared" si="227"/>
        <v>-</v>
      </c>
      <c r="BT212" s="142" t="str">
        <f t="shared" si="228"/>
        <v>-</v>
      </c>
      <c r="BU212" s="140">
        <v>0</v>
      </c>
      <c r="BV212" s="143" t="str">
        <f t="shared" si="229"/>
        <v>-</v>
      </c>
      <c r="BW212" s="143" t="str">
        <f t="shared" si="230"/>
        <v>-</v>
      </c>
      <c r="BX212" s="144">
        <f t="shared" si="231"/>
        <v>0</v>
      </c>
      <c r="BY212" s="141" t="s">
        <v>499</v>
      </c>
      <c r="BZ212" s="145" t="s">
        <v>499</v>
      </c>
      <c r="CA212" s="139">
        <v>0</v>
      </c>
      <c r="CB212" s="140">
        <v>0</v>
      </c>
      <c r="CC212" s="140">
        <v>0</v>
      </c>
      <c r="CD212" s="141" t="str">
        <f t="shared" si="232"/>
        <v>-</v>
      </c>
      <c r="CE212" s="142" t="str">
        <f t="shared" si="233"/>
        <v>-</v>
      </c>
      <c r="CF212" s="140">
        <v>0</v>
      </c>
      <c r="CG212" s="143" t="str">
        <f t="shared" si="234"/>
        <v>-</v>
      </c>
      <c r="CH212" s="143" t="str">
        <f t="shared" si="235"/>
        <v>-</v>
      </c>
      <c r="CI212" s="144">
        <f t="shared" si="236"/>
        <v>0</v>
      </c>
      <c r="CJ212" s="141" t="s">
        <v>499</v>
      </c>
      <c r="CK212" s="145" t="s">
        <v>499</v>
      </c>
      <c r="CL212" s="139">
        <v>0</v>
      </c>
      <c r="CM212" s="140">
        <v>0</v>
      </c>
      <c r="CN212" s="140">
        <v>0</v>
      </c>
      <c r="CO212" s="141" t="str">
        <f t="shared" si="237"/>
        <v>-</v>
      </c>
      <c r="CP212" s="142" t="str">
        <f t="shared" si="238"/>
        <v>-</v>
      </c>
      <c r="CQ212" s="140">
        <v>0</v>
      </c>
      <c r="CR212" s="143" t="str">
        <f t="shared" si="239"/>
        <v>-</v>
      </c>
      <c r="CS212" s="143" t="str">
        <f t="shared" si="240"/>
        <v>-</v>
      </c>
      <c r="CT212" s="144">
        <f t="shared" si="241"/>
        <v>0</v>
      </c>
      <c r="CU212" s="141" t="s">
        <v>499</v>
      </c>
      <c r="CV212" s="145" t="s">
        <v>499</v>
      </c>
      <c r="CW212" s="139" t="s">
        <v>499</v>
      </c>
      <c r="CX212" s="140">
        <v>0</v>
      </c>
      <c r="CY212" s="140" t="s">
        <v>499</v>
      </c>
      <c r="CZ212" s="141" t="str">
        <f t="shared" si="242"/>
        <v>-</v>
      </c>
      <c r="DA212" s="142" t="str">
        <f t="shared" si="243"/>
        <v>-</v>
      </c>
      <c r="DB212" s="140" t="s">
        <v>499</v>
      </c>
      <c r="DC212" s="143" t="str">
        <f t="shared" si="244"/>
        <v>-</v>
      </c>
      <c r="DD212" s="143" t="str">
        <f t="shared" si="245"/>
        <v>-</v>
      </c>
      <c r="DE212" s="144" t="str">
        <f t="shared" si="246"/>
        <v>-</v>
      </c>
      <c r="DF212" s="141" t="s">
        <v>499</v>
      </c>
      <c r="DG212" s="145" t="s">
        <v>499</v>
      </c>
    </row>
    <row r="213" spans="1:111" ht="20.100000000000001" customHeight="1" x14ac:dyDescent="0.3">
      <c r="A213" s="146" t="s">
        <v>32</v>
      </c>
      <c r="B213" s="147" t="s">
        <v>34</v>
      </c>
      <c r="C213" s="148" t="s">
        <v>187</v>
      </c>
      <c r="D213" s="148" t="str">
        <f t="shared" si="195"/>
        <v>연세대 경제학부</v>
      </c>
      <c r="E213" s="243" t="s">
        <v>106</v>
      </c>
      <c r="F213" s="243" t="str">
        <f t="shared" si="196"/>
        <v>연세대 경제</v>
      </c>
      <c r="G213" s="149">
        <v>0</v>
      </c>
      <c r="H213" s="150">
        <v>0</v>
      </c>
      <c r="I213" s="151" t="str">
        <f t="shared" si="197"/>
        <v>-</v>
      </c>
      <c r="J213" s="152" t="str">
        <f t="shared" si="198"/>
        <v>-</v>
      </c>
      <c r="K213" s="150">
        <v>0</v>
      </c>
      <c r="L213" s="153" t="str">
        <f t="shared" si="199"/>
        <v>-</v>
      </c>
      <c r="M213" s="153" t="str">
        <f t="shared" si="200"/>
        <v>-</v>
      </c>
      <c r="N213" s="154">
        <f t="shared" si="201"/>
        <v>0</v>
      </c>
      <c r="O213" s="151" t="s">
        <v>499</v>
      </c>
      <c r="P213" s="155" t="s">
        <v>499</v>
      </c>
      <c r="Q213" s="149">
        <v>110</v>
      </c>
      <c r="R213" s="150">
        <v>365</v>
      </c>
      <c r="S213" s="151">
        <f t="shared" si="202"/>
        <v>3.3181818181818183</v>
      </c>
      <c r="T213" s="152">
        <f t="shared" si="203"/>
        <v>2.2670807453416151</v>
      </c>
      <c r="U213" s="150">
        <v>51</v>
      </c>
      <c r="V213" s="153">
        <f t="shared" si="204"/>
        <v>0.46363636363636362</v>
      </c>
      <c r="W213" s="153">
        <f t="shared" si="205"/>
        <v>0.68322981366459623</v>
      </c>
      <c r="X213" s="154">
        <f t="shared" si="206"/>
        <v>161</v>
      </c>
      <c r="Y213" s="151" t="s">
        <v>499</v>
      </c>
      <c r="Z213" s="155" t="s">
        <v>499</v>
      </c>
      <c r="AA213" s="149">
        <v>61</v>
      </c>
      <c r="AB213" s="150">
        <v>336</v>
      </c>
      <c r="AC213" s="151">
        <f t="shared" si="207"/>
        <v>5.5081967213114753</v>
      </c>
      <c r="AD213" s="152">
        <f t="shared" si="208"/>
        <v>3</v>
      </c>
      <c r="AE213" s="150">
        <v>51</v>
      </c>
      <c r="AF213" s="153">
        <f t="shared" si="209"/>
        <v>0.83606557377049184</v>
      </c>
      <c r="AG213" s="153">
        <f t="shared" si="210"/>
        <v>0.5446428571428571</v>
      </c>
      <c r="AH213" s="154">
        <f t="shared" si="211"/>
        <v>112</v>
      </c>
      <c r="AI213" s="151">
        <v>346.46</v>
      </c>
      <c r="AJ213" s="155">
        <v>0.22315346534653471</v>
      </c>
      <c r="AK213" s="149">
        <v>41</v>
      </c>
      <c r="AL213" s="150">
        <v>179</v>
      </c>
      <c r="AM213" s="151">
        <f t="shared" si="212"/>
        <v>4.3658536585365857</v>
      </c>
      <c r="AN213" s="152">
        <f t="shared" si="213"/>
        <v>2.1829268292682928</v>
      </c>
      <c r="AO213" s="150">
        <v>41</v>
      </c>
      <c r="AP213" s="153">
        <f t="shared" si="214"/>
        <v>1</v>
      </c>
      <c r="AQ213" s="153">
        <f t="shared" si="215"/>
        <v>0.5</v>
      </c>
      <c r="AR213" s="154">
        <f t="shared" si="216"/>
        <v>82</v>
      </c>
      <c r="AS213" s="151">
        <v>329.5</v>
      </c>
      <c r="AT213" s="155">
        <v>1.9460869565217378</v>
      </c>
      <c r="AU213" s="149">
        <v>51</v>
      </c>
      <c r="AV213" s="150">
        <v>226</v>
      </c>
      <c r="AW213" s="151">
        <f t="shared" si="217"/>
        <v>4.4313725490196081</v>
      </c>
      <c r="AX213" s="152">
        <f t="shared" si="218"/>
        <v>2.9350649350649349</v>
      </c>
      <c r="AY213" s="150">
        <v>26</v>
      </c>
      <c r="AZ213" s="153">
        <f t="shared" si="219"/>
        <v>0.50980392156862742</v>
      </c>
      <c r="BA213" s="153">
        <f t="shared" si="220"/>
        <v>0.66233766233766234</v>
      </c>
      <c r="BB213" s="154">
        <f t="shared" si="221"/>
        <v>77</v>
      </c>
      <c r="BC213" s="151">
        <v>339.9</v>
      </c>
      <c r="BD213" s="155">
        <v>0.28857142857142853</v>
      </c>
      <c r="BE213" s="149">
        <v>54</v>
      </c>
      <c r="BF213" s="150">
        <v>52</v>
      </c>
      <c r="BG213" s="150">
        <v>153</v>
      </c>
      <c r="BH213" s="151">
        <f t="shared" si="222"/>
        <v>2.8333333333333335</v>
      </c>
      <c r="BI213" s="152">
        <f t="shared" si="223"/>
        <v>1.8433734939759037</v>
      </c>
      <c r="BJ213" s="150">
        <v>29</v>
      </c>
      <c r="BK213" s="153">
        <f t="shared" si="224"/>
        <v>0.53703703703703709</v>
      </c>
      <c r="BL213" s="153">
        <f t="shared" si="225"/>
        <v>0.6506024096385542</v>
      </c>
      <c r="BM213" s="154">
        <f t="shared" si="226"/>
        <v>83</v>
      </c>
      <c r="BN213" s="151">
        <v>326.7</v>
      </c>
      <c r="BO213" s="155">
        <v>1.9079999999999995</v>
      </c>
      <c r="BP213" s="149">
        <v>75</v>
      </c>
      <c r="BQ213" s="150">
        <v>65</v>
      </c>
      <c r="BR213" s="150">
        <v>410</v>
      </c>
      <c r="BS213" s="151">
        <f t="shared" si="227"/>
        <v>5.4666666666666668</v>
      </c>
      <c r="BT213" s="152">
        <f t="shared" si="228"/>
        <v>3.6283185840707963</v>
      </c>
      <c r="BU213" s="150">
        <v>38</v>
      </c>
      <c r="BV213" s="153">
        <f t="shared" si="229"/>
        <v>0.50666666666666671</v>
      </c>
      <c r="BW213" s="153">
        <f t="shared" si="230"/>
        <v>0.66371681415929207</v>
      </c>
      <c r="BX213" s="154">
        <f t="shared" si="231"/>
        <v>113</v>
      </c>
      <c r="BY213" s="151">
        <v>590.25</v>
      </c>
      <c r="BZ213" s="155">
        <v>0.56837254668367632</v>
      </c>
      <c r="CA213" s="149">
        <v>83</v>
      </c>
      <c r="CB213" s="150">
        <v>69</v>
      </c>
      <c r="CC213" s="150">
        <v>295</v>
      </c>
      <c r="CD213" s="151">
        <f t="shared" si="232"/>
        <v>3.5542168674698793</v>
      </c>
      <c r="CE213" s="152">
        <f t="shared" si="233"/>
        <v>2.1223021582733814</v>
      </c>
      <c r="CF213" s="150">
        <v>56</v>
      </c>
      <c r="CG213" s="153">
        <f t="shared" si="234"/>
        <v>0.67469879518072284</v>
      </c>
      <c r="CH213" s="153">
        <f t="shared" si="235"/>
        <v>0.59712230215827333</v>
      </c>
      <c r="CI213" s="154">
        <f t="shared" si="236"/>
        <v>139</v>
      </c>
      <c r="CJ213" s="151">
        <v>592.41</v>
      </c>
      <c r="CK213" s="155">
        <v>1.0761823190478161</v>
      </c>
      <c r="CL213" s="149">
        <v>86</v>
      </c>
      <c r="CM213" s="150">
        <v>66</v>
      </c>
      <c r="CN213" s="150">
        <v>286</v>
      </c>
      <c r="CO213" s="151">
        <f t="shared" si="237"/>
        <v>3.3255813953488373</v>
      </c>
      <c r="CP213" s="152">
        <f t="shared" si="238"/>
        <v>2.1185185185185187</v>
      </c>
      <c r="CQ213" s="150">
        <v>49</v>
      </c>
      <c r="CR213" s="153">
        <f t="shared" si="239"/>
        <v>0.56976744186046513</v>
      </c>
      <c r="CS213" s="153">
        <f t="shared" si="240"/>
        <v>0.63703703703703707</v>
      </c>
      <c r="CT213" s="154">
        <f t="shared" si="241"/>
        <v>135</v>
      </c>
      <c r="CU213" s="151">
        <v>605.89425213675236</v>
      </c>
      <c r="CV213" s="155">
        <v>0.62060287671771075</v>
      </c>
      <c r="CW213" s="149" t="s">
        <v>499</v>
      </c>
      <c r="CX213" s="150">
        <v>74</v>
      </c>
      <c r="CY213" s="150" t="s">
        <v>499</v>
      </c>
      <c r="CZ213" s="151" t="str">
        <f t="shared" si="242"/>
        <v>-</v>
      </c>
      <c r="DA213" s="152" t="str">
        <f t="shared" si="243"/>
        <v>-</v>
      </c>
      <c r="DB213" s="150" t="s">
        <v>499</v>
      </c>
      <c r="DC213" s="153" t="str">
        <f t="shared" si="244"/>
        <v>-</v>
      </c>
      <c r="DD213" s="153" t="str">
        <f t="shared" si="245"/>
        <v>-</v>
      </c>
      <c r="DE213" s="154" t="str">
        <f t="shared" si="246"/>
        <v>-</v>
      </c>
      <c r="DF213" s="151" t="s">
        <v>499</v>
      </c>
      <c r="DG213" s="155" t="s">
        <v>499</v>
      </c>
    </row>
    <row r="214" spans="1:111" ht="20.100000000000001" customHeight="1" x14ac:dyDescent="0.3">
      <c r="A214" s="156" t="s">
        <v>32</v>
      </c>
      <c r="B214" s="157" t="s">
        <v>34</v>
      </c>
      <c r="C214" s="158" t="s">
        <v>186</v>
      </c>
      <c r="D214" s="158" t="str">
        <f t="shared" si="195"/>
        <v>연세대 응용통계학과</v>
      </c>
      <c r="E214" s="244" t="s">
        <v>399</v>
      </c>
      <c r="F214" s="244" t="str">
        <f t="shared" si="196"/>
        <v>연세대 응용통계</v>
      </c>
      <c r="G214" s="159">
        <v>0</v>
      </c>
      <c r="H214" s="160">
        <v>0</v>
      </c>
      <c r="I214" s="161" t="str">
        <f t="shared" si="197"/>
        <v>-</v>
      </c>
      <c r="J214" s="162" t="str">
        <f t="shared" si="198"/>
        <v>-</v>
      </c>
      <c r="K214" s="160">
        <v>0</v>
      </c>
      <c r="L214" s="163" t="str">
        <f t="shared" si="199"/>
        <v>-</v>
      </c>
      <c r="M214" s="163" t="str">
        <f t="shared" si="200"/>
        <v>-</v>
      </c>
      <c r="N214" s="164">
        <f t="shared" si="201"/>
        <v>0</v>
      </c>
      <c r="O214" s="161" t="s">
        <v>499</v>
      </c>
      <c r="P214" s="165" t="s">
        <v>499</v>
      </c>
      <c r="Q214" s="159">
        <v>41</v>
      </c>
      <c r="R214" s="160">
        <v>175</v>
      </c>
      <c r="S214" s="161">
        <f t="shared" si="202"/>
        <v>4.2682926829268295</v>
      </c>
      <c r="T214" s="162">
        <f t="shared" si="203"/>
        <v>3.6458333333333335</v>
      </c>
      <c r="U214" s="160">
        <v>7</v>
      </c>
      <c r="V214" s="163">
        <f t="shared" si="204"/>
        <v>0.17073170731707318</v>
      </c>
      <c r="W214" s="163">
        <f t="shared" si="205"/>
        <v>0.85416666666666663</v>
      </c>
      <c r="X214" s="164">
        <f t="shared" si="206"/>
        <v>48</v>
      </c>
      <c r="Y214" s="161" t="s">
        <v>499</v>
      </c>
      <c r="Z214" s="165" t="s">
        <v>499</v>
      </c>
      <c r="AA214" s="159">
        <v>15</v>
      </c>
      <c r="AB214" s="160">
        <v>62</v>
      </c>
      <c r="AC214" s="161">
        <f t="shared" si="207"/>
        <v>4.1333333333333337</v>
      </c>
      <c r="AD214" s="162">
        <f t="shared" si="208"/>
        <v>3.263157894736842</v>
      </c>
      <c r="AE214" s="160">
        <v>4</v>
      </c>
      <c r="AF214" s="163">
        <f t="shared" si="209"/>
        <v>0.26666666666666666</v>
      </c>
      <c r="AG214" s="163">
        <f t="shared" si="210"/>
        <v>0.78947368421052633</v>
      </c>
      <c r="AH214" s="164">
        <f t="shared" si="211"/>
        <v>19</v>
      </c>
      <c r="AI214" s="161">
        <v>341.8</v>
      </c>
      <c r="AJ214" s="165">
        <v>0.58800000000000074</v>
      </c>
      <c r="AK214" s="159">
        <v>18</v>
      </c>
      <c r="AL214" s="160">
        <v>84</v>
      </c>
      <c r="AM214" s="161">
        <f t="shared" si="212"/>
        <v>4.666666666666667</v>
      </c>
      <c r="AN214" s="162">
        <f t="shared" si="213"/>
        <v>3.1111111111111112</v>
      </c>
      <c r="AO214" s="160">
        <v>9</v>
      </c>
      <c r="AP214" s="163">
        <f t="shared" si="214"/>
        <v>0.5</v>
      </c>
      <c r="AQ214" s="163">
        <f t="shared" si="215"/>
        <v>0.66666666666666663</v>
      </c>
      <c r="AR214" s="164">
        <f t="shared" si="216"/>
        <v>27</v>
      </c>
      <c r="AS214" s="161">
        <v>333.5</v>
      </c>
      <c r="AT214" s="165">
        <v>0.51</v>
      </c>
      <c r="AU214" s="159">
        <v>17</v>
      </c>
      <c r="AV214" s="160">
        <v>86</v>
      </c>
      <c r="AW214" s="161">
        <f t="shared" si="217"/>
        <v>5.0588235294117645</v>
      </c>
      <c r="AX214" s="162">
        <f t="shared" si="218"/>
        <v>4.3</v>
      </c>
      <c r="AY214" s="160">
        <v>3</v>
      </c>
      <c r="AZ214" s="163">
        <f t="shared" si="219"/>
        <v>0.17647058823529413</v>
      </c>
      <c r="BA214" s="163">
        <f t="shared" si="220"/>
        <v>0.85</v>
      </c>
      <c r="BB214" s="164">
        <f t="shared" si="221"/>
        <v>20</v>
      </c>
      <c r="BC214" s="161">
        <v>339.4</v>
      </c>
      <c r="BD214" s="165">
        <v>0.3399999999999998</v>
      </c>
      <c r="BE214" s="159">
        <v>20</v>
      </c>
      <c r="BF214" s="160">
        <v>16</v>
      </c>
      <c r="BG214" s="160">
        <v>46</v>
      </c>
      <c r="BH214" s="161">
        <f t="shared" si="222"/>
        <v>2.2999999999999998</v>
      </c>
      <c r="BI214" s="162">
        <f t="shared" si="223"/>
        <v>1.4838709677419355</v>
      </c>
      <c r="BJ214" s="160">
        <v>11</v>
      </c>
      <c r="BK214" s="163">
        <f t="shared" si="224"/>
        <v>0.55000000000000004</v>
      </c>
      <c r="BL214" s="163">
        <f t="shared" si="225"/>
        <v>0.64516129032258063</v>
      </c>
      <c r="BM214" s="164">
        <f t="shared" si="226"/>
        <v>31</v>
      </c>
      <c r="BN214" s="161">
        <v>327.3</v>
      </c>
      <c r="BO214" s="165">
        <v>1.7314799999999986</v>
      </c>
      <c r="BP214" s="159">
        <v>21</v>
      </c>
      <c r="BQ214" s="160">
        <v>21</v>
      </c>
      <c r="BR214" s="160">
        <v>98</v>
      </c>
      <c r="BS214" s="161">
        <f t="shared" si="227"/>
        <v>4.666666666666667</v>
      </c>
      <c r="BT214" s="162">
        <f t="shared" si="228"/>
        <v>2.9696969696969697</v>
      </c>
      <c r="BU214" s="160">
        <v>12</v>
      </c>
      <c r="BV214" s="163">
        <f t="shared" si="229"/>
        <v>0.5714285714285714</v>
      </c>
      <c r="BW214" s="163">
        <f t="shared" si="230"/>
        <v>0.63636363636363635</v>
      </c>
      <c r="BX214" s="164">
        <f t="shared" si="231"/>
        <v>33</v>
      </c>
      <c r="BY214" s="161">
        <v>590.17999999999995</v>
      </c>
      <c r="BZ214" s="165">
        <v>0.57278538134501078</v>
      </c>
      <c r="CA214" s="159">
        <v>20</v>
      </c>
      <c r="CB214" s="160">
        <v>20</v>
      </c>
      <c r="CC214" s="160">
        <v>69</v>
      </c>
      <c r="CD214" s="161">
        <f t="shared" si="232"/>
        <v>3.45</v>
      </c>
      <c r="CE214" s="162">
        <f t="shared" si="233"/>
        <v>2.6538461538461537</v>
      </c>
      <c r="CF214" s="160">
        <v>6</v>
      </c>
      <c r="CG214" s="163">
        <f t="shared" si="234"/>
        <v>0.3</v>
      </c>
      <c r="CH214" s="163">
        <f t="shared" si="235"/>
        <v>0.76923076923076927</v>
      </c>
      <c r="CI214" s="164">
        <f t="shared" si="236"/>
        <v>26</v>
      </c>
      <c r="CJ214" s="161">
        <v>598.99</v>
      </c>
      <c r="CK214" s="165">
        <v>0.34664739698456642</v>
      </c>
      <c r="CL214" s="159">
        <v>28</v>
      </c>
      <c r="CM214" s="160">
        <v>19</v>
      </c>
      <c r="CN214" s="160">
        <v>84</v>
      </c>
      <c r="CO214" s="161">
        <f t="shared" si="237"/>
        <v>3</v>
      </c>
      <c r="CP214" s="162">
        <f t="shared" si="238"/>
        <v>1.826086956521739</v>
      </c>
      <c r="CQ214" s="160">
        <v>18</v>
      </c>
      <c r="CR214" s="163">
        <f t="shared" si="239"/>
        <v>0.6428571428571429</v>
      </c>
      <c r="CS214" s="163">
        <f t="shared" si="240"/>
        <v>0.60869565217391308</v>
      </c>
      <c r="CT214" s="164">
        <f t="shared" si="241"/>
        <v>46</v>
      </c>
      <c r="CU214" s="161">
        <v>595.66425213675234</v>
      </c>
      <c r="CV214" s="165">
        <v>1.7464751281853299</v>
      </c>
      <c r="CW214" s="159" t="s">
        <v>499</v>
      </c>
      <c r="CX214" s="160">
        <v>21</v>
      </c>
      <c r="CY214" s="160" t="s">
        <v>499</v>
      </c>
      <c r="CZ214" s="161" t="str">
        <f t="shared" si="242"/>
        <v>-</v>
      </c>
      <c r="DA214" s="162" t="str">
        <f t="shared" si="243"/>
        <v>-</v>
      </c>
      <c r="DB214" s="160" t="s">
        <v>499</v>
      </c>
      <c r="DC214" s="163" t="str">
        <f t="shared" si="244"/>
        <v>-</v>
      </c>
      <c r="DD214" s="163" t="str">
        <f t="shared" si="245"/>
        <v>-</v>
      </c>
      <c r="DE214" s="164" t="str">
        <f t="shared" si="246"/>
        <v>-</v>
      </c>
      <c r="DF214" s="161" t="s">
        <v>499</v>
      </c>
      <c r="DG214" s="165" t="s">
        <v>499</v>
      </c>
    </row>
    <row r="215" spans="1:111" ht="20.100000000000001" customHeight="1" x14ac:dyDescent="0.3">
      <c r="A215" s="136" t="s">
        <v>32</v>
      </c>
      <c r="B215" s="137" t="s">
        <v>34</v>
      </c>
      <c r="C215" s="138" t="s">
        <v>295</v>
      </c>
      <c r="D215" s="138" t="str">
        <f t="shared" ref="D215:D278" si="247">CONCATENATE(A215," ",C215)</f>
        <v>연세대 생활과학부(문과)</v>
      </c>
      <c r="E215" s="242" t="s">
        <v>254</v>
      </c>
      <c r="F215" s="242" t="str">
        <f t="shared" si="196"/>
        <v>연세대 생활(문)</v>
      </c>
      <c r="G215" s="139">
        <v>43</v>
      </c>
      <c r="H215" s="140">
        <v>237</v>
      </c>
      <c r="I215" s="141">
        <f t="shared" si="197"/>
        <v>5.5116279069767442</v>
      </c>
      <c r="J215" s="142">
        <f t="shared" si="198"/>
        <v>4.9375</v>
      </c>
      <c r="K215" s="140">
        <v>5</v>
      </c>
      <c r="L215" s="143">
        <f t="shared" si="199"/>
        <v>0.11627906976744186</v>
      </c>
      <c r="M215" s="143">
        <f t="shared" si="200"/>
        <v>0.89583333333333337</v>
      </c>
      <c r="N215" s="144">
        <f t="shared" si="201"/>
        <v>48</v>
      </c>
      <c r="O215" s="141" t="s">
        <v>499</v>
      </c>
      <c r="P215" s="145" t="s">
        <v>499</v>
      </c>
      <c r="Q215" s="139">
        <v>0</v>
      </c>
      <c r="R215" s="140">
        <v>0</v>
      </c>
      <c r="S215" s="141" t="str">
        <f t="shared" si="202"/>
        <v>-</v>
      </c>
      <c r="T215" s="142" t="str">
        <f t="shared" si="203"/>
        <v>-</v>
      </c>
      <c r="U215" s="140">
        <v>0</v>
      </c>
      <c r="V215" s="143" t="str">
        <f t="shared" si="204"/>
        <v>-</v>
      </c>
      <c r="W215" s="143" t="str">
        <f t="shared" si="205"/>
        <v>-</v>
      </c>
      <c r="X215" s="144">
        <f t="shared" si="206"/>
        <v>0</v>
      </c>
      <c r="Y215" s="141" t="s">
        <v>499</v>
      </c>
      <c r="Z215" s="145" t="s">
        <v>499</v>
      </c>
      <c r="AA215" s="139">
        <v>0</v>
      </c>
      <c r="AB215" s="140">
        <v>0</v>
      </c>
      <c r="AC215" s="141" t="str">
        <f t="shared" si="207"/>
        <v>-</v>
      </c>
      <c r="AD215" s="142" t="str">
        <f t="shared" si="208"/>
        <v>-</v>
      </c>
      <c r="AE215" s="140">
        <v>0</v>
      </c>
      <c r="AF215" s="143" t="str">
        <f t="shared" si="209"/>
        <v>-</v>
      </c>
      <c r="AG215" s="143" t="str">
        <f t="shared" si="210"/>
        <v>-</v>
      </c>
      <c r="AH215" s="144">
        <f t="shared" si="211"/>
        <v>0</v>
      </c>
      <c r="AI215" s="141" t="s">
        <v>499</v>
      </c>
      <c r="AJ215" s="145" t="s">
        <v>499</v>
      </c>
      <c r="AK215" s="139">
        <v>0</v>
      </c>
      <c r="AL215" s="140">
        <v>0</v>
      </c>
      <c r="AM215" s="141" t="str">
        <f t="shared" si="212"/>
        <v>-</v>
      </c>
      <c r="AN215" s="142" t="str">
        <f t="shared" si="213"/>
        <v>-</v>
      </c>
      <c r="AO215" s="140">
        <v>0</v>
      </c>
      <c r="AP215" s="143" t="str">
        <f t="shared" si="214"/>
        <v>-</v>
      </c>
      <c r="AQ215" s="143" t="str">
        <f t="shared" si="215"/>
        <v>-</v>
      </c>
      <c r="AR215" s="144">
        <f t="shared" si="216"/>
        <v>0</v>
      </c>
      <c r="AS215" s="141" t="s">
        <v>499</v>
      </c>
      <c r="AT215" s="145" t="s">
        <v>499</v>
      </c>
      <c r="AU215" s="139">
        <v>0</v>
      </c>
      <c r="AV215" s="140">
        <v>0</v>
      </c>
      <c r="AW215" s="141" t="str">
        <f t="shared" si="217"/>
        <v>-</v>
      </c>
      <c r="AX215" s="142" t="str">
        <f t="shared" si="218"/>
        <v>-</v>
      </c>
      <c r="AY215" s="140">
        <v>0</v>
      </c>
      <c r="AZ215" s="143" t="str">
        <f t="shared" si="219"/>
        <v>-</v>
      </c>
      <c r="BA215" s="143" t="str">
        <f t="shared" si="220"/>
        <v>-</v>
      </c>
      <c r="BB215" s="144">
        <f t="shared" si="221"/>
        <v>0</v>
      </c>
      <c r="BC215" s="141" t="s">
        <v>499</v>
      </c>
      <c r="BD215" s="145" t="s">
        <v>499</v>
      </c>
      <c r="BE215" s="139">
        <v>0</v>
      </c>
      <c r="BF215" s="140">
        <v>0</v>
      </c>
      <c r="BG215" s="140">
        <v>0</v>
      </c>
      <c r="BH215" s="141" t="str">
        <f t="shared" si="222"/>
        <v>-</v>
      </c>
      <c r="BI215" s="142" t="str">
        <f t="shared" si="223"/>
        <v>-</v>
      </c>
      <c r="BJ215" s="140">
        <v>0</v>
      </c>
      <c r="BK215" s="143" t="str">
        <f t="shared" si="224"/>
        <v>-</v>
      </c>
      <c r="BL215" s="143" t="str">
        <f t="shared" si="225"/>
        <v>-</v>
      </c>
      <c r="BM215" s="144">
        <f t="shared" si="226"/>
        <v>0</v>
      </c>
      <c r="BN215" s="141" t="s">
        <v>499</v>
      </c>
      <c r="BO215" s="145" t="s">
        <v>499</v>
      </c>
      <c r="BP215" s="139">
        <v>0</v>
      </c>
      <c r="BQ215" s="140">
        <v>0</v>
      </c>
      <c r="BR215" s="140">
        <v>0</v>
      </c>
      <c r="BS215" s="141" t="str">
        <f t="shared" si="227"/>
        <v>-</v>
      </c>
      <c r="BT215" s="142" t="str">
        <f t="shared" si="228"/>
        <v>-</v>
      </c>
      <c r="BU215" s="140">
        <v>0</v>
      </c>
      <c r="BV215" s="143" t="str">
        <f t="shared" si="229"/>
        <v>-</v>
      </c>
      <c r="BW215" s="143" t="str">
        <f t="shared" si="230"/>
        <v>-</v>
      </c>
      <c r="BX215" s="144">
        <f t="shared" si="231"/>
        <v>0</v>
      </c>
      <c r="BY215" s="141" t="s">
        <v>499</v>
      </c>
      <c r="BZ215" s="145" t="s">
        <v>499</v>
      </c>
      <c r="CA215" s="139">
        <v>0</v>
      </c>
      <c r="CB215" s="140">
        <v>0</v>
      </c>
      <c r="CC215" s="140">
        <v>0</v>
      </c>
      <c r="CD215" s="141" t="str">
        <f t="shared" si="232"/>
        <v>-</v>
      </c>
      <c r="CE215" s="142" t="str">
        <f t="shared" si="233"/>
        <v>-</v>
      </c>
      <c r="CF215" s="140">
        <v>0</v>
      </c>
      <c r="CG215" s="143" t="str">
        <f t="shared" si="234"/>
        <v>-</v>
      </c>
      <c r="CH215" s="143" t="str">
        <f t="shared" si="235"/>
        <v>-</v>
      </c>
      <c r="CI215" s="144">
        <f t="shared" si="236"/>
        <v>0</v>
      </c>
      <c r="CJ215" s="141" t="s">
        <v>499</v>
      </c>
      <c r="CK215" s="145" t="s">
        <v>499</v>
      </c>
      <c r="CL215" s="139">
        <v>0</v>
      </c>
      <c r="CM215" s="140">
        <v>0</v>
      </c>
      <c r="CN215" s="140">
        <v>0</v>
      </c>
      <c r="CO215" s="141" t="str">
        <f t="shared" si="237"/>
        <v>-</v>
      </c>
      <c r="CP215" s="142" t="str">
        <f t="shared" si="238"/>
        <v>-</v>
      </c>
      <c r="CQ215" s="140">
        <v>0</v>
      </c>
      <c r="CR215" s="143" t="str">
        <f t="shared" si="239"/>
        <v>-</v>
      </c>
      <c r="CS215" s="143" t="str">
        <f t="shared" si="240"/>
        <v>-</v>
      </c>
      <c r="CT215" s="144">
        <f t="shared" si="241"/>
        <v>0</v>
      </c>
      <c r="CU215" s="141" t="s">
        <v>499</v>
      </c>
      <c r="CV215" s="145" t="s">
        <v>499</v>
      </c>
      <c r="CW215" s="139" t="s">
        <v>499</v>
      </c>
      <c r="CX215" s="140">
        <v>0</v>
      </c>
      <c r="CY215" s="140" t="s">
        <v>499</v>
      </c>
      <c r="CZ215" s="141" t="str">
        <f t="shared" si="242"/>
        <v>-</v>
      </c>
      <c r="DA215" s="142" t="str">
        <f t="shared" si="243"/>
        <v>-</v>
      </c>
      <c r="DB215" s="140" t="s">
        <v>499</v>
      </c>
      <c r="DC215" s="143" t="str">
        <f t="shared" si="244"/>
        <v>-</v>
      </c>
      <c r="DD215" s="143" t="str">
        <f t="shared" si="245"/>
        <v>-</v>
      </c>
      <c r="DE215" s="144" t="str">
        <f t="shared" si="246"/>
        <v>-</v>
      </c>
      <c r="DF215" s="141" t="s">
        <v>499</v>
      </c>
      <c r="DG215" s="145" t="s">
        <v>499</v>
      </c>
    </row>
    <row r="216" spans="1:111" ht="20.100000000000001" customHeight="1" x14ac:dyDescent="0.3">
      <c r="A216" s="146" t="s">
        <v>32</v>
      </c>
      <c r="B216" s="147" t="s">
        <v>34</v>
      </c>
      <c r="C216" s="148" t="s">
        <v>5</v>
      </c>
      <c r="D216" s="148" t="str">
        <f t="shared" si="247"/>
        <v>연세대 생활디자인학과(문과)</v>
      </c>
      <c r="E216" s="243" t="s">
        <v>246</v>
      </c>
      <c r="F216" s="243" t="str">
        <f t="shared" si="196"/>
        <v>연세대 생디(문)</v>
      </c>
      <c r="G216" s="149">
        <v>0</v>
      </c>
      <c r="H216" s="150">
        <v>0</v>
      </c>
      <c r="I216" s="151" t="str">
        <f t="shared" si="197"/>
        <v>-</v>
      </c>
      <c r="J216" s="152" t="str">
        <f t="shared" si="198"/>
        <v>-</v>
      </c>
      <c r="K216" s="150">
        <v>0</v>
      </c>
      <c r="L216" s="153" t="str">
        <f t="shared" si="199"/>
        <v>-</v>
      </c>
      <c r="M216" s="153" t="str">
        <f t="shared" si="200"/>
        <v>-</v>
      </c>
      <c r="N216" s="154">
        <f t="shared" si="201"/>
        <v>0</v>
      </c>
      <c r="O216" s="151" t="s">
        <v>499</v>
      </c>
      <c r="P216" s="155" t="s">
        <v>499</v>
      </c>
      <c r="Q216" s="149">
        <v>9</v>
      </c>
      <c r="R216" s="150">
        <v>45</v>
      </c>
      <c r="S216" s="151">
        <f t="shared" si="202"/>
        <v>5</v>
      </c>
      <c r="T216" s="152">
        <f t="shared" si="203"/>
        <v>5</v>
      </c>
      <c r="U216" s="150">
        <v>0</v>
      </c>
      <c r="V216" s="153">
        <f t="shared" si="204"/>
        <v>0</v>
      </c>
      <c r="W216" s="153">
        <f t="shared" si="205"/>
        <v>1</v>
      </c>
      <c r="X216" s="154">
        <f t="shared" si="206"/>
        <v>9</v>
      </c>
      <c r="Y216" s="151" t="s">
        <v>499</v>
      </c>
      <c r="Z216" s="155" t="s">
        <v>499</v>
      </c>
      <c r="AA216" s="149">
        <v>3</v>
      </c>
      <c r="AB216" s="150">
        <v>17</v>
      </c>
      <c r="AC216" s="151">
        <f t="shared" si="207"/>
        <v>5.666666666666667</v>
      </c>
      <c r="AD216" s="152">
        <f t="shared" si="208"/>
        <v>5.666666666666667</v>
      </c>
      <c r="AE216" s="150">
        <v>0</v>
      </c>
      <c r="AF216" s="153">
        <f t="shared" si="209"/>
        <v>0</v>
      </c>
      <c r="AG216" s="153">
        <f t="shared" si="210"/>
        <v>1</v>
      </c>
      <c r="AH216" s="154">
        <f t="shared" si="211"/>
        <v>3</v>
      </c>
      <c r="AI216" s="151">
        <v>340.5</v>
      </c>
      <c r="AJ216" s="155">
        <v>0.77359999999999862</v>
      </c>
      <c r="AK216" s="149">
        <v>8</v>
      </c>
      <c r="AL216" s="150">
        <v>50</v>
      </c>
      <c r="AM216" s="151">
        <f t="shared" si="212"/>
        <v>6.25</v>
      </c>
      <c r="AN216" s="152">
        <f t="shared" si="213"/>
        <v>6.25</v>
      </c>
      <c r="AO216" s="150">
        <v>0</v>
      </c>
      <c r="AP216" s="153">
        <f t="shared" si="214"/>
        <v>0</v>
      </c>
      <c r="AQ216" s="153">
        <f t="shared" si="215"/>
        <v>1</v>
      </c>
      <c r="AR216" s="154">
        <f t="shared" si="216"/>
        <v>8</v>
      </c>
      <c r="AS216" s="151">
        <v>332.1</v>
      </c>
      <c r="AT216" s="155">
        <v>0.93200000000000005</v>
      </c>
      <c r="AU216" s="149">
        <v>7</v>
      </c>
      <c r="AV216" s="150">
        <v>26</v>
      </c>
      <c r="AW216" s="151">
        <f t="shared" si="217"/>
        <v>3.7142857142857144</v>
      </c>
      <c r="AX216" s="152">
        <f t="shared" si="218"/>
        <v>3.25</v>
      </c>
      <c r="AY216" s="150">
        <v>1</v>
      </c>
      <c r="AZ216" s="153">
        <f t="shared" si="219"/>
        <v>0.14285714285714285</v>
      </c>
      <c r="BA216" s="153">
        <f t="shared" si="220"/>
        <v>0.875</v>
      </c>
      <c r="BB216" s="154">
        <f t="shared" si="221"/>
        <v>8</v>
      </c>
      <c r="BC216" s="151" t="s">
        <v>499</v>
      </c>
      <c r="BD216" s="155" t="s">
        <v>499</v>
      </c>
      <c r="BE216" s="149">
        <v>7</v>
      </c>
      <c r="BF216" s="150">
        <v>7</v>
      </c>
      <c r="BG216" s="150">
        <v>23</v>
      </c>
      <c r="BH216" s="151">
        <f t="shared" si="222"/>
        <v>3.2857142857142856</v>
      </c>
      <c r="BI216" s="152">
        <f t="shared" si="223"/>
        <v>3.2857142857142856</v>
      </c>
      <c r="BJ216" s="150">
        <v>0</v>
      </c>
      <c r="BK216" s="153">
        <f t="shared" si="224"/>
        <v>0</v>
      </c>
      <c r="BL216" s="153">
        <f t="shared" si="225"/>
        <v>1</v>
      </c>
      <c r="BM216" s="154">
        <f t="shared" si="226"/>
        <v>7</v>
      </c>
      <c r="BN216" s="151">
        <v>331.6</v>
      </c>
      <c r="BO216" s="155">
        <v>0.75312500000000004</v>
      </c>
      <c r="BP216" s="149">
        <v>8</v>
      </c>
      <c r="BQ216" s="150">
        <v>6</v>
      </c>
      <c r="BR216" s="150">
        <v>22</v>
      </c>
      <c r="BS216" s="151">
        <f t="shared" si="227"/>
        <v>2.75</v>
      </c>
      <c r="BT216" s="152">
        <f t="shared" si="228"/>
        <v>2.4444444444444446</v>
      </c>
      <c r="BU216" s="150">
        <v>1</v>
      </c>
      <c r="BV216" s="153">
        <f t="shared" si="229"/>
        <v>0.125</v>
      </c>
      <c r="BW216" s="153">
        <f t="shared" si="230"/>
        <v>0.88888888888888884</v>
      </c>
      <c r="BX216" s="154">
        <f t="shared" si="231"/>
        <v>9</v>
      </c>
      <c r="BY216" s="151">
        <v>583.23</v>
      </c>
      <c r="BZ216" s="155">
        <v>1.5204368871545124</v>
      </c>
      <c r="CA216" s="149">
        <v>9</v>
      </c>
      <c r="CB216" s="150">
        <v>6</v>
      </c>
      <c r="CC216" s="150">
        <v>31</v>
      </c>
      <c r="CD216" s="151">
        <f t="shared" si="232"/>
        <v>3.4444444444444446</v>
      </c>
      <c r="CE216" s="152">
        <f t="shared" si="233"/>
        <v>3.1</v>
      </c>
      <c r="CF216" s="150">
        <v>1</v>
      </c>
      <c r="CG216" s="153">
        <f t="shared" si="234"/>
        <v>0.1111111111111111</v>
      </c>
      <c r="CH216" s="153">
        <f t="shared" si="235"/>
        <v>0.9</v>
      </c>
      <c r="CI216" s="154">
        <f t="shared" si="236"/>
        <v>10</v>
      </c>
      <c r="CJ216" s="151">
        <v>594.53</v>
      </c>
      <c r="CK216" s="155">
        <v>0.78534785949421249</v>
      </c>
      <c r="CL216" s="149">
        <v>10</v>
      </c>
      <c r="CM216" s="150">
        <v>9</v>
      </c>
      <c r="CN216" s="150">
        <v>32</v>
      </c>
      <c r="CO216" s="151">
        <f t="shared" si="237"/>
        <v>3.2</v>
      </c>
      <c r="CP216" s="152">
        <f t="shared" si="238"/>
        <v>3.2</v>
      </c>
      <c r="CQ216" s="150">
        <v>0</v>
      </c>
      <c r="CR216" s="153">
        <f t="shared" si="239"/>
        <v>0</v>
      </c>
      <c r="CS216" s="153">
        <f t="shared" si="240"/>
        <v>1</v>
      </c>
      <c r="CT216" s="154">
        <f t="shared" si="241"/>
        <v>10</v>
      </c>
      <c r="CU216" s="151">
        <v>602.8142521367522</v>
      </c>
      <c r="CV216" s="155">
        <v>0.89074672993853632</v>
      </c>
      <c r="CW216" s="149" t="s">
        <v>499</v>
      </c>
      <c r="CX216" s="150">
        <v>9</v>
      </c>
      <c r="CY216" s="150" t="s">
        <v>499</v>
      </c>
      <c r="CZ216" s="151" t="str">
        <f t="shared" si="242"/>
        <v>-</v>
      </c>
      <c r="DA216" s="152" t="str">
        <f t="shared" si="243"/>
        <v>-</v>
      </c>
      <c r="DB216" s="150" t="s">
        <v>499</v>
      </c>
      <c r="DC216" s="153" t="str">
        <f t="shared" si="244"/>
        <v>-</v>
      </c>
      <c r="DD216" s="153" t="str">
        <f t="shared" si="245"/>
        <v>-</v>
      </c>
      <c r="DE216" s="154" t="str">
        <f t="shared" si="246"/>
        <v>-</v>
      </c>
      <c r="DF216" s="151" t="s">
        <v>499</v>
      </c>
      <c r="DG216" s="155" t="s">
        <v>499</v>
      </c>
    </row>
    <row r="217" spans="1:111" ht="20.100000000000001" customHeight="1" x14ac:dyDescent="0.3">
      <c r="A217" s="146" t="s">
        <v>32</v>
      </c>
      <c r="B217" s="147" t="s">
        <v>34</v>
      </c>
      <c r="C217" s="148" t="s">
        <v>6</v>
      </c>
      <c r="D217" s="148" t="str">
        <f t="shared" si="247"/>
        <v>연세대 식품영양학과(문과)</v>
      </c>
      <c r="E217" s="243" t="s">
        <v>247</v>
      </c>
      <c r="F217" s="243" t="str">
        <f t="shared" si="196"/>
        <v>연세대 식영(문)</v>
      </c>
      <c r="G217" s="149">
        <v>0</v>
      </c>
      <c r="H217" s="150">
        <v>0</v>
      </c>
      <c r="I217" s="151" t="str">
        <f t="shared" si="197"/>
        <v>-</v>
      </c>
      <c r="J217" s="152" t="str">
        <f t="shared" si="198"/>
        <v>-</v>
      </c>
      <c r="K217" s="150">
        <v>0</v>
      </c>
      <c r="L217" s="153" t="str">
        <f t="shared" si="199"/>
        <v>-</v>
      </c>
      <c r="M217" s="153" t="str">
        <f t="shared" si="200"/>
        <v>-</v>
      </c>
      <c r="N217" s="154">
        <f t="shared" si="201"/>
        <v>0</v>
      </c>
      <c r="O217" s="151" t="s">
        <v>499</v>
      </c>
      <c r="P217" s="155" t="s">
        <v>499</v>
      </c>
      <c r="Q217" s="149">
        <v>6</v>
      </c>
      <c r="R217" s="150">
        <v>31</v>
      </c>
      <c r="S217" s="151">
        <f t="shared" si="202"/>
        <v>5.166666666666667</v>
      </c>
      <c r="T217" s="152">
        <f t="shared" si="203"/>
        <v>5.166666666666667</v>
      </c>
      <c r="U217" s="150">
        <v>0</v>
      </c>
      <c r="V217" s="153">
        <f t="shared" si="204"/>
        <v>0</v>
      </c>
      <c r="W217" s="153">
        <f t="shared" si="205"/>
        <v>1</v>
      </c>
      <c r="X217" s="154">
        <f t="shared" si="206"/>
        <v>6</v>
      </c>
      <c r="Y217" s="151" t="s">
        <v>499</v>
      </c>
      <c r="Z217" s="155" t="s">
        <v>499</v>
      </c>
      <c r="AA217" s="149">
        <v>3</v>
      </c>
      <c r="AB217" s="150">
        <v>54</v>
      </c>
      <c r="AC217" s="151">
        <f t="shared" si="207"/>
        <v>18</v>
      </c>
      <c r="AD217" s="152">
        <f t="shared" si="208"/>
        <v>18</v>
      </c>
      <c r="AE217" s="150">
        <v>0</v>
      </c>
      <c r="AF217" s="153">
        <f t="shared" si="209"/>
        <v>0</v>
      </c>
      <c r="AG217" s="153">
        <f t="shared" si="210"/>
        <v>1</v>
      </c>
      <c r="AH217" s="154">
        <f t="shared" si="211"/>
        <v>3</v>
      </c>
      <c r="AI217" s="151">
        <v>340.5</v>
      </c>
      <c r="AJ217" s="155">
        <v>0.77359999999999862</v>
      </c>
      <c r="AK217" s="149">
        <v>6</v>
      </c>
      <c r="AL217" s="150">
        <v>19</v>
      </c>
      <c r="AM217" s="151">
        <f t="shared" si="212"/>
        <v>3.1666666666666665</v>
      </c>
      <c r="AN217" s="152">
        <f t="shared" si="213"/>
        <v>3.1666666666666665</v>
      </c>
      <c r="AO217" s="150">
        <v>0</v>
      </c>
      <c r="AP217" s="153">
        <f t="shared" si="214"/>
        <v>0</v>
      </c>
      <c r="AQ217" s="153">
        <f t="shared" si="215"/>
        <v>1</v>
      </c>
      <c r="AR217" s="154">
        <f t="shared" si="216"/>
        <v>6</v>
      </c>
      <c r="AS217" s="151">
        <v>332.1</v>
      </c>
      <c r="AT217" s="155">
        <v>0.93200000000000005</v>
      </c>
      <c r="AU217" s="149">
        <v>7</v>
      </c>
      <c r="AV217" s="150">
        <v>18</v>
      </c>
      <c r="AW217" s="151">
        <f t="shared" si="217"/>
        <v>2.5714285714285716</v>
      </c>
      <c r="AX217" s="152">
        <f t="shared" si="218"/>
        <v>2.25</v>
      </c>
      <c r="AY217" s="150">
        <v>1</v>
      </c>
      <c r="AZ217" s="153">
        <f t="shared" si="219"/>
        <v>0.14285714285714285</v>
      </c>
      <c r="BA217" s="153">
        <f t="shared" si="220"/>
        <v>0.875</v>
      </c>
      <c r="BB217" s="154">
        <f t="shared" si="221"/>
        <v>8</v>
      </c>
      <c r="BC217" s="151">
        <v>336.3</v>
      </c>
      <c r="BD217" s="155">
        <v>0.84199999999999997</v>
      </c>
      <c r="BE217" s="149">
        <v>6</v>
      </c>
      <c r="BF217" s="150">
        <v>6</v>
      </c>
      <c r="BG217" s="150">
        <v>18</v>
      </c>
      <c r="BH217" s="151">
        <f t="shared" si="222"/>
        <v>3</v>
      </c>
      <c r="BI217" s="152">
        <f t="shared" si="223"/>
        <v>2.5714285714285716</v>
      </c>
      <c r="BJ217" s="150">
        <v>1</v>
      </c>
      <c r="BK217" s="153">
        <f t="shared" si="224"/>
        <v>0.16666666666666666</v>
      </c>
      <c r="BL217" s="153">
        <f t="shared" si="225"/>
        <v>0.8571428571428571</v>
      </c>
      <c r="BM217" s="154">
        <f t="shared" si="226"/>
        <v>7</v>
      </c>
      <c r="BN217" s="151">
        <v>331</v>
      </c>
      <c r="BO217" s="155">
        <v>0.85599999999999976</v>
      </c>
      <c r="BP217" s="149">
        <v>5</v>
      </c>
      <c r="BQ217" s="150">
        <v>5</v>
      </c>
      <c r="BR217" s="150">
        <v>20</v>
      </c>
      <c r="BS217" s="151">
        <f t="shared" si="227"/>
        <v>4</v>
      </c>
      <c r="BT217" s="152">
        <f t="shared" si="228"/>
        <v>3.3333333333333335</v>
      </c>
      <c r="BU217" s="150">
        <v>1</v>
      </c>
      <c r="BV217" s="153">
        <f t="shared" si="229"/>
        <v>0.2</v>
      </c>
      <c r="BW217" s="153">
        <f t="shared" si="230"/>
        <v>0.83333333333333337</v>
      </c>
      <c r="BX217" s="154">
        <f t="shared" si="231"/>
        <v>6</v>
      </c>
      <c r="BY217" s="151">
        <v>585.91999999999996</v>
      </c>
      <c r="BZ217" s="155">
        <v>1.120768047113698</v>
      </c>
      <c r="CA217" s="149">
        <v>5</v>
      </c>
      <c r="CB217" s="150">
        <v>5</v>
      </c>
      <c r="CC217" s="150">
        <v>14</v>
      </c>
      <c r="CD217" s="151">
        <f t="shared" si="232"/>
        <v>2.8</v>
      </c>
      <c r="CE217" s="152">
        <f t="shared" si="233"/>
        <v>2.3333333333333335</v>
      </c>
      <c r="CF217" s="150">
        <v>1</v>
      </c>
      <c r="CG217" s="153">
        <f t="shared" si="234"/>
        <v>0.2</v>
      </c>
      <c r="CH217" s="153">
        <f t="shared" si="235"/>
        <v>0.83333333333333337</v>
      </c>
      <c r="CI217" s="154">
        <f t="shared" si="236"/>
        <v>6</v>
      </c>
      <c r="CJ217" s="151">
        <v>587.24</v>
      </c>
      <c r="CK217" s="155">
        <v>1.7945299134178259</v>
      </c>
      <c r="CL217" s="149">
        <v>5</v>
      </c>
      <c r="CM217" s="150">
        <v>4</v>
      </c>
      <c r="CN217" s="150">
        <v>17</v>
      </c>
      <c r="CO217" s="151">
        <f t="shared" si="237"/>
        <v>3.4</v>
      </c>
      <c r="CP217" s="152">
        <f t="shared" si="238"/>
        <v>3.4</v>
      </c>
      <c r="CQ217" s="150">
        <v>0</v>
      </c>
      <c r="CR217" s="153">
        <f t="shared" si="239"/>
        <v>0</v>
      </c>
      <c r="CS217" s="153">
        <f t="shared" si="240"/>
        <v>1</v>
      </c>
      <c r="CT217" s="154">
        <f t="shared" si="241"/>
        <v>5</v>
      </c>
      <c r="CU217" s="151">
        <v>601.32425213675219</v>
      </c>
      <c r="CV217" s="155">
        <v>1.0880464225537443</v>
      </c>
      <c r="CW217" s="149" t="s">
        <v>499</v>
      </c>
      <c r="CX217" s="150">
        <v>4</v>
      </c>
      <c r="CY217" s="150" t="s">
        <v>499</v>
      </c>
      <c r="CZ217" s="151" t="str">
        <f t="shared" si="242"/>
        <v>-</v>
      </c>
      <c r="DA217" s="152" t="str">
        <f t="shared" si="243"/>
        <v>-</v>
      </c>
      <c r="DB217" s="150" t="s">
        <v>499</v>
      </c>
      <c r="DC217" s="153" t="str">
        <f t="shared" si="244"/>
        <v>-</v>
      </c>
      <c r="DD217" s="153" t="str">
        <f t="shared" si="245"/>
        <v>-</v>
      </c>
      <c r="DE217" s="154" t="str">
        <f t="shared" si="246"/>
        <v>-</v>
      </c>
      <c r="DF217" s="151" t="s">
        <v>499</v>
      </c>
      <c r="DG217" s="155" t="s">
        <v>499</v>
      </c>
    </row>
    <row r="218" spans="1:111" ht="20.100000000000001" customHeight="1" x14ac:dyDescent="0.3">
      <c r="A218" s="146" t="s">
        <v>32</v>
      </c>
      <c r="B218" s="147" t="s">
        <v>34</v>
      </c>
      <c r="C218" s="148" t="s">
        <v>519</v>
      </c>
      <c r="D218" s="148" t="str">
        <f t="shared" si="247"/>
        <v>연세대 아동.가족학과(문과)</v>
      </c>
      <c r="E218" s="243" t="s">
        <v>248</v>
      </c>
      <c r="F218" s="243" t="str">
        <f t="shared" si="196"/>
        <v>연세대 아동(문)</v>
      </c>
      <c r="G218" s="149">
        <v>0</v>
      </c>
      <c r="H218" s="150">
        <v>0</v>
      </c>
      <c r="I218" s="151" t="str">
        <f t="shared" si="197"/>
        <v>-</v>
      </c>
      <c r="J218" s="152" t="str">
        <f t="shared" si="198"/>
        <v>-</v>
      </c>
      <c r="K218" s="150">
        <v>0</v>
      </c>
      <c r="L218" s="153" t="str">
        <f t="shared" si="199"/>
        <v>-</v>
      </c>
      <c r="M218" s="153" t="str">
        <f t="shared" si="200"/>
        <v>-</v>
      </c>
      <c r="N218" s="154">
        <f t="shared" si="201"/>
        <v>0</v>
      </c>
      <c r="O218" s="151" t="s">
        <v>499</v>
      </c>
      <c r="P218" s="155" t="s">
        <v>499</v>
      </c>
      <c r="Q218" s="149">
        <v>11</v>
      </c>
      <c r="R218" s="150">
        <v>51</v>
      </c>
      <c r="S218" s="151">
        <f t="shared" si="202"/>
        <v>4.6363636363636367</v>
      </c>
      <c r="T218" s="152">
        <f t="shared" si="203"/>
        <v>4.6363636363636367</v>
      </c>
      <c r="U218" s="150">
        <v>0</v>
      </c>
      <c r="V218" s="153">
        <f t="shared" si="204"/>
        <v>0</v>
      </c>
      <c r="W218" s="153">
        <f t="shared" si="205"/>
        <v>1</v>
      </c>
      <c r="X218" s="154">
        <f t="shared" si="206"/>
        <v>11</v>
      </c>
      <c r="Y218" s="151" t="s">
        <v>499</v>
      </c>
      <c r="Z218" s="155" t="s">
        <v>499</v>
      </c>
      <c r="AA218" s="149">
        <v>6</v>
      </c>
      <c r="AB218" s="150">
        <v>41</v>
      </c>
      <c r="AC218" s="151">
        <f t="shared" si="207"/>
        <v>6.833333333333333</v>
      </c>
      <c r="AD218" s="152">
        <f t="shared" si="208"/>
        <v>5.8571428571428568</v>
      </c>
      <c r="AE218" s="150">
        <v>1</v>
      </c>
      <c r="AF218" s="153">
        <f t="shared" si="209"/>
        <v>0.16666666666666666</v>
      </c>
      <c r="AG218" s="153">
        <f t="shared" si="210"/>
        <v>0.8571428571428571</v>
      </c>
      <c r="AH218" s="154">
        <f t="shared" si="211"/>
        <v>7</v>
      </c>
      <c r="AI218" s="151">
        <v>339.5</v>
      </c>
      <c r="AJ218" s="155">
        <v>0.93135999999999874</v>
      </c>
      <c r="AK218" s="149">
        <v>8</v>
      </c>
      <c r="AL218" s="150">
        <v>39</v>
      </c>
      <c r="AM218" s="151">
        <f t="shared" si="212"/>
        <v>4.875</v>
      </c>
      <c r="AN218" s="152">
        <f t="shared" si="213"/>
        <v>4.333333333333333</v>
      </c>
      <c r="AO218" s="150">
        <v>1</v>
      </c>
      <c r="AP218" s="153">
        <f t="shared" si="214"/>
        <v>0.125</v>
      </c>
      <c r="AQ218" s="153">
        <f t="shared" si="215"/>
        <v>0.88888888888888884</v>
      </c>
      <c r="AR218" s="154">
        <f t="shared" si="216"/>
        <v>9</v>
      </c>
      <c r="AS218" s="151">
        <v>332.1</v>
      </c>
      <c r="AT218" s="155">
        <v>0.93200000000000005</v>
      </c>
      <c r="AU218" s="149">
        <v>6</v>
      </c>
      <c r="AV218" s="150">
        <v>33</v>
      </c>
      <c r="AW218" s="151">
        <f t="shared" si="217"/>
        <v>5.5</v>
      </c>
      <c r="AX218" s="152">
        <f t="shared" si="218"/>
        <v>4.7142857142857144</v>
      </c>
      <c r="AY218" s="150">
        <v>1</v>
      </c>
      <c r="AZ218" s="153">
        <f t="shared" si="219"/>
        <v>0.16666666666666666</v>
      </c>
      <c r="BA218" s="153">
        <f t="shared" si="220"/>
        <v>0.8571428571428571</v>
      </c>
      <c r="BB218" s="154">
        <f t="shared" si="221"/>
        <v>7</v>
      </c>
      <c r="BC218" s="151">
        <v>336.7</v>
      </c>
      <c r="BD218" s="155">
        <v>0.75913043478260833</v>
      </c>
      <c r="BE218" s="149">
        <v>8</v>
      </c>
      <c r="BF218" s="150">
        <v>8</v>
      </c>
      <c r="BG218" s="150">
        <v>25</v>
      </c>
      <c r="BH218" s="151">
        <f t="shared" si="222"/>
        <v>3.125</v>
      </c>
      <c r="BI218" s="152">
        <f t="shared" si="223"/>
        <v>2.7777777777777777</v>
      </c>
      <c r="BJ218" s="150">
        <v>1</v>
      </c>
      <c r="BK218" s="153">
        <f t="shared" si="224"/>
        <v>0.125</v>
      </c>
      <c r="BL218" s="153">
        <f t="shared" si="225"/>
        <v>0.88888888888888884</v>
      </c>
      <c r="BM218" s="154">
        <f t="shared" si="226"/>
        <v>9</v>
      </c>
      <c r="BN218" s="151" t="s">
        <v>499</v>
      </c>
      <c r="BO218" s="155" t="s">
        <v>499</v>
      </c>
      <c r="BP218" s="149">
        <v>6</v>
      </c>
      <c r="BQ218" s="150">
        <v>7</v>
      </c>
      <c r="BR218" s="150">
        <v>15</v>
      </c>
      <c r="BS218" s="151">
        <f t="shared" si="227"/>
        <v>2.5</v>
      </c>
      <c r="BT218" s="152">
        <f t="shared" si="228"/>
        <v>2.5</v>
      </c>
      <c r="BU218" s="150">
        <v>0</v>
      </c>
      <c r="BV218" s="153">
        <f t="shared" si="229"/>
        <v>0</v>
      </c>
      <c r="BW218" s="153">
        <f t="shared" si="230"/>
        <v>1</v>
      </c>
      <c r="BX218" s="154">
        <f t="shared" si="231"/>
        <v>6</v>
      </c>
      <c r="BY218" s="151" t="s">
        <v>499</v>
      </c>
      <c r="BZ218" s="155" t="s">
        <v>499</v>
      </c>
      <c r="CA218" s="149">
        <v>9</v>
      </c>
      <c r="CB218" s="150">
        <v>7</v>
      </c>
      <c r="CC218" s="150">
        <v>30</v>
      </c>
      <c r="CD218" s="151">
        <f t="shared" si="232"/>
        <v>3.3333333333333335</v>
      </c>
      <c r="CE218" s="152">
        <f t="shared" si="233"/>
        <v>3</v>
      </c>
      <c r="CF218" s="150">
        <v>1</v>
      </c>
      <c r="CG218" s="153">
        <f t="shared" si="234"/>
        <v>0.1111111111111111</v>
      </c>
      <c r="CH218" s="153">
        <f t="shared" si="235"/>
        <v>0.9</v>
      </c>
      <c r="CI218" s="154">
        <f t="shared" si="236"/>
        <v>10</v>
      </c>
      <c r="CJ218" s="151">
        <v>589.65</v>
      </c>
      <c r="CK218" s="155">
        <v>1.4492069918018951</v>
      </c>
      <c r="CL218" s="149">
        <v>12</v>
      </c>
      <c r="CM218" s="150">
        <v>9</v>
      </c>
      <c r="CN218" s="150">
        <v>27</v>
      </c>
      <c r="CO218" s="151">
        <f t="shared" si="237"/>
        <v>2.25</v>
      </c>
      <c r="CP218" s="152">
        <f t="shared" si="238"/>
        <v>2.25</v>
      </c>
      <c r="CQ218" s="150">
        <v>0</v>
      </c>
      <c r="CR218" s="153">
        <f t="shared" si="239"/>
        <v>0</v>
      </c>
      <c r="CS218" s="153">
        <f t="shared" si="240"/>
        <v>1</v>
      </c>
      <c r="CT218" s="154">
        <f t="shared" si="241"/>
        <v>12</v>
      </c>
      <c r="CU218" s="151">
        <v>600.87425213675215</v>
      </c>
      <c r="CV218" s="155">
        <v>1.1369531955096228</v>
      </c>
      <c r="CW218" s="149" t="s">
        <v>499</v>
      </c>
      <c r="CX218" s="150">
        <v>10</v>
      </c>
      <c r="CY218" s="150" t="s">
        <v>499</v>
      </c>
      <c r="CZ218" s="151" t="str">
        <f t="shared" si="242"/>
        <v>-</v>
      </c>
      <c r="DA218" s="152" t="str">
        <f t="shared" si="243"/>
        <v>-</v>
      </c>
      <c r="DB218" s="150" t="s">
        <v>499</v>
      </c>
      <c r="DC218" s="153" t="str">
        <f t="shared" si="244"/>
        <v>-</v>
      </c>
      <c r="DD218" s="153" t="str">
        <f t="shared" si="245"/>
        <v>-</v>
      </c>
      <c r="DE218" s="154" t="str">
        <f t="shared" si="246"/>
        <v>-</v>
      </c>
      <c r="DF218" s="151" t="s">
        <v>499</v>
      </c>
      <c r="DG218" s="155" t="s">
        <v>499</v>
      </c>
    </row>
    <row r="219" spans="1:111" ht="20.100000000000001" customHeight="1" x14ac:dyDescent="0.3">
      <c r="A219" s="146" t="s">
        <v>32</v>
      </c>
      <c r="B219" s="147" t="s">
        <v>34</v>
      </c>
      <c r="C219" s="148" t="s">
        <v>4</v>
      </c>
      <c r="D219" s="148" t="str">
        <f t="shared" si="247"/>
        <v>연세대 의류환경학과(문과)</v>
      </c>
      <c r="E219" s="243" t="s">
        <v>249</v>
      </c>
      <c r="F219" s="243" t="str">
        <f t="shared" si="196"/>
        <v>연세대 의류(문)</v>
      </c>
      <c r="G219" s="149">
        <v>0</v>
      </c>
      <c r="H219" s="150">
        <v>0</v>
      </c>
      <c r="I219" s="151" t="str">
        <f t="shared" si="197"/>
        <v>-</v>
      </c>
      <c r="J219" s="152" t="str">
        <f t="shared" si="198"/>
        <v>-</v>
      </c>
      <c r="K219" s="150">
        <v>0</v>
      </c>
      <c r="L219" s="153" t="str">
        <f t="shared" si="199"/>
        <v>-</v>
      </c>
      <c r="M219" s="153" t="str">
        <f t="shared" si="200"/>
        <v>-</v>
      </c>
      <c r="N219" s="154">
        <f t="shared" si="201"/>
        <v>0</v>
      </c>
      <c r="O219" s="151" t="s">
        <v>499</v>
      </c>
      <c r="P219" s="155" t="s">
        <v>499</v>
      </c>
      <c r="Q219" s="149">
        <v>6</v>
      </c>
      <c r="R219" s="150">
        <v>18</v>
      </c>
      <c r="S219" s="151">
        <f t="shared" si="202"/>
        <v>3</v>
      </c>
      <c r="T219" s="152">
        <f t="shared" si="203"/>
        <v>3</v>
      </c>
      <c r="U219" s="150">
        <v>0</v>
      </c>
      <c r="V219" s="153">
        <f t="shared" si="204"/>
        <v>0</v>
      </c>
      <c r="W219" s="153">
        <f t="shared" si="205"/>
        <v>1</v>
      </c>
      <c r="X219" s="154">
        <f t="shared" si="206"/>
        <v>6</v>
      </c>
      <c r="Y219" s="151" t="s">
        <v>499</v>
      </c>
      <c r="Z219" s="155" t="s">
        <v>499</v>
      </c>
      <c r="AA219" s="149">
        <v>7</v>
      </c>
      <c r="AB219" s="150">
        <v>43</v>
      </c>
      <c r="AC219" s="151">
        <f t="shared" si="207"/>
        <v>6.1428571428571432</v>
      </c>
      <c r="AD219" s="152">
        <f t="shared" si="208"/>
        <v>5.375</v>
      </c>
      <c r="AE219" s="150">
        <v>1</v>
      </c>
      <c r="AF219" s="153">
        <f t="shared" si="209"/>
        <v>0.14285714285714285</v>
      </c>
      <c r="AG219" s="153">
        <f t="shared" si="210"/>
        <v>0.875</v>
      </c>
      <c r="AH219" s="154">
        <f t="shared" si="211"/>
        <v>8</v>
      </c>
      <c r="AI219" s="151">
        <v>341.58</v>
      </c>
      <c r="AJ219" s="155">
        <v>0.62100000000000199</v>
      </c>
      <c r="AK219" s="149">
        <v>5</v>
      </c>
      <c r="AL219" s="150">
        <v>20</v>
      </c>
      <c r="AM219" s="151">
        <f t="shared" si="212"/>
        <v>4</v>
      </c>
      <c r="AN219" s="152">
        <f t="shared" si="213"/>
        <v>4</v>
      </c>
      <c r="AO219" s="150">
        <v>0</v>
      </c>
      <c r="AP219" s="153">
        <f t="shared" si="214"/>
        <v>0</v>
      </c>
      <c r="AQ219" s="153">
        <f t="shared" si="215"/>
        <v>1</v>
      </c>
      <c r="AR219" s="154">
        <f t="shared" si="216"/>
        <v>5</v>
      </c>
      <c r="AS219" s="151" t="s">
        <v>499</v>
      </c>
      <c r="AT219" s="155" t="s">
        <v>499</v>
      </c>
      <c r="AU219" s="149">
        <v>6</v>
      </c>
      <c r="AV219" s="150">
        <v>24</v>
      </c>
      <c r="AW219" s="151">
        <f t="shared" si="217"/>
        <v>4</v>
      </c>
      <c r="AX219" s="152">
        <f t="shared" si="218"/>
        <v>4</v>
      </c>
      <c r="AY219" s="150">
        <v>0</v>
      </c>
      <c r="AZ219" s="153">
        <f t="shared" si="219"/>
        <v>0</v>
      </c>
      <c r="BA219" s="153">
        <f t="shared" si="220"/>
        <v>1</v>
      </c>
      <c r="BB219" s="154">
        <f t="shared" si="221"/>
        <v>6</v>
      </c>
      <c r="BC219" s="151" t="s">
        <v>499</v>
      </c>
      <c r="BD219" s="155" t="s">
        <v>499</v>
      </c>
      <c r="BE219" s="149">
        <v>5</v>
      </c>
      <c r="BF219" s="150">
        <v>5</v>
      </c>
      <c r="BG219" s="150">
        <v>16</v>
      </c>
      <c r="BH219" s="151">
        <f t="shared" si="222"/>
        <v>3.2</v>
      </c>
      <c r="BI219" s="152">
        <f t="shared" si="223"/>
        <v>3.2</v>
      </c>
      <c r="BJ219" s="150">
        <v>0</v>
      </c>
      <c r="BK219" s="153">
        <f t="shared" si="224"/>
        <v>0</v>
      </c>
      <c r="BL219" s="153">
        <f t="shared" si="225"/>
        <v>1</v>
      </c>
      <c r="BM219" s="154">
        <f t="shared" si="226"/>
        <v>5</v>
      </c>
      <c r="BN219" s="151">
        <v>332.2</v>
      </c>
      <c r="BO219" s="155">
        <v>0.64788888888888874</v>
      </c>
      <c r="BP219" s="149">
        <v>5</v>
      </c>
      <c r="BQ219" s="150">
        <v>5</v>
      </c>
      <c r="BR219" s="150">
        <v>17</v>
      </c>
      <c r="BS219" s="151">
        <f t="shared" si="227"/>
        <v>3.4</v>
      </c>
      <c r="BT219" s="152">
        <f t="shared" si="228"/>
        <v>2.8333333333333335</v>
      </c>
      <c r="BU219" s="150">
        <v>1</v>
      </c>
      <c r="BV219" s="153">
        <f t="shared" si="229"/>
        <v>0.2</v>
      </c>
      <c r="BW219" s="153">
        <f t="shared" si="230"/>
        <v>0.83333333333333337</v>
      </c>
      <c r="BX219" s="154">
        <f t="shared" si="231"/>
        <v>6</v>
      </c>
      <c r="BY219" s="151">
        <v>586.22</v>
      </c>
      <c r="BZ219" s="155">
        <v>1.0550905794817209</v>
      </c>
      <c r="CA219" s="149">
        <v>8</v>
      </c>
      <c r="CB219" s="150">
        <v>5</v>
      </c>
      <c r="CC219" s="150">
        <v>21</v>
      </c>
      <c r="CD219" s="151">
        <f t="shared" si="232"/>
        <v>2.625</v>
      </c>
      <c r="CE219" s="152">
        <f t="shared" si="233"/>
        <v>2.625</v>
      </c>
      <c r="CF219" s="150">
        <v>0</v>
      </c>
      <c r="CG219" s="153">
        <f t="shared" si="234"/>
        <v>0</v>
      </c>
      <c r="CH219" s="153">
        <f t="shared" si="235"/>
        <v>1</v>
      </c>
      <c r="CI219" s="154">
        <f t="shared" si="236"/>
        <v>8</v>
      </c>
      <c r="CJ219" s="151">
        <v>593.66999999999996</v>
      </c>
      <c r="CK219" s="155">
        <v>0.89074672993853632</v>
      </c>
      <c r="CL219" s="149">
        <v>5</v>
      </c>
      <c r="CM219" s="150">
        <v>5</v>
      </c>
      <c r="CN219" s="150">
        <v>16</v>
      </c>
      <c r="CO219" s="151">
        <f t="shared" si="237"/>
        <v>3.2</v>
      </c>
      <c r="CP219" s="152">
        <f t="shared" si="238"/>
        <v>3.2</v>
      </c>
      <c r="CQ219" s="150">
        <v>0</v>
      </c>
      <c r="CR219" s="153">
        <f t="shared" si="239"/>
        <v>0</v>
      </c>
      <c r="CS219" s="153">
        <f t="shared" si="240"/>
        <v>1</v>
      </c>
      <c r="CT219" s="154">
        <f t="shared" si="241"/>
        <v>5</v>
      </c>
      <c r="CU219" s="151">
        <v>602.54425213675222</v>
      </c>
      <c r="CV219" s="155">
        <v>0.93494248436464655</v>
      </c>
      <c r="CW219" s="149" t="s">
        <v>499</v>
      </c>
      <c r="CX219" s="150">
        <v>5</v>
      </c>
      <c r="CY219" s="150" t="s">
        <v>499</v>
      </c>
      <c r="CZ219" s="151" t="str">
        <f t="shared" si="242"/>
        <v>-</v>
      </c>
      <c r="DA219" s="152" t="str">
        <f t="shared" si="243"/>
        <v>-</v>
      </c>
      <c r="DB219" s="150" t="s">
        <v>499</v>
      </c>
      <c r="DC219" s="153" t="str">
        <f t="shared" si="244"/>
        <v>-</v>
      </c>
      <c r="DD219" s="153" t="str">
        <f t="shared" si="245"/>
        <v>-</v>
      </c>
      <c r="DE219" s="154" t="str">
        <f t="shared" si="246"/>
        <v>-</v>
      </c>
      <c r="DF219" s="151" t="s">
        <v>499</v>
      </c>
      <c r="DG219" s="155" t="s">
        <v>499</v>
      </c>
    </row>
    <row r="220" spans="1:111" ht="20.100000000000001" customHeight="1" x14ac:dyDescent="0.3">
      <c r="A220" s="156" t="s">
        <v>32</v>
      </c>
      <c r="B220" s="157" t="s">
        <v>34</v>
      </c>
      <c r="C220" s="158" t="s">
        <v>3</v>
      </c>
      <c r="D220" s="158" t="str">
        <f t="shared" si="247"/>
        <v>연세대 실내건축학과(문과)</v>
      </c>
      <c r="E220" s="244" t="s">
        <v>250</v>
      </c>
      <c r="F220" s="244" t="str">
        <f t="shared" si="196"/>
        <v>연세대 실건(문)</v>
      </c>
      <c r="G220" s="159">
        <v>0</v>
      </c>
      <c r="H220" s="160">
        <v>0</v>
      </c>
      <c r="I220" s="161" t="str">
        <f t="shared" si="197"/>
        <v>-</v>
      </c>
      <c r="J220" s="162" t="str">
        <f t="shared" si="198"/>
        <v>-</v>
      </c>
      <c r="K220" s="160">
        <v>0</v>
      </c>
      <c r="L220" s="163" t="str">
        <f t="shared" si="199"/>
        <v>-</v>
      </c>
      <c r="M220" s="163" t="str">
        <f t="shared" si="200"/>
        <v>-</v>
      </c>
      <c r="N220" s="164">
        <f t="shared" si="201"/>
        <v>0</v>
      </c>
      <c r="O220" s="161" t="s">
        <v>499</v>
      </c>
      <c r="P220" s="165" t="s">
        <v>499</v>
      </c>
      <c r="Q220" s="159">
        <v>6</v>
      </c>
      <c r="R220" s="160">
        <v>40</v>
      </c>
      <c r="S220" s="161">
        <f t="shared" si="202"/>
        <v>6.666666666666667</v>
      </c>
      <c r="T220" s="162">
        <f t="shared" si="203"/>
        <v>6.666666666666667</v>
      </c>
      <c r="U220" s="160">
        <v>0</v>
      </c>
      <c r="V220" s="163">
        <f t="shared" si="204"/>
        <v>0</v>
      </c>
      <c r="W220" s="163">
        <f t="shared" si="205"/>
        <v>1</v>
      </c>
      <c r="X220" s="164">
        <f t="shared" si="206"/>
        <v>6</v>
      </c>
      <c r="Y220" s="161" t="s">
        <v>499</v>
      </c>
      <c r="Z220" s="165" t="s">
        <v>499</v>
      </c>
      <c r="AA220" s="159">
        <v>4</v>
      </c>
      <c r="AB220" s="160">
        <v>14</v>
      </c>
      <c r="AC220" s="161">
        <f t="shared" si="207"/>
        <v>3.5</v>
      </c>
      <c r="AD220" s="162">
        <f t="shared" si="208"/>
        <v>2.8</v>
      </c>
      <c r="AE220" s="160">
        <v>1</v>
      </c>
      <c r="AF220" s="163">
        <f t="shared" si="209"/>
        <v>0.25</v>
      </c>
      <c r="AG220" s="163">
        <f t="shared" si="210"/>
        <v>0.8</v>
      </c>
      <c r="AH220" s="164">
        <f t="shared" si="211"/>
        <v>5</v>
      </c>
      <c r="AI220" s="161">
        <v>338.12</v>
      </c>
      <c r="AJ220" s="165">
        <v>1.1017142857142843</v>
      </c>
      <c r="AK220" s="159">
        <v>7</v>
      </c>
      <c r="AL220" s="160">
        <v>52</v>
      </c>
      <c r="AM220" s="161">
        <f t="shared" si="212"/>
        <v>7.4285714285714288</v>
      </c>
      <c r="AN220" s="162">
        <f t="shared" si="213"/>
        <v>6.5</v>
      </c>
      <c r="AO220" s="160">
        <v>1</v>
      </c>
      <c r="AP220" s="163">
        <f t="shared" si="214"/>
        <v>0.14285714285714285</v>
      </c>
      <c r="AQ220" s="163">
        <f t="shared" si="215"/>
        <v>0.875</v>
      </c>
      <c r="AR220" s="164">
        <f t="shared" si="216"/>
        <v>8</v>
      </c>
      <c r="AS220" s="161" t="s">
        <v>499</v>
      </c>
      <c r="AT220" s="165" t="s">
        <v>499</v>
      </c>
      <c r="AU220" s="159">
        <v>7</v>
      </c>
      <c r="AV220" s="160">
        <v>54</v>
      </c>
      <c r="AW220" s="161">
        <f t="shared" si="217"/>
        <v>7.7142857142857144</v>
      </c>
      <c r="AX220" s="162">
        <f t="shared" si="218"/>
        <v>6.75</v>
      </c>
      <c r="AY220" s="160">
        <v>1</v>
      </c>
      <c r="AZ220" s="163">
        <f t="shared" si="219"/>
        <v>0.14285714285714285</v>
      </c>
      <c r="BA220" s="163">
        <f t="shared" si="220"/>
        <v>0.875</v>
      </c>
      <c r="BB220" s="164">
        <f t="shared" si="221"/>
        <v>8</v>
      </c>
      <c r="BC220" s="161">
        <v>336.2</v>
      </c>
      <c r="BD220" s="165">
        <v>0.86199999999999999</v>
      </c>
      <c r="BE220" s="159">
        <v>6</v>
      </c>
      <c r="BF220" s="160">
        <v>6</v>
      </c>
      <c r="BG220" s="160">
        <v>26</v>
      </c>
      <c r="BH220" s="161">
        <f t="shared" si="222"/>
        <v>4.333333333333333</v>
      </c>
      <c r="BI220" s="162">
        <f t="shared" si="223"/>
        <v>3.25</v>
      </c>
      <c r="BJ220" s="160">
        <v>2</v>
      </c>
      <c r="BK220" s="163">
        <f t="shared" si="224"/>
        <v>0.33333333333333331</v>
      </c>
      <c r="BL220" s="163">
        <f t="shared" si="225"/>
        <v>0.75</v>
      </c>
      <c r="BM220" s="164">
        <f t="shared" si="226"/>
        <v>8</v>
      </c>
      <c r="BN220" s="161">
        <v>330.9</v>
      </c>
      <c r="BO220" s="165">
        <v>0.86933333333333274</v>
      </c>
      <c r="BP220" s="159">
        <v>5</v>
      </c>
      <c r="BQ220" s="160">
        <v>5</v>
      </c>
      <c r="BR220" s="160">
        <v>25</v>
      </c>
      <c r="BS220" s="161">
        <f t="shared" si="227"/>
        <v>5</v>
      </c>
      <c r="BT220" s="162">
        <f t="shared" si="228"/>
        <v>4.166666666666667</v>
      </c>
      <c r="BU220" s="160">
        <v>1</v>
      </c>
      <c r="BV220" s="163">
        <f t="shared" si="229"/>
        <v>0.2</v>
      </c>
      <c r="BW220" s="163">
        <f t="shared" si="230"/>
        <v>0.83333333333333337</v>
      </c>
      <c r="BX220" s="164">
        <f t="shared" si="231"/>
        <v>6</v>
      </c>
      <c r="BY220" s="161">
        <v>584.95000000000005</v>
      </c>
      <c r="BZ220" s="165">
        <v>1.2373879169067645</v>
      </c>
      <c r="CA220" s="159">
        <v>6</v>
      </c>
      <c r="CB220" s="160">
        <v>5</v>
      </c>
      <c r="CC220" s="160">
        <v>27</v>
      </c>
      <c r="CD220" s="161">
        <f t="shared" si="232"/>
        <v>4.5</v>
      </c>
      <c r="CE220" s="162">
        <f t="shared" si="233"/>
        <v>4.5</v>
      </c>
      <c r="CF220" s="160">
        <v>0</v>
      </c>
      <c r="CG220" s="163">
        <f t="shared" si="234"/>
        <v>0</v>
      </c>
      <c r="CH220" s="163">
        <f t="shared" si="235"/>
        <v>1</v>
      </c>
      <c r="CI220" s="164">
        <f t="shared" si="236"/>
        <v>6</v>
      </c>
      <c r="CJ220" s="161">
        <v>594.70000000000005</v>
      </c>
      <c r="CK220" s="165">
        <v>0.77583467114548321</v>
      </c>
      <c r="CL220" s="159">
        <v>5</v>
      </c>
      <c r="CM220" s="160">
        <v>5</v>
      </c>
      <c r="CN220" s="160">
        <v>17</v>
      </c>
      <c r="CO220" s="161">
        <f t="shared" si="237"/>
        <v>3.4</v>
      </c>
      <c r="CP220" s="162">
        <f t="shared" si="238"/>
        <v>2.4285714285714284</v>
      </c>
      <c r="CQ220" s="160">
        <v>2</v>
      </c>
      <c r="CR220" s="163">
        <f t="shared" si="239"/>
        <v>0.4</v>
      </c>
      <c r="CS220" s="163">
        <f t="shared" si="240"/>
        <v>0.7142857142857143</v>
      </c>
      <c r="CT220" s="164">
        <f t="shared" si="241"/>
        <v>7</v>
      </c>
      <c r="CU220" s="161">
        <v>595.16425213675234</v>
      </c>
      <c r="CV220" s="165">
        <v>1.7945299134178259</v>
      </c>
      <c r="CW220" s="159" t="s">
        <v>499</v>
      </c>
      <c r="CX220" s="160">
        <v>6</v>
      </c>
      <c r="CY220" s="160" t="s">
        <v>499</v>
      </c>
      <c r="CZ220" s="161" t="str">
        <f t="shared" si="242"/>
        <v>-</v>
      </c>
      <c r="DA220" s="162" t="str">
        <f t="shared" si="243"/>
        <v>-</v>
      </c>
      <c r="DB220" s="160" t="s">
        <v>499</v>
      </c>
      <c r="DC220" s="163" t="str">
        <f t="shared" si="244"/>
        <v>-</v>
      </c>
      <c r="DD220" s="163" t="str">
        <f t="shared" si="245"/>
        <v>-</v>
      </c>
      <c r="DE220" s="164" t="str">
        <f t="shared" si="246"/>
        <v>-</v>
      </c>
      <c r="DF220" s="161" t="s">
        <v>499</v>
      </c>
      <c r="DG220" s="165" t="s">
        <v>499</v>
      </c>
    </row>
    <row r="221" spans="1:111" ht="20.100000000000001" customHeight="1" x14ac:dyDescent="0.3">
      <c r="A221" s="126" t="s">
        <v>32</v>
      </c>
      <c r="B221" s="127" t="s">
        <v>34</v>
      </c>
      <c r="C221" s="128" t="s">
        <v>27</v>
      </c>
      <c r="D221" s="128" t="str">
        <f t="shared" si="247"/>
        <v>연세대 신학과</v>
      </c>
      <c r="E221" s="241" t="s">
        <v>105</v>
      </c>
      <c r="F221" s="241" t="str">
        <f t="shared" si="196"/>
        <v>연세대 신학</v>
      </c>
      <c r="G221" s="129">
        <v>35</v>
      </c>
      <c r="H221" s="130">
        <v>255</v>
      </c>
      <c r="I221" s="131">
        <f t="shared" si="197"/>
        <v>7.2857142857142856</v>
      </c>
      <c r="J221" s="132">
        <f t="shared" si="198"/>
        <v>6.2195121951219514</v>
      </c>
      <c r="K221" s="130">
        <v>6</v>
      </c>
      <c r="L221" s="133">
        <f t="shared" si="199"/>
        <v>0.17142857142857143</v>
      </c>
      <c r="M221" s="133">
        <f t="shared" si="200"/>
        <v>0.85365853658536583</v>
      </c>
      <c r="N221" s="134">
        <f t="shared" si="201"/>
        <v>41</v>
      </c>
      <c r="O221" s="131" t="s">
        <v>499</v>
      </c>
      <c r="P221" s="135" t="s">
        <v>499</v>
      </c>
      <c r="Q221" s="129">
        <v>33</v>
      </c>
      <c r="R221" s="130">
        <v>260</v>
      </c>
      <c r="S221" s="131">
        <f t="shared" si="202"/>
        <v>7.8787878787878789</v>
      </c>
      <c r="T221" s="132">
        <f t="shared" si="203"/>
        <v>6.8421052631578947</v>
      </c>
      <c r="U221" s="130">
        <v>5</v>
      </c>
      <c r="V221" s="133">
        <f t="shared" si="204"/>
        <v>0.15151515151515152</v>
      </c>
      <c r="W221" s="133">
        <f t="shared" si="205"/>
        <v>0.86842105263157898</v>
      </c>
      <c r="X221" s="134">
        <f t="shared" si="206"/>
        <v>38</v>
      </c>
      <c r="Y221" s="131" t="s">
        <v>499</v>
      </c>
      <c r="Z221" s="135" t="s">
        <v>499</v>
      </c>
      <c r="AA221" s="129">
        <v>16</v>
      </c>
      <c r="AB221" s="130">
        <v>154</v>
      </c>
      <c r="AC221" s="131">
        <f t="shared" si="207"/>
        <v>9.625</v>
      </c>
      <c r="AD221" s="132">
        <f t="shared" si="208"/>
        <v>9.0588235294117645</v>
      </c>
      <c r="AE221" s="130">
        <v>1</v>
      </c>
      <c r="AF221" s="133">
        <f t="shared" si="209"/>
        <v>6.25E-2</v>
      </c>
      <c r="AG221" s="133">
        <f t="shared" si="210"/>
        <v>0.94117647058823528</v>
      </c>
      <c r="AH221" s="134">
        <f t="shared" si="211"/>
        <v>17</v>
      </c>
      <c r="AI221" s="131">
        <v>338.65</v>
      </c>
      <c r="AJ221" s="135">
        <v>1.0409565217391297</v>
      </c>
      <c r="AK221" s="129">
        <v>18</v>
      </c>
      <c r="AL221" s="130">
        <v>119</v>
      </c>
      <c r="AM221" s="131">
        <f t="shared" si="212"/>
        <v>6.6111111111111107</v>
      </c>
      <c r="AN221" s="132">
        <f t="shared" si="213"/>
        <v>5.4090909090909092</v>
      </c>
      <c r="AO221" s="130">
        <v>4</v>
      </c>
      <c r="AP221" s="133">
        <f t="shared" si="214"/>
        <v>0.22222222222222221</v>
      </c>
      <c r="AQ221" s="133">
        <f t="shared" si="215"/>
        <v>0.81818181818181823</v>
      </c>
      <c r="AR221" s="134">
        <f t="shared" si="216"/>
        <v>22</v>
      </c>
      <c r="AS221" s="131" t="s">
        <v>499</v>
      </c>
      <c r="AT221" s="135" t="s">
        <v>499</v>
      </c>
      <c r="AU221" s="129">
        <v>20</v>
      </c>
      <c r="AV221" s="130">
        <v>93</v>
      </c>
      <c r="AW221" s="131">
        <f t="shared" si="217"/>
        <v>4.6500000000000004</v>
      </c>
      <c r="AX221" s="132">
        <f t="shared" si="218"/>
        <v>3.72</v>
      </c>
      <c r="AY221" s="130">
        <v>5</v>
      </c>
      <c r="AZ221" s="133">
        <f t="shared" si="219"/>
        <v>0.25</v>
      </c>
      <c r="BA221" s="133">
        <f t="shared" si="220"/>
        <v>0.8</v>
      </c>
      <c r="BB221" s="134">
        <f t="shared" si="221"/>
        <v>25</v>
      </c>
      <c r="BC221" s="131">
        <v>333</v>
      </c>
      <c r="BD221" s="135">
        <v>1.6000000000000008</v>
      </c>
      <c r="BE221" s="129">
        <v>20</v>
      </c>
      <c r="BF221" s="130">
        <v>15</v>
      </c>
      <c r="BG221" s="130">
        <v>62</v>
      </c>
      <c r="BH221" s="131">
        <f t="shared" si="222"/>
        <v>3.1</v>
      </c>
      <c r="BI221" s="132">
        <f t="shared" si="223"/>
        <v>2.5833333333333335</v>
      </c>
      <c r="BJ221" s="130">
        <v>4</v>
      </c>
      <c r="BK221" s="133">
        <f t="shared" si="224"/>
        <v>0.2</v>
      </c>
      <c r="BL221" s="133">
        <f t="shared" si="225"/>
        <v>0.83333333333333337</v>
      </c>
      <c r="BM221" s="134">
        <f t="shared" si="226"/>
        <v>24</v>
      </c>
      <c r="BN221" s="131">
        <v>327</v>
      </c>
      <c r="BO221" s="135">
        <v>1.8131428571428563</v>
      </c>
      <c r="BP221" s="129">
        <v>21</v>
      </c>
      <c r="BQ221" s="130">
        <v>20</v>
      </c>
      <c r="BR221" s="130">
        <v>59</v>
      </c>
      <c r="BS221" s="131">
        <f t="shared" si="227"/>
        <v>2.8095238095238093</v>
      </c>
      <c r="BT221" s="132">
        <f t="shared" si="228"/>
        <v>2.1851851851851851</v>
      </c>
      <c r="BU221" s="130">
        <v>6</v>
      </c>
      <c r="BV221" s="133">
        <f t="shared" si="229"/>
        <v>0.2857142857142857</v>
      </c>
      <c r="BW221" s="133">
        <f t="shared" si="230"/>
        <v>0.77777777777777779</v>
      </c>
      <c r="BX221" s="134">
        <f t="shared" si="231"/>
        <v>27</v>
      </c>
      <c r="BY221" s="131">
        <v>579.505</v>
      </c>
      <c r="BZ221" s="135">
        <v>2.1208093391441953</v>
      </c>
      <c r="CA221" s="129">
        <v>22</v>
      </c>
      <c r="CB221" s="130">
        <v>15</v>
      </c>
      <c r="CC221" s="130">
        <v>108</v>
      </c>
      <c r="CD221" s="131">
        <f t="shared" si="232"/>
        <v>4.9090909090909092</v>
      </c>
      <c r="CE221" s="132">
        <f t="shared" si="233"/>
        <v>4.32</v>
      </c>
      <c r="CF221" s="130">
        <v>3</v>
      </c>
      <c r="CG221" s="133">
        <f t="shared" si="234"/>
        <v>0.13636363636363635</v>
      </c>
      <c r="CH221" s="133">
        <f t="shared" si="235"/>
        <v>0.88</v>
      </c>
      <c r="CI221" s="134">
        <f t="shared" si="236"/>
        <v>25</v>
      </c>
      <c r="CJ221" s="131">
        <v>589.15</v>
      </c>
      <c r="CK221" s="135">
        <v>1.5076888482359534</v>
      </c>
      <c r="CL221" s="129">
        <v>19</v>
      </c>
      <c r="CM221" s="130">
        <v>13</v>
      </c>
      <c r="CN221" s="130">
        <v>59</v>
      </c>
      <c r="CO221" s="131">
        <f t="shared" si="237"/>
        <v>3.1052631578947367</v>
      </c>
      <c r="CP221" s="132">
        <f t="shared" si="238"/>
        <v>2.4583333333333335</v>
      </c>
      <c r="CQ221" s="130">
        <v>5</v>
      </c>
      <c r="CR221" s="133">
        <f t="shared" si="239"/>
        <v>0.26315789473684209</v>
      </c>
      <c r="CS221" s="133">
        <f t="shared" si="240"/>
        <v>0.79166666666666663</v>
      </c>
      <c r="CT221" s="134">
        <f t="shared" si="241"/>
        <v>24</v>
      </c>
      <c r="CU221" s="131">
        <v>597.59425213675217</v>
      </c>
      <c r="CV221" s="135">
        <v>1.5013148287766738</v>
      </c>
      <c r="CW221" s="129" t="s">
        <v>499</v>
      </c>
      <c r="CX221" s="130">
        <v>14</v>
      </c>
      <c r="CY221" s="130" t="s">
        <v>499</v>
      </c>
      <c r="CZ221" s="131" t="str">
        <f t="shared" si="242"/>
        <v>-</v>
      </c>
      <c r="DA221" s="132" t="str">
        <f t="shared" si="243"/>
        <v>-</v>
      </c>
      <c r="DB221" s="130" t="s">
        <v>499</v>
      </c>
      <c r="DC221" s="133" t="str">
        <f t="shared" si="244"/>
        <v>-</v>
      </c>
      <c r="DD221" s="133" t="str">
        <f t="shared" si="245"/>
        <v>-</v>
      </c>
      <c r="DE221" s="134" t="str">
        <f t="shared" si="246"/>
        <v>-</v>
      </c>
      <c r="DF221" s="131" t="s">
        <v>499</v>
      </c>
      <c r="DG221" s="135" t="s">
        <v>499</v>
      </c>
    </row>
    <row r="222" spans="1:111" ht="20.100000000000001" customHeight="1" x14ac:dyDescent="0.3">
      <c r="A222" s="126" t="s">
        <v>32</v>
      </c>
      <c r="B222" s="127" t="s">
        <v>34</v>
      </c>
      <c r="C222" s="128" t="s">
        <v>288</v>
      </c>
      <c r="D222" s="128" t="str">
        <f t="shared" si="247"/>
        <v>연세대 언론홍보영상학부</v>
      </c>
      <c r="E222" s="241" t="s">
        <v>51</v>
      </c>
      <c r="F222" s="241" t="str">
        <f t="shared" si="196"/>
        <v>연세대 언론</v>
      </c>
      <c r="G222" s="129">
        <v>26</v>
      </c>
      <c r="H222" s="130">
        <v>119</v>
      </c>
      <c r="I222" s="131">
        <f t="shared" si="197"/>
        <v>4.5769230769230766</v>
      </c>
      <c r="J222" s="132">
        <f t="shared" si="198"/>
        <v>3.71875</v>
      </c>
      <c r="K222" s="130">
        <v>6</v>
      </c>
      <c r="L222" s="133">
        <f t="shared" si="199"/>
        <v>0.23076923076923078</v>
      </c>
      <c r="M222" s="133">
        <f t="shared" si="200"/>
        <v>0.8125</v>
      </c>
      <c r="N222" s="134">
        <f t="shared" si="201"/>
        <v>32</v>
      </c>
      <c r="O222" s="131" t="s">
        <v>499</v>
      </c>
      <c r="P222" s="135" t="s">
        <v>499</v>
      </c>
      <c r="Q222" s="129">
        <v>25</v>
      </c>
      <c r="R222" s="130">
        <v>137</v>
      </c>
      <c r="S222" s="131">
        <f t="shared" si="202"/>
        <v>5.48</v>
      </c>
      <c r="T222" s="132">
        <f t="shared" si="203"/>
        <v>4.1515151515151514</v>
      </c>
      <c r="U222" s="130">
        <v>8</v>
      </c>
      <c r="V222" s="133">
        <f t="shared" si="204"/>
        <v>0.32</v>
      </c>
      <c r="W222" s="133">
        <f t="shared" si="205"/>
        <v>0.75757575757575757</v>
      </c>
      <c r="X222" s="134">
        <f t="shared" si="206"/>
        <v>33</v>
      </c>
      <c r="Y222" s="131" t="s">
        <v>499</v>
      </c>
      <c r="Z222" s="135" t="s">
        <v>499</v>
      </c>
      <c r="AA222" s="129">
        <v>11</v>
      </c>
      <c r="AB222" s="130">
        <v>87</v>
      </c>
      <c r="AC222" s="131">
        <f t="shared" si="207"/>
        <v>7.9090909090909092</v>
      </c>
      <c r="AD222" s="132">
        <f t="shared" si="208"/>
        <v>5.8</v>
      </c>
      <c r="AE222" s="130">
        <v>4</v>
      </c>
      <c r="AF222" s="133">
        <f t="shared" si="209"/>
        <v>0.36363636363636365</v>
      </c>
      <c r="AG222" s="133">
        <f t="shared" si="210"/>
        <v>0.73333333333333328</v>
      </c>
      <c r="AH222" s="134">
        <f t="shared" si="211"/>
        <v>15</v>
      </c>
      <c r="AI222" s="131">
        <v>341.95</v>
      </c>
      <c r="AJ222" s="135">
        <v>0.56549999999999989</v>
      </c>
      <c r="AK222" s="129">
        <v>9</v>
      </c>
      <c r="AL222" s="130">
        <v>39</v>
      </c>
      <c r="AM222" s="131">
        <f t="shared" si="212"/>
        <v>4.333333333333333</v>
      </c>
      <c r="AN222" s="132">
        <f t="shared" si="213"/>
        <v>3</v>
      </c>
      <c r="AO222" s="130">
        <v>4</v>
      </c>
      <c r="AP222" s="133">
        <f t="shared" si="214"/>
        <v>0.44444444444444442</v>
      </c>
      <c r="AQ222" s="133">
        <f t="shared" si="215"/>
        <v>0.69230769230769229</v>
      </c>
      <c r="AR222" s="134">
        <f t="shared" si="216"/>
        <v>13</v>
      </c>
      <c r="AS222" s="131">
        <v>331.9</v>
      </c>
      <c r="AT222" s="135">
        <v>1.0249999999999999</v>
      </c>
      <c r="AU222" s="129">
        <v>7</v>
      </c>
      <c r="AV222" s="130">
        <v>36</v>
      </c>
      <c r="AW222" s="131">
        <f t="shared" si="217"/>
        <v>5.1428571428571432</v>
      </c>
      <c r="AX222" s="132">
        <f t="shared" si="218"/>
        <v>2.7692307692307692</v>
      </c>
      <c r="AY222" s="130">
        <v>6</v>
      </c>
      <c r="AZ222" s="133">
        <f t="shared" si="219"/>
        <v>0.8571428571428571</v>
      </c>
      <c r="BA222" s="133">
        <f t="shared" si="220"/>
        <v>0.53846153846153844</v>
      </c>
      <c r="BB222" s="134">
        <f t="shared" si="221"/>
        <v>13</v>
      </c>
      <c r="BC222" s="131">
        <v>337.6</v>
      </c>
      <c r="BD222" s="135">
        <v>0.63392857142857129</v>
      </c>
      <c r="BE222" s="129">
        <v>11</v>
      </c>
      <c r="BF222" s="130">
        <v>11</v>
      </c>
      <c r="BG222" s="130">
        <v>36</v>
      </c>
      <c r="BH222" s="131">
        <f t="shared" si="222"/>
        <v>3.2727272727272729</v>
      </c>
      <c r="BI222" s="132">
        <f t="shared" si="223"/>
        <v>2.1176470588235294</v>
      </c>
      <c r="BJ222" s="130">
        <v>6</v>
      </c>
      <c r="BK222" s="133">
        <f t="shared" si="224"/>
        <v>0.54545454545454541</v>
      </c>
      <c r="BL222" s="133">
        <f t="shared" si="225"/>
        <v>0.6470588235294118</v>
      </c>
      <c r="BM222" s="134">
        <f t="shared" si="226"/>
        <v>17</v>
      </c>
      <c r="BN222" s="131">
        <v>329.3</v>
      </c>
      <c r="BO222" s="135">
        <v>1.2392352941176468</v>
      </c>
      <c r="BP222" s="129">
        <v>13</v>
      </c>
      <c r="BQ222" s="130">
        <v>15</v>
      </c>
      <c r="BR222" s="130">
        <v>65</v>
      </c>
      <c r="BS222" s="131">
        <f t="shared" si="227"/>
        <v>5</v>
      </c>
      <c r="BT222" s="132">
        <f t="shared" si="228"/>
        <v>3.0952380952380953</v>
      </c>
      <c r="BU222" s="130">
        <v>8</v>
      </c>
      <c r="BV222" s="133">
        <f t="shared" si="229"/>
        <v>0.61538461538461542</v>
      </c>
      <c r="BW222" s="133">
        <f t="shared" si="230"/>
        <v>0.61904761904761907</v>
      </c>
      <c r="BX222" s="134">
        <f t="shared" si="231"/>
        <v>21</v>
      </c>
      <c r="BY222" s="131">
        <v>593.1</v>
      </c>
      <c r="BZ222" s="135">
        <v>0.30276808328753263</v>
      </c>
      <c r="CA222" s="129">
        <v>14</v>
      </c>
      <c r="CB222" s="130">
        <v>16</v>
      </c>
      <c r="CC222" s="130">
        <v>41</v>
      </c>
      <c r="CD222" s="131">
        <f t="shared" si="232"/>
        <v>2.9285714285714284</v>
      </c>
      <c r="CE222" s="132">
        <f t="shared" si="233"/>
        <v>1.9523809523809523</v>
      </c>
      <c r="CF222" s="130">
        <v>7</v>
      </c>
      <c r="CG222" s="133">
        <f t="shared" si="234"/>
        <v>0.5</v>
      </c>
      <c r="CH222" s="133">
        <f t="shared" si="235"/>
        <v>0.66666666666666663</v>
      </c>
      <c r="CI222" s="134">
        <f t="shared" si="236"/>
        <v>21</v>
      </c>
      <c r="CJ222" s="131">
        <v>596.54999999999995</v>
      </c>
      <c r="CK222" s="135">
        <v>0.55289100618467801</v>
      </c>
      <c r="CL222" s="129">
        <v>21</v>
      </c>
      <c r="CM222" s="130">
        <v>14</v>
      </c>
      <c r="CN222" s="130">
        <v>71</v>
      </c>
      <c r="CO222" s="131">
        <f t="shared" si="237"/>
        <v>3.3809523809523809</v>
      </c>
      <c r="CP222" s="132">
        <f t="shared" si="238"/>
        <v>2.0882352941176472</v>
      </c>
      <c r="CQ222" s="130">
        <v>13</v>
      </c>
      <c r="CR222" s="133">
        <f t="shared" si="239"/>
        <v>0.61904761904761907</v>
      </c>
      <c r="CS222" s="133">
        <f t="shared" si="240"/>
        <v>0.61764705882352944</v>
      </c>
      <c r="CT222" s="134">
        <f t="shared" si="241"/>
        <v>34</v>
      </c>
      <c r="CU222" s="131">
        <v>598.69425213675231</v>
      </c>
      <c r="CV222" s="135">
        <v>1.3662600703225951</v>
      </c>
      <c r="CW222" s="129" t="s">
        <v>499</v>
      </c>
      <c r="CX222" s="130">
        <v>16</v>
      </c>
      <c r="CY222" s="130" t="s">
        <v>499</v>
      </c>
      <c r="CZ222" s="131" t="str">
        <f t="shared" si="242"/>
        <v>-</v>
      </c>
      <c r="DA222" s="132" t="str">
        <f t="shared" si="243"/>
        <v>-</v>
      </c>
      <c r="DB222" s="130" t="s">
        <v>499</v>
      </c>
      <c r="DC222" s="133" t="str">
        <f t="shared" si="244"/>
        <v>-</v>
      </c>
      <c r="DD222" s="133" t="str">
        <f t="shared" si="245"/>
        <v>-</v>
      </c>
      <c r="DE222" s="134" t="str">
        <f t="shared" si="246"/>
        <v>-</v>
      </c>
      <c r="DF222" s="131" t="s">
        <v>499</v>
      </c>
      <c r="DG222" s="135" t="s">
        <v>499</v>
      </c>
    </row>
    <row r="223" spans="1:111" ht="20.100000000000001" customHeight="1" x14ac:dyDescent="0.3">
      <c r="A223" s="136" t="s">
        <v>32</v>
      </c>
      <c r="B223" s="137" t="s">
        <v>34</v>
      </c>
      <c r="C223" s="138" t="s">
        <v>156</v>
      </c>
      <c r="D223" s="138" t="str">
        <f t="shared" si="247"/>
        <v>연세대 외국어문학부</v>
      </c>
      <c r="E223" s="242" t="s">
        <v>400</v>
      </c>
      <c r="F223" s="242" t="str">
        <f t="shared" si="196"/>
        <v>연세대 외국어문</v>
      </c>
      <c r="G223" s="139">
        <v>117</v>
      </c>
      <c r="H223" s="140">
        <v>394</v>
      </c>
      <c r="I223" s="141">
        <f t="shared" si="197"/>
        <v>3.3675213675213675</v>
      </c>
      <c r="J223" s="142">
        <f t="shared" si="198"/>
        <v>2.8345323741007196</v>
      </c>
      <c r="K223" s="140">
        <v>22</v>
      </c>
      <c r="L223" s="143">
        <f t="shared" si="199"/>
        <v>0.18803418803418803</v>
      </c>
      <c r="M223" s="143">
        <f t="shared" si="200"/>
        <v>0.84172661870503596</v>
      </c>
      <c r="N223" s="144">
        <f t="shared" si="201"/>
        <v>139</v>
      </c>
      <c r="O223" s="141" t="s">
        <v>499</v>
      </c>
      <c r="P223" s="145" t="s">
        <v>499</v>
      </c>
      <c r="Q223" s="139">
        <v>0</v>
      </c>
      <c r="R223" s="140">
        <v>0</v>
      </c>
      <c r="S223" s="141" t="str">
        <f t="shared" si="202"/>
        <v>-</v>
      </c>
      <c r="T223" s="142" t="str">
        <f t="shared" si="203"/>
        <v>-</v>
      </c>
      <c r="U223" s="140">
        <v>0</v>
      </c>
      <c r="V223" s="143" t="str">
        <f t="shared" si="204"/>
        <v>-</v>
      </c>
      <c r="W223" s="143" t="str">
        <f t="shared" si="205"/>
        <v>-</v>
      </c>
      <c r="X223" s="144">
        <f t="shared" si="206"/>
        <v>0</v>
      </c>
      <c r="Y223" s="141" t="s">
        <v>499</v>
      </c>
      <c r="Z223" s="145" t="s">
        <v>499</v>
      </c>
      <c r="AA223" s="139">
        <v>0</v>
      </c>
      <c r="AB223" s="140">
        <v>0</v>
      </c>
      <c r="AC223" s="141" t="str">
        <f t="shared" si="207"/>
        <v>-</v>
      </c>
      <c r="AD223" s="142" t="str">
        <f t="shared" si="208"/>
        <v>-</v>
      </c>
      <c r="AE223" s="140">
        <v>0</v>
      </c>
      <c r="AF223" s="143" t="str">
        <f t="shared" si="209"/>
        <v>-</v>
      </c>
      <c r="AG223" s="143" t="str">
        <f t="shared" si="210"/>
        <v>-</v>
      </c>
      <c r="AH223" s="144">
        <f t="shared" si="211"/>
        <v>0</v>
      </c>
      <c r="AI223" s="141" t="s">
        <v>499</v>
      </c>
      <c r="AJ223" s="145" t="s">
        <v>499</v>
      </c>
      <c r="AK223" s="139">
        <v>0</v>
      </c>
      <c r="AL223" s="140">
        <v>0</v>
      </c>
      <c r="AM223" s="141" t="str">
        <f t="shared" si="212"/>
        <v>-</v>
      </c>
      <c r="AN223" s="142" t="str">
        <f t="shared" si="213"/>
        <v>-</v>
      </c>
      <c r="AO223" s="140">
        <v>0</v>
      </c>
      <c r="AP223" s="143" t="str">
        <f t="shared" si="214"/>
        <v>-</v>
      </c>
      <c r="AQ223" s="143" t="str">
        <f t="shared" si="215"/>
        <v>-</v>
      </c>
      <c r="AR223" s="144">
        <f t="shared" si="216"/>
        <v>0</v>
      </c>
      <c r="AS223" s="141" t="s">
        <v>499</v>
      </c>
      <c r="AT223" s="145" t="s">
        <v>499</v>
      </c>
      <c r="AU223" s="139">
        <v>0</v>
      </c>
      <c r="AV223" s="140">
        <v>0</v>
      </c>
      <c r="AW223" s="141" t="str">
        <f t="shared" si="217"/>
        <v>-</v>
      </c>
      <c r="AX223" s="142" t="str">
        <f t="shared" si="218"/>
        <v>-</v>
      </c>
      <c r="AY223" s="140">
        <v>0</v>
      </c>
      <c r="AZ223" s="143" t="str">
        <f t="shared" si="219"/>
        <v>-</v>
      </c>
      <c r="BA223" s="143" t="str">
        <f t="shared" si="220"/>
        <v>-</v>
      </c>
      <c r="BB223" s="144">
        <f t="shared" si="221"/>
        <v>0</v>
      </c>
      <c r="BC223" s="141" t="s">
        <v>499</v>
      </c>
      <c r="BD223" s="145" t="s">
        <v>499</v>
      </c>
      <c r="BE223" s="139">
        <v>0</v>
      </c>
      <c r="BF223" s="140">
        <v>0</v>
      </c>
      <c r="BG223" s="140">
        <v>0</v>
      </c>
      <c r="BH223" s="141" t="str">
        <f t="shared" si="222"/>
        <v>-</v>
      </c>
      <c r="BI223" s="142" t="str">
        <f t="shared" si="223"/>
        <v>-</v>
      </c>
      <c r="BJ223" s="140">
        <v>0</v>
      </c>
      <c r="BK223" s="143" t="str">
        <f t="shared" si="224"/>
        <v>-</v>
      </c>
      <c r="BL223" s="143" t="str">
        <f t="shared" si="225"/>
        <v>-</v>
      </c>
      <c r="BM223" s="144">
        <f t="shared" si="226"/>
        <v>0</v>
      </c>
      <c r="BN223" s="141" t="s">
        <v>499</v>
      </c>
      <c r="BO223" s="145" t="s">
        <v>499</v>
      </c>
      <c r="BP223" s="139">
        <v>0</v>
      </c>
      <c r="BQ223" s="140">
        <v>0</v>
      </c>
      <c r="BR223" s="140">
        <v>0</v>
      </c>
      <c r="BS223" s="141" t="str">
        <f t="shared" si="227"/>
        <v>-</v>
      </c>
      <c r="BT223" s="142" t="str">
        <f t="shared" si="228"/>
        <v>-</v>
      </c>
      <c r="BU223" s="140">
        <v>0</v>
      </c>
      <c r="BV223" s="143" t="str">
        <f t="shared" si="229"/>
        <v>-</v>
      </c>
      <c r="BW223" s="143" t="str">
        <f t="shared" si="230"/>
        <v>-</v>
      </c>
      <c r="BX223" s="144">
        <f t="shared" si="231"/>
        <v>0</v>
      </c>
      <c r="BY223" s="141" t="s">
        <v>499</v>
      </c>
      <c r="BZ223" s="145" t="s">
        <v>499</v>
      </c>
      <c r="CA223" s="139">
        <v>0</v>
      </c>
      <c r="CB223" s="140">
        <v>0</v>
      </c>
      <c r="CC223" s="140">
        <v>0</v>
      </c>
      <c r="CD223" s="141" t="str">
        <f t="shared" si="232"/>
        <v>-</v>
      </c>
      <c r="CE223" s="142" t="str">
        <f t="shared" si="233"/>
        <v>-</v>
      </c>
      <c r="CF223" s="140">
        <v>0</v>
      </c>
      <c r="CG223" s="143" t="str">
        <f t="shared" si="234"/>
        <v>-</v>
      </c>
      <c r="CH223" s="143" t="str">
        <f t="shared" si="235"/>
        <v>-</v>
      </c>
      <c r="CI223" s="144">
        <f t="shared" si="236"/>
        <v>0</v>
      </c>
      <c r="CJ223" s="141" t="s">
        <v>499</v>
      </c>
      <c r="CK223" s="145" t="s">
        <v>499</v>
      </c>
      <c r="CL223" s="139">
        <v>0</v>
      </c>
      <c r="CM223" s="140">
        <v>0</v>
      </c>
      <c r="CN223" s="140">
        <v>0</v>
      </c>
      <c r="CO223" s="141" t="str">
        <f t="shared" si="237"/>
        <v>-</v>
      </c>
      <c r="CP223" s="142" t="str">
        <f t="shared" si="238"/>
        <v>-</v>
      </c>
      <c r="CQ223" s="140">
        <v>0</v>
      </c>
      <c r="CR223" s="143" t="str">
        <f t="shared" si="239"/>
        <v>-</v>
      </c>
      <c r="CS223" s="143" t="str">
        <f t="shared" si="240"/>
        <v>-</v>
      </c>
      <c r="CT223" s="144">
        <f t="shared" si="241"/>
        <v>0</v>
      </c>
      <c r="CU223" s="141" t="s">
        <v>499</v>
      </c>
      <c r="CV223" s="145" t="s">
        <v>499</v>
      </c>
      <c r="CW223" s="139" t="s">
        <v>499</v>
      </c>
      <c r="CX223" s="140">
        <v>0</v>
      </c>
      <c r="CY223" s="140" t="s">
        <v>499</v>
      </c>
      <c r="CZ223" s="141" t="str">
        <f t="shared" si="242"/>
        <v>-</v>
      </c>
      <c r="DA223" s="142" t="str">
        <f t="shared" si="243"/>
        <v>-</v>
      </c>
      <c r="DB223" s="140" t="s">
        <v>499</v>
      </c>
      <c r="DC223" s="143" t="str">
        <f t="shared" si="244"/>
        <v>-</v>
      </c>
      <c r="DD223" s="143" t="str">
        <f t="shared" si="245"/>
        <v>-</v>
      </c>
      <c r="DE223" s="144" t="str">
        <f t="shared" si="246"/>
        <v>-</v>
      </c>
      <c r="DF223" s="141" t="s">
        <v>499</v>
      </c>
      <c r="DG223" s="145" t="s">
        <v>499</v>
      </c>
    </row>
    <row r="224" spans="1:111" ht="20.100000000000001" customHeight="1" x14ac:dyDescent="0.3">
      <c r="A224" s="146" t="s">
        <v>32</v>
      </c>
      <c r="B224" s="147" t="s">
        <v>34</v>
      </c>
      <c r="C224" s="148" t="s">
        <v>259</v>
      </c>
      <c r="D224" s="148" t="str">
        <f t="shared" si="247"/>
        <v>연세대 노어노문학과</v>
      </c>
      <c r="E224" s="243" t="s">
        <v>58</v>
      </c>
      <c r="F224" s="243" t="str">
        <f t="shared" si="196"/>
        <v>연세대 노문</v>
      </c>
      <c r="G224" s="149">
        <v>0</v>
      </c>
      <c r="H224" s="150">
        <v>0</v>
      </c>
      <c r="I224" s="151" t="str">
        <f t="shared" si="197"/>
        <v>-</v>
      </c>
      <c r="J224" s="152" t="str">
        <f t="shared" si="198"/>
        <v>-</v>
      </c>
      <c r="K224" s="150">
        <v>0</v>
      </c>
      <c r="L224" s="153" t="str">
        <f t="shared" si="199"/>
        <v>-</v>
      </c>
      <c r="M224" s="153" t="str">
        <f t="shared" si="200"/>
        <v>-</v>
      </c>
      <c r="N224" s="154">
        <f t="shared" si="201"/>
        <v>0</v>
      </c>
      <c r="O224" s="151" t="s">
        <v>499</v>
      </c>
      <c r="P224" s="155" t="s">
        <v>499</v>
      </c>
      <c r="Q224" s="149">
        <v>16</v>
      </c>
      <c r="R224" s="150">
        <v>113</v>
      </c>
      <c r="S224" s="151">
        <f t="shared" si="202"/>
        <v>7.0625</v>
      </c>
      <c r="T224" s="152">
        <f t="shared" si="203"/>
        <v>7.0625</v>
      </c>
      <c r="U224" s="150">
        <v>0</v>
      </c>
      <c r="V224" s="153">
        <f t="shared" si="204"/>
        <v>0</v>
      </c>
      <c r="W224" s="153">
        <f t="shared" si="205"/>
        <v>1</v>
      </c>
      <c r="X224" s="154">
        <f t="shared" si="206"/>
        <v>16</v>
      </c>
      <c r="Y224" s="151" t="s">
        <v>499</v>
      </c>
      <c r="Z224" s="155" t="s">
        <v>499</v>
      </c>
      <c r="AA224" s="149">
        <v>11</v>
      </c>
      <c r="AB224" s="150">
        <v>77</v>
      </c>
      <c r="AC224" s="151">
        <f t="shared" si="207"/>
        <v>7</v>
      </c>
      <c r="AD224" s="152">
        <f t="shared" si="208"/>
        <v>5.1333333333333337</v>
      </c>
      <c r="AE224" s="150">
        <v>4</v>
      </c>
      <c r="AF224" s="153">
        <f t="shared" si="209"/>
        <v>0.36363636363636365</v>
      </c>
      <c r="AG224" s="153">
        <f t="shared" si="210"/>
        <v>0.73333333333333328</v>
      </c>
      <c r="AH224" s="154">
        <f t="shared" si="211"/>
        <v>15</v>
      </c>
      <c r="AI224" s="151">
        <v>342.3</v>
      </c>
      <c r="AJ224" s="155">
        <v>0.50280000000000025</v>
      </c>
      <c r="AK224" s="149">
        <v>7</v>
      </c>
      <c r="AL224" s="150">
        <v>78</v>
      </c>
      <c r="AM224" s="151">
        <f t="shared" si="212"/>
        <v>11.142857142857142</v>
      </c>
      <c r="AN224" s="152">
        <f t="shared" si="213"/>
        <v>11.142857142857142</v>
      </c>
      <c r="AO224" s="150">
        <v>0</v>
      </c>
      <c r="AP224" s="153">
        <f t="shared" si="214"/>
        <v>0</v>
      </c>
      <c r="AQ224" s="153">
        <f t="shared" si="215"/>
        <v>1</v>
      </c>
      <c r="AR224" s="154">
        <f t="shared" si="216"/>
        <v>7</v>
      </c>
      <c r="AS224" s="151">
        <v>332.8</v>
      </c>
      <c r="AT224" s="155">
        <v>0.66800000000000004</v>
      </c>
      <c r="AU224" s="149">
        <v>13</v>
      </c>
      <c r="AV224" s="150">
        <v>105</v>
      </c>
      <c r="AW224" s="151">
        <f t="shared" si="217"/>
        <v>8.0769230769230766</v>
      </c>
      <c r="AX224" s="152">
        <f t="shared" si="218"/>
        <v>7.5</v>
      </c>
      <c r="AY224" s="150">
        <v>1</v>
      </c>
      <c r="AZ224" s="153">
        <f t="shared" si="219"/>
        <v>7.6923076923076927E-2</v>
      </c>
      <c r="BA224" s="153">
        <f t="shared" si="220"/>
        <v>0.9285714285714286</v>
      </c>
      <c r="BB224" s="154">
        <f t="shared" si="221"/>
        <v>14</v>
      </c>
      <c r="BC224" s="151">
        <v>336.7</v>
      </c>
      <c r="BD224" s="155">
        <v>0.75913043478260833</v>
      </c>
      <c r="BE224" s="149">
        <v>7</v>
      </c>
      <c r="BF224" s="150">
        <v>8</v>
      </c>
      <c r="BG224" s="150">
        <v>38</v>
      </c>
      <c r="BH224" s="151">
        <f t="shared" si="222"/>
        <v>5.4285714285714288</v>
      </c>
      <c r="BI224" s="152">
        <f t="shared" si="223"/>
        <v>4.75</v>
      </c>
      <c r="BJ224" s="150">
        <v>1</v>
      </c>
      <c r="BK224" s="153">
        <f t="shared" si="224"/>
        <v>0.14285714285714285</v>
      </c>
      <c r="BL224" s="153">
        <f t="shared" si="225"/>
        <v>0.875</v>
      </c>
      <c r="BM224" s="154">
        <f t="shared" si="226"/>
        <v>8</v>
      </c>
      <c r="BN224" s="151" t="s">
        <v>499</v>
      </c>
      <c r="BO224" s="155" t="s">
        <v>499</v>
      </c>
      <c r="BP224" s="149">
        <v>10</v>
      </c>
      <c r="BQ224" s="150">
        <v>10</v>
      </c>
      <c r="BR224" s="150">
        <v>34</v>
      </c>
      <c r="BS224" s="151">
        <f t="shared" si="227"/>
        <v>3.4</v>
      </c>
      <c r="BT224" s="152">
        <f t="shared" si="228"/>
        <v>3.4</v>
      </c>
      <c r="BU224" s="150">
        <v>0</v>
      </c>
      <c r="BV224" s="153">
        <f t="shared" si="229"/>
        <v>0</v>
      </c>
      <c r="BW224" s="153">
        <f t="shared" si="230"/>
        <v>1</v>
      </c>
      <c r="BX224" s="154">
        <f t="shared" si="231"/>
        <v>10</v>
      </c>
      <c r="BY224" s="151">
        <v>586.70000000000005</v>
      </c>
      <c r="BZ224" s="155">
        <v>0.98249072398025317</v>
      </c>
      <c r="CA224" s="149">
        <v>13</v>
      </c>
      <c r="CB224" s="150">
        <v>11</v>
      </c>
      <c r="CC224" s="150">
        <v>53</v>
      </c>
      <c r="CD224" s="151">
        <f t="shared" si="232"/>
        <v>4.0769230769230766</v>
      </c>
      <c r="CE224" s="152">
        <f t="shared" si="233"/>
        <v>3.5333333333333332</v>
      </c>
      <c r="CF224" s="150">
        <v>2</v>
      </c>
      <c r="CG224" s="153">
        <f t="shared" si="234"/>
        <v>0.15384615384615385</v>
      </c>
      <c r="CH224" s="153">
        <f t="shared" si="235"/>
        <v>0.8666666666666667</v>
      </c>
      <c r="CI224" s="154">
        <f t="shared" si="236"/>
        <v>15</v>
      </c>
      <c r="CJ224" s="151">
        <v>593.03</v>
      </c>
      <c r="CK224" s="155">
        <v>0.98538042279549376</v>
      </c>
      <c r="CL224" s="149">
        <v>17</v>
      </c>
      <c r="CM224" s="150">
        <v>11</v>
      </c>
      <c r="CN224" s="150">
        <v>54</v>
      </c>
      <c r="CO224" s="151">
        <f t="shared" si="237"/>
        <v>3.1764705882352939</v>
      </c>
      <c r="CP224" s="152">
        <f t="shared" si="238"/>
        <v>3.1764705882352939</v>
      </c>
      <c r="CQ224" s="150">
        <v>0</v>
      </c>
      <c r="CR224" s="153">
        <f t="shared" si="239"/>
        <v>0</v>
      </c>
      <c r="CS224" s="153">
        <f t="shared" si="240"/>
        <v>1</v>
      </c>
      <c r="CT224" s="154">
        <f t="shared" si="241"/>
        <v>17</v>
      </c>
      <c r="CU224" s="151">
        <v>601.98425213675227</v>
      </c>
      <c r="CV224" s="155">
        <v>0.98249072398025317</v>
      </c>
      <c r="CW224" s="149" t="s">
        <v>499</v>
      </c>
      <c r="CX224" s="150">
        <v>10</v>
      </c>
      <c r="CY224" s="150" t="s">
        <v>499</v>
      </c>
      <c r="CZ224" s="151" t="str">
        <f t="shared" si="242"/>
        <v>-</v>
      </c>
      <c r="DA224" s="152" t="str">
        <f t="shared" si="243"/>
        <v>-</v>
      </c>
      <c r="DB224" s="150" t="s">
        <v>499</v>
      </c>
      <c r="DC224" s="153" t="str">
        <f t="shared" si="244"/>
        <v>-</v>
      </c>
      <c r="DD224" s="153" t="str">
        <f t="shared" si="245"/>
        <v>-</v>
      </c>
      <c r="DE224" s="154" t="str">
        <f t="shared" si="246"/>
        <v>-</v>
      </c>
      <c r="DF224" s="151" t="s">
        <v>499</v>
      </c>
      <c r="DG224" s="155" t="s">
        <v>499</v>
      </c>
    </row>
    <row r="225" spans="1:111" ht="20.100000000000001" customHeight="1" x14ac:dyDescent="0.3">
      <c r="A225" s="146" t="s">
        <v>32</v>
      </c>
      <c r="B225" s="147" t="s">
        <v>34</v>
      </c>
      <c r="C225" s="148" t="s">
        <v>257</v>
      </c>
      <c r="D225" s="148" t="str">
        <f t="shared" si="247"/>
        <v>연세대 독어독문학과</v>
      </c>
      <c r="E225" s="243" t="s">
        <v>60</v>
      </c>
      <c r="F225" s="243" t="str">
        <f t="shared" si="196"/>
        <v>연세대 독문</v>
      </c>
      <c r="G225" s="149">
        <v>0</v>
      </c>
      <c r="H225" s="150">
        <v>0</v>
      </c>
      <c r="I225" s="151" t="str">
        <f t="shared" si="197"/>
        <v>-</v>
      </c>
      <c r="J225" s="152" t="str">
        <f t="shared" si="198"/>
        <v>-</v>
      </c>
      <c r="K225" s="150">
        <v>0</v>
      </c>
      <c r="L225" s="153" t="str">
        <f t="shared" si="199"/>
        <v>-</v>
      </c>
      <c r="M225" s="153" t="str">
        <f t="shared" si="200"/>
        <v>-</v>
      </c>
      <c r="N225" s="154">
        <f t="shared" si="201"/>
        <v>0</v>
      </c>
      <c r="O225" s="151" t="s">
        <v>499</v>
      </c>
      <c r="P225" s="155" t="s">
        <v>499</v>
      </c>
      <c r="Q225" s="149">
        <v>19</v>
      </c>
      <c r="R225" s="150">
        <v>123</v>
      </c>
      <c r="S225" s="151">
        <f t="shared" si="202"/>
        <v>6.4736842105263159</v>
      </c>
      <c r="T225" s="152">
        <f t="shared" si="203"/>
        <v>5.5909090909090908</v>
      </c>
      <c r="U225" s="150">
        <v>3</v>
      </c>
      <c r="V225" s="153">
        <f t="shared" si="204"/>
        <v>0.15789473684210525</v>
      </c>
      <c r="W225" s="153">
        <f t="shared" si="205"/>
        <v>0.86363636363636365</v>
      </c>
      <c r="X225" s="154">
        <f t="shared" si="206"/>
        <v>22</v>
      </c>
      <c r="Y225" s="151" t="s">
        <v>499</v>
      </c>
      <c r="Z225" s="155" t="s">
        <v>499</v>
      </c>
      <c r="AA225" s="149">
        <v>9</v>
      </c>
      <c r="AB225" s="150">
        <v>39</v>
      </c>
      <c r="AC225" s="151">
        <f t="shared" si="207"/>
        <v>4.333333333333333</v>
      </c>
      <c r="AD225" s="152">
        <f t="shared" si="208"/>
        <v>3.9</v>
      </c>
      <c r="AE225" s="150">
        <v>1</v>
      </c>
      <c r="AF225" s="153">
        <f t="shared" si="209"/>
        <v>0.1111111111111111</v>
      </c>
      <c r="AG225" s="153">
        <f t="shared" si="210"/>
        <v>0.9</v>
      </c>
      <c r="AH225" s="154">
        <f t="shared" si="211"/>
        <v>10</v>
      </c>
      <c r="AI225" s="151">
        <v>342.5</v>
      </c>
      <c r="AJ225" s="155">
        <v>0.47119672131147516</v>
      </c>
      <c r="AK225" s="149">
        <v>9</v>
      </c>
      <c r="AL225" s="150">
        <v>30</v>
      </c>
      <c r="AM225" s="151">
        <f t="shared" si="212"/>
        <v>3.3333333333333335</v>
      </c>
      <c r="AN225" s="152">
        <f t="shared" si="213"/>
        <v>3</v>
      </c>
      <c r="AO225" s="150">
        <v>1</v>
      </c>
      <c r="AP225" s="153">
        <f t="shared" si="214"/>
        <v>0.1111111111111111</v>
      </c>
      <c r="AQ225" s="153">
        <f t="shared" si="215"/>
        <v>0.9</v>
      </c>
      <c r="AR225" s="154">
        <f t="shared" si="216"/>
        <v>10</v>
      </c>
      <c r="AS225" s="151">
        <v>333</v>
      </c>
      <c r="AT225" s="155">
        <v>0.63</v>
      </c>
      <c r="AU225" s="149">
        <v>12</v>
      </c>
      <c r="AV225" s="150">
        <v>58</v>
      </c>
      <c r="AW225" s="151">
        <f t="shared" si="217"/>
        <v>4.833333333333333</v>
      </c>
      <c r="AX225" s="152">
        <f t="shared" si="218"/>
        <v>3.8666666666666667</v>
      </c>
      <c r="AY225" s="150">
        <v>3</v>
      </c>
      <c r="AZ225" s="153">
        <f t="shared" si="219"/>
        <v>0.25</v>
      </c>
      <c r="BA225" s="153">
        <f t="shared" si="220"/>
        <v>0.8</v>
      </c>
      <c r="BB225" s="154">
        <f t="shared" si="221"/>
        <v>15</v>
      </c>
      <c r="BC225" s="151">
        <v>336.7</v>
      </c>
      <c r="BD225" s="155">
        <v>0.75913043478260833</v>
      </c>
      <c r="BE225" s="149">
        <v>11</v>
      </c>
      <c r="BF225" s="150">
        <v>8</v>
      </c>
      <c r="BG225" s="150">
        <v>31</v>
      </c>
      <c r="BH225" s="151">
        <f t="shared" si="222"/>
        <v>2.8181818181818183</v>
      </c>
      <c r="BI225" s="152">
        <f t="shared" si="223"/>
        <v>2.0666666666666669</v>
      </c>
      <c r="BJ225" s="150">
        <v>4</v>
      </c>
      <c r="BK225" s="153">
        <f t="shared" si="224"/>
        <v>0.36363636363636365</v>
      </c>
      <c r="BL225" s="153">
        <f t="shared" si="225"/>
        <v>0.73333333333333328</v>
      </c>
      <c r="BM225" s="154">
        <f t="shared" si="226"/>
        <v>15</v>
      </c>
      <c r="BN225" s="151">
        <v>331.3</v>
      </c>
      <c r="BO225" s="155">
        <v>0.7924545454545463</v>
      </c>
      <c r="BP225" s="149">
        <v>11</v>
      </c>
      <c r="BQ225" s="150">
        <v>10</v>
      </c>
      <c r="BR225" s="150">
        <v>37</v>
      </c>
      <c r="BS225" s="151">
        <f t="shared" si="227"/>
        <v>3.3636363636363638</v>
      </c>
      <c r="BT225" s="152">
        <f t="shared" si="228"/>
        <v>3.3636363636363638</v>
      </c>
      <c r="BU225" s="150">
        <v>0</v>
      </c>
      <c r="BV225" s="153">
        <f t="shared" si="229"/>
        <v>0</v>
      </c>
      <c r="BW225" s="153">
        <f t="shared" si="230"/>
        <v>1</v>
      </c>
      <c r="BX225" s="154">
        <f t="shared" si="231"/>
        <v>11</v>
      </c>
      <c r="BY225" s="151">
        <v>589.47</v>
      </c>
      <c r="BZ225" s="155">
        <v>0.6516026590896995</v>
      </c>
      <c r="CA225" s="149">
        <v>14</v>
      </c>
      <c r="CB225" s="150">
        <v>11</v>
      </c>
      <c r="CC225" s="150">
        <v>36</v>
      </c>
      <c r="CD225" s="151">
        <f t="shared" si="232"/>
        <v>2.5714285714285716</v>
      </c>
      <c r="CE225" s="152">
        <f t="shared" si="233"/>
        <v>1.8947368421052631</v>
      </c>
      <c r="CF225" s="150">
        <v>5</v>
      </c>
      <c r="CG225" s="153">
        <f t="shared" si="234"/>
        <v>0.35714285714285715</v>
      </c>
      <c r="CH225" s="153">
        <f t="shared" si="235"/>
        <v>0.73684210526315785</v>
      </c>
      <c r="CI225" s="154">
        <f t="shared" si="236"/>
        <v>19</v>
      </c>
      <c r="CJ225" s="151">
        <v>591.80999999999995</v>
      </c>
      <c r="CK225" s="155">
        <v>1.1694217638755524</v>
      </c>
      <c r="CL225" s="149">
        <v>16</v>
      </c>
      <c r="CM225" s="150">
        <v>11</v>
      </c>
      <c r="CN225" s="150">
        <v>47</v>
      </c>
      <c r="CO225" s="151">
        <f t="shared" si="237"/>
        <v>2.9375</v>
      </c>
      <c r="CP225" s="152">
        <f t="shared" si="238"/>
        <v>2.7647058823529411</v>
      </c>
      <c r="CQ225" s="150">
        <v>1</v>
      </c>
      <c r="CR225" s="153">
        <f t="shared" si="239"/>
        <v>6.25E-2</v>
      </c>
      <c r="CS225" s="153">
        <f t="shared" si="240"/>
        <v>0.94117647058823528</v>
      </c>
      <c r="CT225" s="154">
        <f t="shared" si="241"/>
        <v>17</v>
      </c>
      <c r="CU225" s="151">
        <v>597.76425213675225</v>
      </c>
      <c r="CV225" s="155">
        <v>1.4748625973772931</v>
      </c>
      <c r="CW225" s="149" t="s">
        <v>499</v>
      </c>
      <c r="CX225" s="150">
        <v>10</v>
      </c>
      <c r="CY225" s="150" t="s">
        <v>499</v>
      </c>
      <c r="CZ225" s="151" t="str">
        <f t="shared" si="242"/>
        <v>-</v>
      </c>
      <c r="DA225" s="152" t="str">
        <f t="shared" si="243"/>
        <v>-</v>
      </c>
      <c r="DB225" s="150" t="s">
        <v>499</v>
      </c>
      <c r="DC225" s="153" t="str">
        <f t="shared" si="244"/>
        <v>-</v>
      </c>
      <c r="DD225" s="153" t="str">
        <f t="shared" si="245"/>
        <v>-</v>
      </c>
      <c r="DE225" s="154" t="str">
        <f t="shared" si="246"/>
        <v>-</v>
      </c>
      <c r="DF225" s="151" t="s">
        <v>499</v>
      </c>
      <c r="DG225" s="155" t="s">
        <v>499</v>
      </c>
    </row>
    <row r="226" spans="1:111" ht="20.100000000000001" customHeight="1" x14ac:dyDescent="0.3">
      <c r="A226" s="146" t="s">
        <v>32</v>
      </c>
      <c r="B226" s="147" t="s">
        <v>34</v>
      </c>
      <c r="C226" s="148" t="s">
        <v>171</v>
      </c>
      <c r="D226" s="148" t="str">
        <f t="shared" si="247"/>
        <v>연세대 불어불문학과</v>
      </c>
      <c r="E226" s="243" t="s">
        <v>59</v>
      </c>
      <c r="F226" s="243" t="str">
        <f t="shared" si="196"/>
        <v>연세대 불문</v>
      </c>
      <c r="G226" s="149">
        <v>0</v>
      </c>
      <c r="H226" s="150">
        <v>0</v>
      </c>
      <c r="I226" s="151" t="str">
        <f t="shared" si="197"/>
        <v>-</v>
      </c>
      <c r="J226" s="152" t="str">
        <f t="shared" si="198"/>
        <v>-</v>
      </c>
      <c r="K226" s="150">
        <v>0</v>
      </c>
      <c r="L226" s="153" t="str">
        <f t="shared" si="199"/>
        <v>-</v>
      </c>
      <c r="M226" s="153" t="str">
        <f t="shared" si="200"/>
        <v>-</v>
      </c>
      <c r="N226" s="154">
        <f t="shared" si="201"/>
        <v>0</v>
      </c>
      <c r="O226" s="151" t="s">
        <v>499</v>
      </c>
      <c r="P226" s="155" t="s">
        <v>499</v>
      </c>
      <c r="Q226" s="149">
        <v>17</v>
      </c>
      <c r="R226" s="150">
        <v>107</v>
      </c>
      <c r="S226" s="151">
        <f t="shared" si="202"/>
        <v>6.2941176470588234</v>
      </c>
      <c r="T226" s="152">
        <f t="shared" si="203"/>
        <v>5.6315789473684212</v>
      </c>
      <c r="U226" s="150">
        <v>2</v>
      </c>
      <c r="V226" s="153">
        <f t="shared" si="204"/>
        <v>0.11764705882352941</v>
      </c>
      <c r="W226" s="153">
        <f t="shared" si="205"/>
        <v>0.89473684210526316</v>
      </c>
      <c r="X226" s="154">
        <f t="shared" si="206"/>
        <v>19</v>
      </c>
      <c r="Y226" s="151" t="s">
        <v>499</v>
      </c>
      <c r="Z226" s="155" t="s">
        <v>499</v>
      </c>
      <c r="AA226" s="149">
        <v>15</v>
      </c>
      <c r="AB226" s="150">
        <v>69</v>
      </c>
      <c r="AC226" s="151">
        <f t="shared" si="207"/>
        <v>4.5999999999999996</v>
      </c>
      <c r="AD226" s="152">
        <f t="shared" si="208"/>
        <v>4.5999999999999996</v>
      </c>
      <c r="AE226" s="150">
        <v>0</v>
      </c>
      <c r="AF226" s="153">
        <f t="shared" si="209"/>
        <v>0</v>
      </c>
      <c r="AG226" s="153">
        <f t="shared" si="210"/>
        <v>1</v>
      </c>
      <c r="AH226" s="154">
        <f t="shared" si="211"/>
        <v>15</v>
      </c>
      <c r="AI226" s="151">
        <v>342.67</v>
      </c>
      <c r="AJ226" s="155">
        <v>0.44890163934426214</v>
      </c>
      <c r="AK226" s="149">
        <v>9</v>
      </c>
      <c r="AL226" s="150">
        <v>34</v>
      </c>
      <c r="AM226" s="151">
        <f t="shared" si="212"/>
        <v>3.7777777777777777</v>
      </c>
      <c r="AN226" s="152">
        <f t="shared" si="213"/>
        <v>2.8333333333333335</v>
      </c>
      <c r="AO226" s="150">
        <v>3</v>
      </c>
      <c r="AP226" s="153">
        <f t="shared" si="214"/>
        <v>0.33333333333333331</v>
      </c>
      <c r="AQ226" s="153">
        <f t="shared" si="215"/>
        <v>0.75</v>
      </c>
      <c r="AR226" s="154">
        <f t="shared" si="216"/>
        <v>12</v>
      </c>
      <c r="AS226" s="151">
        <v>333</v>
      </c>
      <c r="AT226" s="155">
        <v>0.63</v>
      </c>
      <c r="AU226" s="149">
        <v>10</v>
      </c>
      <c r="AV226" s="150">
        <v>44</v>
      </c>
      <c r="AW226" s="151">
        <f t="shared" si="217"/>
        <v>4.4000000000000004</v>
      </c>
      <c r="AX226" s="152">
        <f t="shared" si="218"/>
        <v>4.4000000000000004</v>
      </c>
      <c r="AY226" s="150">
        <v>0</v>
      </c>
      <c r="AZ226" s="153">
        <f t="shared" si="219"/>
        <v>0</v>
      </c>
      <c r="BA226" s="153">
        <f t="shared" si="220"/>
        <v>1</v>
      </c>
      <c r="BB226" s="154">
        <f t="shared" si="221"/>
        <v>10</v>
      </c>
      <c r="BC226" s="151">
        <v>337.7</v>
      </c>
      <c r="BD226" s="155">
        <v>0.61607142857142849</v>
      </c>
      <c r="BE226" s="149">
        <v>9</v>
      </c>
      <c r="BF226" s="150">
        <v>9</v>
      </c>
      <c r="BG226" s="150">
        <v>31</v>
      </c>
      <c r="BH226" s="151">
        <f t="shared" si="222"/>
        <v>3.4444444444444446</v>
      </c>
      <c r="BI226" s="152">
        <f t="shared" si="223"/>
        <v>2.5833333333333335</v>
      </c>
      <c r="BJ226" s="150">
        <v>3</v>
      </c>
      <c r="BK226" s="153">
        <f t="shared" si="224"/>
        <v>0.33333333333333331</v>
      </c>
      <c r="BL226" s="153">
        <f t="shared" si="225"/>
        <v>0.75</v>
      </c>
      <c r="BM226" s="154">
        <f t="shared" si="226"/>
        <v>12</v>
      </c>
      <c r="BN226" s="151">
        <v>333.2</v>
      </c>
      <c r="BO226" s="155">
        <v>0.48556250000000001</v>
      </c>
      <c r="BP226" s="149">
        <v>16</v>
      </c>
      <c r="BQ226" s="150">
        <v>12</v>
      </c>
      <c r="BR226" s="150">
        <v>72</v>
      </c>
      <c r="BS226" s="151">
        <f t="shared" si="227"/>
        <v>4.5</v>
      </c>
      <c r="BT226" s="152">
        <f t="shared" si="228"/>
        <v>4.2352941176470589</v>
      </c>
      <c r="BU226" s="150">
        <v>1</v>
      </c>
      <c r="BV226" s="153">
        <f t="shared" si="229"/>
        <v>6.25E-2</v>
      </c>
      <c r="BW226" s="153">
        <f t="shared" si="230"/>
        <v>0.94117647058823528</v>
      </c>
      <c r="BX226" s="154">
        <f t="shared" si="231"/>
        <v>17</v>
      </c>
      <c r="BY226" s="151">
        <v>586.08000000000004</v>
      </c>
      <c r="BZ226" s="155">
        <v>1.0814552539393396</v>
      </c>
      <c r="CA226" s="149">
        <v>18</v>
      </c>
      <c r="CB226" s="150">
        <v>13</v>
      </c>
      <c r="CC226" s="150">
        <v>72</v>
      </c>
      <c r="CD226" s="151">
        <f t="shared" si="232"/>
        <v>4</v>
      </c>
      <c r="CE226" s="152">
        <f t="shared" si="233"/>
        <v>4</v>
      </c>
      <c r="CF226" s="150">
        <v>0</v>
      </c>
      <c r="CG226" s="153">
        <f t="shared" si="234"/>
        <v>0</v>
      </c>
      <c r="CH226" s="153">
        <f t="shared" si="235"/>
        <v>1</v>
      </c>
      <c r="CI226" s="154">
        <f t="shared" si="236"/>
        <v>18</v>
      </c>
      <c r="CJ226" s="151">
        <v>591.27</v>
      </c>
      <c r="CK226" s="155">
        <v>1.2193044474256294</v>
      </c>
      <c r="CL226" s="149">
        <v>17</v>
      </c>
      <c r="CM226" s="150">
        <v>13</v>
      </c>
      <c r="CN226" s="150">
        <v>63</v>
      </c>
      <c r="CO226" s="151">
        <f t="shared" si="237"/>
        <v>3.7058823529411766</v>
      </c>
      <c r="CP226" s="152">
        <f t="shared" si="238"/>
        <v>3.7058823529411766</v>
      </c>
      <c r="CQ226" s="150">
        <v>0</v>
      </c>
      <c r="CR226" s="153">
        <f t="shared" si="239"/>
        <v>0</v>
      </c>
      <c r="CS226" s="153">
        <f t="shared" si="240"/>
        <v>1</v>
      </c>
      <c r="CT226" s="154">
        <f t="shared" si="241"/>
        <v>17</v>
      </c>
      <c r="CU226" s="151">
        <v>599.47425213675228</v>
      </c>
      <c r="CV226" s="155">
        <v>1.2716583368296632</v>
      </c>
      <c r="CW226" s="149" t="s">
        <v>499</v>
      </c>
      <c r="CX226" s="150">
        <v>10</v>
      </c>
      <c r="CY226" s="150" t="s">
        <v>499</v>
      </c>
      <c r="CZ226" s="151" t="str">
        <f t="shared" si="242"/>
        <v>-</v>
      </c>
      <c r="DA226" s="152" t="str">
        <f t="shared" si="243"/>
        <v>-</v>
      </c>
      <c r="DB226" s="150" t="s">
        <v>499</v>
      </c>
      <c r="DC226" s="153" t="str">
        <f t="shared" si="244"/>
        <v>-</v>
      </c>
      <c r="DD226" s="153" t="str">
        <f t="shared" si="245"/>
        <v>-</v>
      </c>
      <c r="DE226" s="154" t="str">
        <f t="shared" si="246"/>
        <v>-</v>
      </c>
      <c r="DF226" s="151" t="s">
        <v>499</v>
      </c>
      <c r="DG226" s="155" t="s">
        <v>499</v>
      </c>
    </row>
    <row r="227" spans="1:111" ht="20.100000000000001" customHeight="1" x14ac:dyDescent="0.3">
      <c r="A227" s="146" t="s">
        <v>32</v>
      </c>
      <c r="B227" s="147" t="s">
        <v>34</v>
      </c>
      <c r="C227" s="148" t="s">
        <v>157</v>
      </c>
      <c r="D227" s="148" t="str">
        <f t="shared" si="247"/>
        <v>연세대 영어영문학과</v>
      </c>
      <c r="E227" s="243" t="s">
        <v>55</v>
      </c>
      <c r="F227" s="243" t="str">
        <f t="shared" si="196"/>
        <v>연세대 영문</v>
      </c>
      <c r="G227" s="149">
        <v>0</v>
      </c>
      <c r="H227" s="150">
        <v>0</v>
      </c>
      <c r="I227" s="151" t="str">
        <f t="shared" si="197"/>
        <v>-</v>
      </c>
      <c r="J227" s="152" t="str">
        <f t="shared" si="198"/>
        <v>-</v>
      </c>
      <c r="K227" s="150">
        <v>0</v>
      </c>
      <c r="L227" s="153" t="str">
        <f t="shared" si="199"/>
        <v>-</v>
      </c>
      <c r="M227" s="153" t="str">
        <f t="shared" si="200"/>
        <v>-</v>
      </c>
      <c r="N227" s="154">
        <f t="shared" si="201"/>
        <v>0</v>
      </c>
      <c r="O227" s="151" t="s">
        <v>499</v>
      </c>
      <c r="P227" s="155" t="s">
        <v>499</v>
      </c>
      <c r="Q227" s="149">
        <v>45</v>
      </c>
      <c r="R227" s="150">
        <v>176</v>
      </c>
      <c r="S227" s="151">
        <f t="shared" si="202"/>
        <v>3.911111111111111</v>
      </c>
      <c r="T227" s="152">
        <f t="shared" si="203"/>
        <v>3.3846153846153846</v>
      </c>
      <c r="U227" s="150">
        <v>7</v>
      </c>
      <c r="V227" s="153">
        <f t="shared" si="204"/>
        <v>0.15555555555555556</v>
      </c>
      <c r="W227" s="153">
        <f t="shared" si="205"/>
        <v>0.86538461538461542</v>
      </c>
      <c r="X227" s="154">
        <f t="shared" si="206"/>
        <v>52</v>
      </c>
      <c r="Y227" s="151" t="s">
        <v>499</v>
      </c>
      <c r="Z227" s="155" t="s">
        <v>499</v>
      </c>
      <c r="AA227" s="149">
        <v>25</v>
      </c>
      <c r="AB227" s="150">
        <v>122</v>
      </c>
      <c r="AC227" s="151">
        <f t="shared" si="207"/>
        <v>4.88</v>
      </c>
      <c r="AD227" s="152">
        <f t="shared" si="208"/>
        <v>3.5882352941176472</v>
      </c>
      <c r="AE227" s="150">
        <v>9</v>
      </c>
      <c r="AF227" s="153">
        <f t="shared" si="209"/>
        <v>0.36</v>
      </c>
      <c r="AG227" s="153">
        <f t="shared" si="210"/>
        <v>0.73529411764705888</v>
      </c>
      <c r="AH227" s="154">
        <f t="shared" si="211"/>
        <v>34</v>
      </c>
      <c r="AI227" s="151">
        <v>345.04</v>
      </c>
      <c r="AJ227" s="155">
        <v>0.28750898203592723</v>
      </c>
      <c r="AK227" s="149">
        <v>24</v>
      </c>
      <c r="AL227" s="150">
        <v>82</v>
      </c>
      <c r="AM227" s="151">
        <f t="shared" si="212"/>
        <v>3.4166666666666665</v>
      </c>
      <c r="AN227" s="152">
        <f t="shared" si="213"/>
        <v>2.4117647058823528</v>
      </c>
      <c r="AO227" s="150">
        <v>10</v>
      </c>
      <c r="AP227" s="153">
        <f t="shared" si="214"/>
        <v>0.41666666666666669</v>
      </c>
      <c r="AQ227" s="153">
        <f t="shared" si="215"/>
        <v>0.70588235294117652</v>
      </c>
      <c r="AR227" s="154">
        <f t="shared" si="216"/>
        <v>34</v>
      </c>
      <c r="AS227" s="151">
        <v>333.3</v>
      </c>
      <c r="AT227" s="155">
        <v>0.56111111111111123</v>
      </c>
      <c r="AU227" s="149">
        <v>17</v>
      </c>
      <c r="AV227" s="150">
        <v>60</v>
      </c>
      <c r="AW227" s="151">
        <f t="shared" si="217"/>
        <v>3.5294117647058822</v>
      </c>
      <c r="AX227" s="152">
        <f t="shared" si="218"/>
        <v>2.5</v>
      </c>
      <c r="AY227" s="150">
        <v>7</v>
      </c>
      <c r="AZ227" s="153">
        <f t="shared" si="219"/>
        <v>0.41176470588235292</v>
      </c>
      <c r="BA227" s="153">
        <f t="shared" si="220"/>
        <v>0.70833333333333337</v>
      </c>
      <c r="BB227" s="154">
        <f t="shared" si="221"/>
        <v>24</v>
      </c>
      <c r="BC227" s="151">
        <v>338.5</v>
      </c>
      <c r="BD227" s="155">
        <v>0.4617857142857143</v>
      </c>
      <c r="BE227" s="149">
        <v>25</v>
      </c>
      <c r="BF227" s="150">
        <v>22</v>
      </c>
      <c r="BG227" s="150">
        <v>109</v>
      </c>
      <c r="BH227" s="151">
        <f t="shared" si="222"/>
        <v>4.3600000000000003</v>
      </c>
      <c r="BI227" s="152">
        <f t="shared" si="223"/>
        <v>3.0277777777777777</v>
      </c>
      <c r="BJ227" s="150">
        <v>11</v>
      </c>
      <c r="BK227" s="153">
        <f t="shared" si="224"/>
        <v>0.44</v>
      </c>
      <c r="BL227" s="153">
        <f t="shared" si="225"/>
        <v>0.69444444444444442</v>
      </c>
      <c r="BM227" s="154">
        <f t="shared" si="226"/>
        <v>36</v>
      </c>
      <c r="BN227" s="151">
        <v>329.3</v>
      </c>
      <c r="BO227" s="155">
        <v>1.2392352941176468</v>
      </c>
      <c r="BP227" s="149">
        <v>25</v>
      </c>
      <c r="BQ227" s="150">
        <v>23</v>
      </c>
      <c r="BR227" s="150">
        <v>110</v>
      </c>
      <c r="BS227" s="151">
        <f t="shared" si="227"/>
        <v>4.4000000000000004</v>
      </c>
      <c r="BT227" s="152">
        <f t="shared" si="228"/>
        <v>4.4000000000000004</v>
      </c>
      <c r="BU227" s="150">
        <v>0</v>
      </c>
      <c r="BV227" s="153">
        <f t="shared" si="229"/>
        <v>0</v>
      </c>
      <c r="BW227" s="153">
        <f t="shared" si="230"/>
        <v>1</v>
      </c>
      <c r="BX227" s="154">
        <f t="shared" si="231"/>
        <v>25</v>
      </c>
      <c r="BY227" s="151">
        <v>587.79999999999995</v>
      </c>
      <c r="BZ227" s="155">
        <v>0.84137296141032258</v>
      </c>
      <c r="CA227" s="149">
        <v>33</v>
      </c>
      <c r="CB227" s="150">
        <v>24</v>
      </c>
      <c r="CC227" s="150">
        <v>124</v>
      </c>
      <c r="CD227" s="151">
        <f t="shared" si="232"/>
        <v>3.7575757575757578</v>
      </c>
      <c r="CE227" s="152">
        <f t="shared" si="233"/>
        <v>3.3513513513513513</v>
      </c>
      <c r="CF227" s="150">
        <v>4</v>
      </c>
      <c r="CG227" s="153">
        <f t="shared" si="234"/>
        <v>0.12121212121212122</v>
      </c>
      <c r="CH227" s="153">
        <f t="shared" si="235"/>
        <v>0.89189189189189189</v>
      </c>
      <c r="CI227" s="154">
        <f t="shared" si="236"/>
        <v>37</v>
      </c>
      <c r="CJ227" s="151">
        <v>589.65</v>
      </c>
      <c r="CK227" s="155">
        <v>1.4492069918018951</v>
      </c>
      <c r="CL227" s="149">
        <v>30</v>
      </c>
      <c r="CM227" s="150">
        <v>22</v>
      </c>
      <c r="CN227" s="150">
        <v>101</v>
      </c>
      <c r="CO227" s="151">
        <f t="shared" si="237"/>
        <v>3.3666666666666667</v>
      </c>
      <c r="CP227" s="152">
        <f t="shared" si="238"/>
        <v>2.8055555555555554</v>
      </c>
      <c r="CQ227" s="150">
        <v>6</v>
      </c>
      <c r="CR227" s="153">
        <f t="shared" si="239"/>
        <v>0.2</v>
      </c>
      <c r="CS227" s="153">
        <f t="shared" si="240"/>
        <v>0.83333333333333337</v>
      </c>
      <c r="CT227" s="154">
        <f t="shared" si="241"/>
        <v>36</v>
      </c>
      <c r="CU227" s="151">
        <v>604.67425213675233</v>
      </c>
      <c r="CV227" s="155">
        <v>0.71637699113299347</v>
      </c>
      <c r="CW227" s="149" t="s">
        <v>499</v>
      </c>
      <c r="CX227" s="150">
        <v>10</v>
      </c>
      <c r="CY227" s="150" t="s">
        <v>499</v>
      </c>
      <c r="CZ227" s="151" t="str">
        <f t="shared" si="242"/>
        <v>-</v>
      </c>
      <c r="DA227" s="152" t="str">
        <f t="shared" si="243"/>
        <v>-</v>
      </c>
      <c r="DB227" s="150" t="s">
        <v>499</v>
      </c>
      <c r="DC227" s="153" t="str">
        <f t="shared" si="244"/>
        <v>-</v>
      </c>
      <c r="DD227" s="153" t="str">
        <f t="shared" si="245"/>
        <v>-</v>
      </c>
      <c r="DE227" s="154" t="str">
        <f t="shared" si="246"/>
        <v>-</v>
      </c>
      <c r="DF227" s="151" t="s">
        <v>499</v>
      </c>
      <c r="DG227" s="155" t="s">
        <v>499</v>
      </c>
    </row>
    <row r="228" spans="1:111" ht="20.100000000000001" customHeight="1" x14ac:dyDescent="0.3">
      <c r="A228" s="156" t="s">
        <v>32</v>
      </c>
      <c r="B228" s="157" t="s">
        <v>34</v>
      </c>
      <c r="C228" s="158" t="s">
        <v>200</v>
      </c>
      <c r="D228" s="158" t="str">
        <f t="shared" si="247"/>
        <v>연세대 중어중문학과</v>
      </c>
      <c r="E228" s="244" t="s">
        <v>52</v>
      </c>
      <c r="F228" s="244" t="str">
        <f t="shared" ref="F228:F235" si="248">CONCATENATE(A228," ",E228)</f>
        <v>연세대 중문</v>
      </c>
      <c r="G228" s="159">
        <v>0</v>
      </c>
      <c r="H228" s="160">
        <v>0</v>
      </c>
      <c r="I228" s="161" t="str">
        <f t="shared" si="197"/>
        <v>-</v>
      </c>
      <c r="J228" s="162" t="str">
        <f t="shared" si="198"/>
        <v>-</v>
      </c>
      <c r="K228" s="160">
        <v>0</v>
      </c>
      <c r="L228" s="163" t="str">
        <f t="shared" si="199"/>
        <v>-</v>
      </c>
      <c r="M228" s="163" t="str">
        <f t="shared" si="200"/>
        <v>-</v>
      </c>
      <c r="N228" s="164">
        <f t="shared" si="201"/>
        <v>0</v>
      </c>
      <c r="O228" s="161" t="s">
        <v>499</v>
      </c>
      <c r="P228" s="165" t="s">
        <v>499</v>
      </c>
      <c r="Q228" s="159">
        <v>18</v>
      </c>
      <c r="R228" s="160">
        <v>83</v>
      </c>
      <c r="S228" s="161">
        <f t="shared" si="202"/>
        <v>4.6111111111111107</v>
      </c>
      <c r="T228" s="162">
        <f t="shared" si="203"/>
        <v>4.1500000000000004</v>
      </c>
      <c r="U228" s="160">
        <v>2</v>
      </c>
      <c r="V228" s="163">
        <f t="shared" si="204"/>
        <v>0.1111111111111111</v>
      </c>
      <c r="W228" s="163">
        <f t="shared" si="205"/>
        <v>0.9</v>
      </c>
      <c r="X228" s="164">
        <f t="shared" si="206"/>
        <v>20</v>
      </c>
      <c r="Y228" s="161" t="s">
        <v>499</v>
      </c>
      <c r="Z228" s="165" t="s">
        <v>499</v>
      </c>
      <c r="AA228" s="159">
        <v>11</v>
      </c>
      <c r="AB228" s="160">
        <v>47</v>
      </c>
      <c r="AC228" s="161">
        <f t="shared" si="207"/>
        <v>4.2727272727272725</v>
      </c>
      <c r="AD228" s="162">
        <f t="shared" si="208"/>
        <v>3.9166666666666665</v>
      </c>
      <c r="AE228" s="160">
        <v>1</v>
      </c>
      <c r="AF228" s="163">
        <f t="shared" si="209"/>
        <v>9.0909090909090912E-2</v>
      </c>
      <c r="AG228" s="163">
        <f t="shared" si="210"/>
        <v>0.91666666666666663</v>
      </c>
      <c r="AH228" s="164">
        <f t="shared" si="211"/>
        <v>12</v>
      </c>
      <c r="AI228" s="161">
        <v>344.5</v>
      </c>
      <c r="AJ228" s="165">
        <v>0.31337724550898061</v>
      </c>
      <c r="AK228" s="159">
        <v>12</v>
      </c>
      <c r="AL228" s="160">
        <v>43</v>
      </c>
      <c r="AM228" s="161">
        <f t="shared" si="212"/>
        <v>3.5833333333333335</v>
      </c>
      <c r="AN228" s="162">
        <f t="shared" si="213"/>
        <v>2.6875</v>
      </c>
      <c r="AO228" s="160">
        <v>4</v>
      </c>
      <c r="AP228" s="163">
        <f t="shared" si="214"/>
        <v>0.33333333333333331</v>
      </c>
      <c r="AQ228" s="163">
        <f t="shared" si="215"/>
        <v>0.75</v>
      </c>
      <c r="AR228" s="164">
        <f t="shared" si="216"/>
        <v>16</v>
      </c>
      <c r="AS228" s="161">
        <v>333</v>
      </c>
      <c r="AT228" s="165">
        <v>0.63</v>
      </c>
      <c r="AU228" s="159">
        <v>10</v>
      </c>
      <c r="AV228" s="160">
        <v>46</v>
      </c>
      <c r="AW228" s="161">
        <f t="shared" si="217"/>
        <v>4.5999999999999996</v>
      </c>
      <c r="AX228" s="162">
        <f t="shared" si="218"/>
        <v>3.8333333333333335</v>
      </c>
      <c r="AY228" s="160">
        <v>2</v>
      </c>
      <c r="AZ228" s="163">
        <f t="shared" si="219"/>
        <v>0.2</v>
      </c>
      <c r="BA228" s="163">
        <f t="shared" si="220"/>
        <v>0.83333333333333337</v>
      </c>
      <c r="BB228" s="164">
        <f t="shared" si="221"/>
        <v>12</v>
      </c>
      <c r="BC228" s="161">
        <v>336.5</v>
      </c>
      <c r="BD228" s="165">
        <v>0.79818181818181855</v>
      </c>
      <c r="BE228" s="159">
        <v>7</v>
      </c>
      <c r="BF228" s="160">
        <v>8</v>
      </c>
      <c r="BG228" s="160">
        <v>33</v>
      </c>
      <c r="BH228" s="161">
        <f t="shared" si="222"/>
        <v>4.7142857142857144</v>
      </c>
      <c r="BI228" s="162">
        <f t="shared" si="223"/>
        <v>4.125</v>
      </c>
      <c r="BJ228" s="160">
        <v>1</v>
      </c>
      <c r="BK228" s="163">
        <f t="shared" si="224"/>
        <v>0.14285714285714285</v>
      </c>
      <c r="BL228" s="163">
        <f t="shared" si="225"/>
        <v>0.875</v>
      </c>
      <c r="BM228" s="164">
        <f t="shared" si="226"/>
        <v>8</v>
      </c>
      <c r="BN228" s="161">
        <v>332.3</v>
      </c>
      <c r="BO228" s="165">
        <v>0.62464285714285706</v>
      </c>
      <c r="BP228" s="159">
        <v>13</v>
      </c>
      <c r="BQ228" s="160">
        <v>10</v>
      </c>
      <c r="BR228" s="160">
        <v>69</v>
      </c>
      <c r="BS228" s="161">
        <f t="shared" si="227"/>
        <v>5.3076923076923075</v>
      </c>
      <c r="BT228" s="162">
        <f t="shared" si="228"/>
        <v>4.5999999999999996</v>
      </c>
      <c r="BU228" s="160">
        <v>2</v>
      </c>
      <c r="BV228" s="163">
        <f t="shared" si="229"/>
        <v>0.15384615384615385</v>
      </c>
      <c r="BW228" s="163">
        <f t="shared" si="230"/>
        <v>0.8666666666666667</v>
      </c>
      <c r="BX228" s="164">
        <f t="shared" si="231"/>
        <v>15</v>
      </c>
      <c r="BY228" s="161">
        <v>585.03</v>
      </c>
      <c r="BZ228" s="165">
        <v>1.2373879169067645</v>
      </c>
      <c r="CA228" s="159">
        <v>11</v>
      </c>
      <c r="CB228" s="160">
        <v>11</v>
      </c>
      <c r="CC228" s="160">
        <v>128</v>
      </c>
      <c r="CD228" s="161">
        <f t="shared" si="232"/>
        <v>11.636363636363637</v>
      </c>
      <c r="CE228" s="162">
        <f t="shared" si="233"/>
        <v>9.8461538461538467</v>
      </c>
      <c r="CF228" s="160">
        <v>2</v>
      </c>
      <c r="CG228" s="163">
        <f t="shared" si="234"/>
        <v>0.18181818181818182</v>
      </c>
      <c r="CH228" s="163">
        <f t="shared" si="235"/>
        <v>0.84615384615384615</v>
      </c>
      <c r="CI228" s="164">
        <f t="shared" si="236"/>
        <v>13</v>
      </c>
      <c r="CJ228" s="161">
        <v>592.85</v>
      </c>
      <c r="CK228" s="165">
        <v>0.99982891687169662</v>
      </c>
      <c r="CL228" s="159">
        <v>13</v>
      </c>
      <c r="CM228" s="160">
        <v>11</v>
      </c>
      <c r="CN228" s="160">
        <v>110</v>
      </c>
      <c r="CO228" s="161">
        <f t="shared" si="237"/>
        <v>8.4615384615384617</v>
      </c>
      <c r="CP228" s="162">
        <f t="shared" si="238"/>
        <v>8.4615384615384617</v>
      </c>
      <c r="CQ228" s="160">
        <v>0</v>
      </c>
      <c r="CR228" s="163">
        <f t="shared" si="239"/>
        <v>0</v>
      </c>
      <c r="CS228" s="163">
        <f t="shared" si="240"/>
        <v>1</v>
      </c>
      <c r="CT228" s="164">
        <f t="shared" si="241"/>
        <v>13</v>
      </c>
      <c r="CU228" s="161">
        <v>600.93425213675232</v>
      </c>
      <c r="CV228" s="165">
        <v>1.1369531955096228</v>
      </c>
      <c r="CW228" s="159" t="s">
        <v>499</v>
      </c>
      <c r="CX228" s="160">
        <v>10</v>
      </c>
      <c r="CY228" s="160" t="s">
        <v>499</v>
      </c>
      <c r="CZ228" s="161" t="str">
        <f t="shared" si="242"/>
        <v>-</v>
      </c>
      <c r="DA228" s="162" t="str">
        <f t="shared" si="243"/>
        <v>-</v>
      </c>
      <c r="DB228" s="160" t="s">
        <v>499</v>
      </c>
      <c r="DC228" s="163" t="str">
        <f t="shared" si="244"/>
        <v>-</v>
      </c>
      <c r="DD228" s="163" t="str">
        <f t="shared" si="245"/>
        <v>-</v>
      </c>
      <c r="DE228" s="164" t="str">
        <f t="shared" si="246"/>
        <v>-</v>
      </c>
      <c r="DF228" s="161" t="s">
        <v>499</v>
      </c>
      <c r="DG228" s="165" t="s">
        <v>499</v>
      </c>
    </row>
    <row r="229" spans="1:111" ht="20.100000000000001" customHeight="1" x14ac:dyDescent="0.3">
      <c r="A229" s="136" t="s">
        <v>32</v>
      </c>
      <c r="B229" s="137" t="s">
        <v>34</v>
      </c>
      <c r="C229" s="138" t="s">
        <v>166</v>
      </c>
      <c r="D229" s="138" t="str">
        <f t="shared" si="247"/>
        <v>연세대 인문학부</v>
      </c>
      <c r="E229" s="242" t="s">
        <v>113</v>
      </c>
      <c r="F229" s="242" t="str">
        <f t="shared" si="248"/>
        <v>연세대 인문</v>
      </c>
      <c r="G229" s="139">
        <v>115</v>
      </c>
      <c r="H229" s="140">
        <v>474</v>
      </c>
      <c r="I229" s="141">
        <f t="shared" si="197"/>
        <v>4.1217391304347828</v>
      </c>
      <c r="J229" s="142">
        <f t="shared" si="198"/>
        <v>3.5639097744360901</v>
      </c>
      <c r="K229" s="140">
        <v>18</v>
      </c>
      <c r="L229" s="143">
        <f t="shared" si="199"/>
        <v>0.15652173913043479</v>
      </c>
      <c r="M229" s="143">
        <f t="shared" si="200"/>
        <v>0.86466165413533835</v>
      </c>
      <c r="N229" s="144">
        <f t="shared" si="201"/>
        <v>133</v>
      </c>
      <c r="O229" s="141" t="s">
        <v>499</v>
      </c>
      <c r="P229" s="145" t="s">
        <v>499</v>
      </c>
      <c r="Q229" s="139">
        <v>0</v>
      </c>
      <c r="R229" s="140">
        <v>0</v>
      </c>
      <c r="S229" s="141" t="str">
        <f t="shared" si="202"/>
        <v>-</v>
      </c>
      <c r="T229" s="142" t="str">
        <f t="shared" si="203"/>
        <v>-</v>
      </c>
      <c r="U229" s="140">
        <v>0</v>
      </c>
      <c r="V229" s="143" t="str">
        <f t="shared" si="204"/>
        <v>-</v>
      </c>
      <c r="W229" s="143" t="str">
        <f t="shared" si="205"/>
        <v>-</v>
      </c>
      <c r="X229" s="144">
        <f t="shared" si="206"/>
        <v>0</v>
      </c>
      <c r="Y229" s="141" t="s">
        <v>499</v>
      </c>
      <c r="Z229" s="145" t="s">
        <v>499</v>
      </c>
      <c r="AA229" s="139">
        <v>0</v>
      </c>
      <c r="AB229" s="140">
        <v>0</v>
      </c>
      <c r="AC229" s="141" t="str">
        <f t="shared" si="207"/>
        <v>-</v>
      </c>
      <c r="AD229" s="142" t="str">
        <f t="shared" si="208"/>
        <v>-</v>
      </c>
      <c r="AE229" s="140">
        <v>0</v>
      </c>
      <c r="AF229" s="143" t="str">
        <f t="shared" si="209"/>
        <v>-</v>
      </c>
      <c r="AG229" s="143" t="str">
        <f t="shared" si="210"/>
        <v>-</v>
      </c>
      <c r="AH229" s="144">
        <f t="shared" si="211"/>
        <v>0</v>
      </c>
      <c r="AI229" s="141" t="s">
        <v>499</v>
      </c>
      <c r="AJ229" s="145" t="s">
        <v>499</v>
      </c>
      <c r="AK229" s="139">
        <v>0</v>
      </c>
      <c r="AL229" s="140">
        <v>0</v>
      </c>
      <c r="AM229" s="141" t="str">
        <f t="shared" si="212"/>
        <v>-</v>
      </c>
      <c r="AN229" s="142" t="str">
        <f t="shared" si="213"/>
        <v>-</v>
      </c>
      <c r="AO229" s="140">
        <v>0</v>
      </c>
      <c r="AP229" s="143" t="str">
        <f t="shared" si="214"/>
        <v>-</v>
      </c>
      <c r="AQ229" s="143" t="str">
        <f t="shared" si="215"/>
        <v>-</v>
      </c>
      <c r="AR229" s="144">
        <f t="shared" si="216"/>
        <v>0</v>
      </c>
      <c r="AS229" s="141" t="s">
        <v>499</v>
      </c>
      <c r="AT229" s="145" t="s">
        <v>499</v>
      </c>
      <c r="AU229" s="139">
        <v>0</v>
      </c>
      <c r="AV229" s="140">
        <v>0</v>
      </c>
      <c r="AW229" s="141" t="str">
        <f t="shared" si="217"/>
        <v>-</v>
      </c>
      <c r="AX229" s="142" t="str">
        <f t="shared" si="218"/>
        <v>-</v>
      </c>
      <c r="AY229" s="140">
        <v>0</v>
      </c>
      <c r="AZ229" s="143" t="str">
        <f t="shared" si="219"/>
        <v>-</v>
      </c>
      <c r="BA229" s="143" t="str">
        <f t="shared" si="220"/>
        <v>-</v>
      </c>
      <c r="BB229" s="144">
        <f t="shared" si="221"/>
        <v>0</v>
      </c>
      <c r="BC229" s="141" t="s">
        <v>499</v>
      </c>
      <c r="BD229" s="145" t="s">
        <v>499</v>
      </c>
      <c r="BE229" s="139">
        <v>0</v>
      </c>
      <c r="BF229" s="140">
        <v>0</v>
      </c>
      <c r="BG229" s="140">
        <v>0</v>
      </c>
      <c r="BH229" s="141" t="str">
        <f t="shared" si="222"/>
        <v>-</v>
      </c>
      <c r="BI229" s="142" t="str">
        <f t="shared" si="223"/>
        <v>-</v>
      </c>
      <c r="BJ229" s="140">
        <v>0</v>
      </c>
      <c r="BK229" s="143" t="str">
        <f t="shared" si="224"/>
        <v>-</v>
      </c>
      <c r="BL229" s="143" t="str">
        <f t="shared" si="225"/>
        <v>-</v>
      </c>
      <c r="BM229" s="144">
        <f t="shared" si="226"/>
        <v>0</v>
      </c>
      <c r="BN229" s="141" t="s">
        <v>499</v>
      </c>
      <c r="BO229" s="145" t="s">
        <v>499</v>
      </c>
      <c r="BP229" s="139">
        <v>0</v>
      </c>
      <c r="BQ229" s="140">
        <v>0</v>
      </c>
      <c r="BR229" s="140">
        <v>0</v>
      </c>
      <c r="BS229" s="141" t="str">
        <f t="shared" si="227"/>
        <v>-</v>
      </c>
      <c r="BT229" s="142" t="str">
        <f t="shared" si="228"/>
        <v>-</v>
      </c>
      <c r="BU229" s="140">
        <v>0</v>
      </c>
      <c r="BV229" s="143" t="str">
        <f t="shared" si="229"/>
        <v>-</v>
      </c>
      <c r="BW229" s="143" t="str">
        <f t="shared" si="230"/>
        <v>-</v>
      </c>
      <c r="BX229" s="144">
        <f t="shared" si="231"/>
        <v>0</v>
      </c>
      <c r="BY229" s="141" t="s">
        <v>499</v>
      </c>
      <c r="BZ229" s="145" t="s">
        <v>499</v>
      </c>
      <c r="CA229" s="139">
        <v>0</v>
      </c>
      <c r="CB229" s="140">
        <v>0</v>
      </c>
      <c r="CC229" s="140">
        <v>0</v>
      </c>
      <c r="CD229" s="141" t="str">
        <f t="shared" si="232"/>
        <v>-</v>
      </c>
      <c r="CE229" s="142" t="str">
        <f t="shared" si="233"/>
        <v>-</v>
      </c>
      <c r="CF229" s="140">
        <v>0</v>
      </c>
      <c r="CG229" s="143" t="str">
        <f t="shared" si="234"/>
        <v>-</v>
      </c>
      <c r="CH229" s="143" t="str">
        <f t="shared" si="235"/>
        <v>-</v>
      </c>
      <c r="CI229" s="144">
        <f t="shared" si="236"/>
        <v>0</v>
      </c>
      <c r="CJ229" s="141" t="s">
        <v>499</v>
      </c>
      <c r="CK229" s="145" t="s">
        <v>499</v>
      </c>
      <c r="CL229" s="139">
        <v>0</v>
      </c>
      <c r="CM229" s="140">
        <v>0</v>
      </c>
      <c r="CN229" s="140">
        <v>0</v>
      </c>
      <c r="CO229" s="141" t="str">
        <f t="shared" si="237"/>
        <v>-</v>
      </c>
      <c r="CP229" s="142" t="str">
        <f t="shared" si="238"/>
        <v>-</v>
      </c>
      <c r="CQ229" s="140">
        <v>0</v>
      </c>
      <c r="CR229" s="143" t="str">
        <f t="shared" si="239"/>
        <v>-</v>
      </c>
      <c r="CS229" s="143" t="str">
        <f t="shared" si="240"/>
        <v>-</v>
      </c>
      <c r="CT229" s="144">
        <f t="shared" si="241"/>
        <v>0</v>
      </c>
      <c r="CU229" s="141" t="s">
        <v>499</v>
      </c>
      <c r="CV229" s="145" t="s">
        <v>499</v>
      </c>
      <c r="CW229" s="139" t="s">
        <v>499</v>
      </c>
      <c r="CX229" s="140">
        <v>0</v>
      </c>
      <c r="CY229" s="140" t="s">
        <v>499</v>
      </c>
      <c r="CZ229" s="141" t="str">
        <f t="shared" si="242"/>
        <v>-</v>
      </c>
      <c r="DA229" s="142" t="str">
        <f t="shared" si="243"/>
        <v>-</v>
      </c>
      <c r="DB229" s="140" t="s">
        <v>499</v>
      </c>
      <c r="DC229" s="143" t="str">
        <f t="shared" si="244"/>
        <v>-</v>
      </c>
      <c r="DD229" s="143" t="str">
        <f t="shared" si="245"/>
        <v>-</v>
      </c>
      <c r="DE229" s="144" t="str">
        <f t="shared" si="246"/>
        <v>-</v>
      </c>
      <c r="DF229" s="141" t="s">
        <v>499</v>
      </c>
      <c r="DG229" s="145" t="s">
        <v>499</v>
      </c>
    </row>
    <row r="230" spans="1:111" ht="20.100000000000001" customHeight="1" x14ac:dyDescent="0.3">
      <c r="A230" s="146" t="s">
        <v>32</v>
      </c>
      <c r="B230" s="147" t="s">
        <v>34</v>
      </c>
      <c r="C230" s="148" t="s">
        <v>237</v>
      </c>
      <c r="D230" s="148" t="str">
        <f t="shared" si="247"/>
        <v>연세대 국어국문학과</v>
      </c>
      <c r="E230" s="243" t="s">
        <v>13</v>
      </c>
      <c r="F230" s="243" t="str">
        <f t="shared" si="248"/>
        <v>연세대 국문</v>
      </c>
      <c r="G230" s="149">
        <v>0</v>
      </c>
      <c r="H230" s="150">
        <v>0</v>
      </c>
      <c r="I230" s="151" t="str">
        <f t="shared" si="197"/>
        <v>-</v>
      </c>
      <c r="J230" s="152" t="str">
        <f t="shared" si="198"/>
        <v>-</v>
      </c>
      <c r="K230" s="150">
        <v>0</v>
      </c>
      <c r="L230" s="153" t="str">
        <f t="shared" si="199"/>
        <v>-</v>
      </c>
      <c r="M230" s="153" t="str">
        <f t="shared" si="200"/>
        <v>-</v>
      </c>
      <c r="N230" s="154">
        <f t="shared" si="201"/>
        <v>0</v>
      </c>
      <c r="O230" s="151" t="s">
        <v>499</v>
      </c>
      <c r="P230" s="155" t="s">
        <v>499</v>
      </c>
      <c r="Q230" s="149">
        <v>29</v>
      </c>
      <c r="R230" s="150">
        <v>180</v>
      </c>
      <c r="S230" s="151">
        <f t="shared" si="202"/>
        <v>6.2068965517241379</v>
      </c>
      <c r="T230" s="152">
        <f t="shared" si="203"/>
        <v>6</v>
      </c>
      <c r="U230" s="150">
        <v>1</v>
      </c>
      <c r="V230" s="153">
        <f t="shared" si="204"/>
        <v>3.4482758620689655E-2</v>
      </c>
      <c r="W230" s="153">
        <f t="shared" si="205"/>
        <v>0.96666666666666667</v>
      </c>
      <c r="X230" s="154">
        <f t="shared" si="206"/>
        <v>30</v>
      </c>
      <c r="Y230" s="151" t="s">
        <v>499</v>
      </c>
      <c r="Z230" s="155" t="s">
        <v>499</v>
      </c>
      <c r="AA230" s="149">
        <v>18</v>
      </c>
      <c r="AB230" s="150">
        <v>59</v>
      </c>
      <c r="AC230" s="151">
        <f t="shared" si="207"/>
        <v>3.2777777777777777</v>
      </c>
      <c r="AD230" s="152">
        <f t="shared" si="208"/>
        <v>2.8095238095238093</v>
      </c>
      <c r="AE230" s="150">
        <v>3</v>
      </c>
      <c r="AF230" s="153">
        <f t="shared" si="209"/>
        <v>0.16666666666666666</v>
      </c>
      <c r="AG230" s="153">
        <f t="shared" si="210"/>
        <v>0.8571428571428571</v>
      </c>
      <c r="AH230" s="154">
        <f t="shared" si="211"/>
        <v>21</v>
      </c>
      <c r="AI230" s="151">
        <v>342.25</v>
      </c>
      <c r="AJ230" s="155">
        <v>0.51180000000000037</v>
      </c>
      <c r="AK230" s="149">
        <v>13</v>
      </c>
      <c r="AL230" s="150">
        <v>40</v>
      </c>
      <c r="AM230" s="151">
        <f t="shared" si="212"/>
        <v>3.0769230769230771</v>
      </c>
      <c r="AN230" s="152">
        <f t="shared" si="213"/>
        <v>2.5</v>
      </c>
      <c r="AO230" s="150">
        <v>3</v>
      </c>
      <c r="AP230" s="153">
        <f t="shared" si="214"/>
        <v>0.23076923076923078</v>
      </c>
      <c r="AQ230" s="153">
        <f t="shared" si="215"/>
        <v>0.8125</v>
      </c>
      <c r="AR230" s="154">
        <f t="shared" si="216"/>
        <v>16</v>
      </c>
      <c r="AS230" s="151" t="s">
        <v>499</v>
      </c>
      <c r="AT230" s="155" t="s">
        <v>499</v>
      </c>
      <c r="AU230" s="149">
        <v>8</v>
      </c>
      <c r="AV230" s="150">
        <v>30</v>
      </c>
      <c r="AW230" s="151">
        <f t="shared" si="217"/>
        <v>3.75</v>
      </c>
      <c r="AX230" s="152">
        <f t="shared" si="218"/>
        <v>3.3333333333333335</v>
      </c>
      <c r="AY230" s="150">
        <v>1</v>
      </c>
      <c r="AZ230" s="153">
        <f t="shared" si="219"/>
        <v>0.125</v>
      </c>
      <c r="BA230" s="153">
        <f t="shared" si="220"/>
        <v>0.88888888888888884</v>
      </c>
      <c r="BB230" s="154">
        <f t="shared" si="221"/>
        <v>9</v>
      </c>
      <c r="BC230" s="151">
        <v>337.9</v>
      </c>
      <c r="BD230" s="155">
        <v>0.56944444444444442</v>
      </c>
      <c r="BE230" s="149">
        <v>13</v>
      </c>
      <c r="BF230" s="150">
        <v>13</v>
      </c>
      <c r="BG230" s="150">
        <v>41</v>
      </c>
      <c r="BH230" s="151">
        <f t="shared" si="222"/>
        <v>3.1538461538461537</v>
      </c>
      <c r="BI230" s="152">
        <f t="shared" si="223"/>
        <v>2.4117647058823528</v>
      </c>
      <c r="BJ230" s="150">
        <v>4</v>
      </c>
      <c r="BK230" s="153">
        <f t="shared" si="224"/>
        <v>0.30769230769230771</v>
      </c>
      <c r="BL230" s="153">
        <f t="shared" si="225"/>
        <v>0.76470588235294112</v>
      </c>
      <c r="BM230" s="154">
        <f t="shared" si="226"/>
        <v>17</v>
      </c>
      <c r="BN230" s="151" t="s">
        <v>499</v>
      </c>
      <c r="BO230" s="155" t="s">
        <v>499</v>
      </c>
      <c r="BP230" s="149">
        <v>11</v>
      </c>
      <c r="BQ230" s="150">
        <v>14</v>
      </c>
      <c r="BR230" s="150">
        <v>24</v>
      </c>
      <c r="BS230" s="151">
        <f t="shared" si="227"/>
        <v>2.1818181818181817</v>
      </c>
      <c r="BT230" s="152">
        <f t="shared" si="228"/>
        <v>1.8461538461538463</v>
      </c>
      <c r="BU230" s="150">
        <v>2</v>
      </c>
      <c r="BV230" s="153">
        <f t="shared" si="229"/>
        <v>0.18181818181818182</v>
      </c>
      <c r="BW230" s="153">
        <f t="shared" si="230"/>
        <v>0.84615384615384615</v>
      </c>
      <c r="BX230" s="154">
        <f t="shared" si="231"/>
        <v>13</v>
      </c>
      <c r="BY230" s="151">
        <v>582.58000000000004</v>
      </c>
      <c r="BZ230" s="155">
        <v>1.5987772074493538</v>
      </c>
      <c r="CA230" s="149">
        <v>22</v>
      </c>
      <c r="CB230" s="150">
        <v>15</v>
      </c>
      <c r="CC230" s="150">
        <v>77</v>
      </c>
      <c r="CD230" s="151">
        <f t="shared" si="232"/>
        <v>3.5</v>
      </c>
      <c r="CE230" s="152">
        <f t="shared" si="233"/>
        <v>3.2083333333333335</v>
      </c>
      <c r="CF230" s="150">
        <v>2</v>
      </c>
      <c r="CG230" s="153">
        <f t="shared" si="234"/>
        <v>9.0909090909090912E-2</v>
      </c>
      <c r="CH230" s="153">
        <f t="shared" si="235"/>
        <v>0.91666666666666663</v>
      </c>
      <c r="CI230" s="154">
        <f t="shared" si="236"/>
        <v>24</v>
      </c>
      <c r="CJ230" s="151">
        <v>594.72</v>
      </c>
      <c r="CK230" s="155">
        <v>0.77583467114548321</v>
      </c>
      <c r="CL230" s="149">
        <v>22</v>
      </c>
      <c r="CM230" s="150">
        <v>13</v>
      </c>
      <c r="CN230" s="150">
        <v>64</v>
      </c>
      <c r="CO230" s="151">
        <f t="shared" si="237"/>
        <v>2.9090909090909092</v>
      </c>
      <c r="CP230" s="152">
        <f t="shared" si="238"/>
        <v>2.6666666666666665</v>
      </c>
      <c r="CQ230" s="150">
        <v>2</v>
      </c>
      <c r="CR230" s="153">
        <f t="shared" si="239"/>
        <v>9.0909090909090912E-2</v>
      </c>
      <c r="CS230" s="153">
        <f t="shared" si="240"/>
        <v>0.91666666666666663</v>
      </c>
      <c r="CT230" s="154">
        <f t="shared" si="241"/>
        <v>24</v>
      </c>
      <c r="CU230" s="151">
        <v>598.62425213675215</v>
      </c>
      <c r="CV230" s="155">
        <v>1.3815850758788442</v>
      </c>
      <c r="CW230" s="149" t="s">
        <v>499</v>
      </c>
      <c r="CX230" s="150">
        <v>12</v>
      </c>
      <c r="CY230" s="150" t="s">
        <v>499</v>
      </c>
      <c r="CZ230" s="151" t="str">
        <f t="shared" si="242"/>
        <v>-</v>
      </c>
      <c r="DA230" s="152" t="str">
        <f t="shared" si="243"/>
        <v>-</v>
      </c>
      <c r="DB230" s="150" t="s">
        <v>499</v>
      </c>
      <c r="DC230" s="153" t="str">
        <f t="shared" si="244"/>
        <v>-</v>
      </c>
      <c r="DD230" s="153" t="str">
        <f t="shared" si="245"/>
        <v>-</v>
      </c>
      <c r="DE230" s="154" t="str">
        <f t="shared" si="246"/>
        <v>-</v>
      </c>
      <c r="DF230" s="151" t="s">
        <v>499</v>
      </c>
      <c r="DG230" s="155" t="s">
        <v>499</v>
      </c>
    </row>
    <row r="231" spans="1:111" ht="20.100000000000001" customHeight="1" x14ac:dyDescent="0.3">
      <c r="A231" s="146" t="s">
        <v>32</v>
      </c>
      <c r="B231" s="147" t="s">
        <v>34</v>
      </c>
      <c r="C231" s="148" t="s">
        <v>189</v>
      </c>
      <c r="D231" s="148" t="str">
        <f t="shared" si="247"/>
        <v>연세대 문헌정보학과</v>
      </c>
      <c r="E231" s="243" t="s">
        <v>401</v>
      </c>
      <c r="F231" s="243" t="str">
        <f t="shared" si="248"/>
        <v>연세대 문헌정보</v>
      </c>
      <c r="G231" s="149">
        <v>0</v>
      </c>
      <c r="H231" s="150">
        <v>0</v>
      </c>
      <c r="I231" s="151" t="str">
        <f t="shared" si="197"/>
        <v>-</v>
      </c>
      <c r="J231" s="152" t="str">
        <f t="shared" si="198"/>
        <v>-</v>
      </c>
      <c r="K231" s="150">
        <v>0</v>
      </c>
      <c r="L231" s="153" t="str">
        <f t="shared" si="199"/>
        <v>-</v>
      </c>
      <c r="M231" s="153" t="str">
        <f t="shared" si="200"/>
        <v>-</v>
      </c>
      <c r="N231" s="154">
        <f t="shared" si="201"/>
        <v>0</v>
      </c>
      <c r="O231" s="151" t="s">
        <v>499</v>
      </c>
      <c r="P231" s="155" t="s">
        <v>499</v>
      </c>
      <c r="Q231" s="149">
        <v>17</v>
      </c>
      <c r="R231" s="150">
        <v>69</v>
      </c>
      <c r="S231" s="151">
        <f t="shared" si="202"/>
        <v>4.0588235294117645</v>
      </c>
      <c r="T231" s="152">
        <f t="shared" si="203"/>
        <v>4.0588235294117645</v>
      </c>
      <c r="U231" s="150">
        <v>0</v>
      </c>
      <c r="V231" s="153">
        <f t="shared" si="204"/>
        <v>0</v>
      </c>
      <c r="W231" s="153">
        <f t="shared" si="205"/>
        <v>1</v>
      </c>
      <c r="X231" s="154">
        <f t="shared" si="206"/>
        <v>17</v>
      </c>
      <c r="Y231" s="151" t="s">
        <v>499</v>
      </c>
      <c r="Z231" s="155" t="s">
        <v>499</v>
      </c>
      <c r="AA231" s="149">
        <v>7</v>
      </c>
      <c r="AB231" s="150">
        <v>36</v>
      </c>
      <c r="AC231" s="151">
        <f t="shared" si="207"/>
        <v>5.1428571428571432</v>
      </c>
      <c r="AD231" s="152">
        <f t="shared" si="208"/>
        <v>4.5</v>
      </c>
      <c r="AE231" s="150">
        <v>1</v>
      </c>
      <c r="AF231" s="153">
        <f t="shared" si="209"/>
        <v>0.14285714285714285</v>
      </c>
      <c r="AG231" s="153">
        <f t="shared" si="210"/>
        <v>0.875</v>
      </c>
      <c r="AH231" s="154">
        <f t="shared" si="211"/>
        <v>8</v>
      </c>
      <c r="AI231" s="151">
        <v>343.5</v>
      </c>
      <c r="AJ231" s="155">
        <v>0.37309230769230978</v>
      </c>
      <c r="AK231" s="149">
        <v>9</v>
      </c>
      <c r="AL231" s="150">
        <v>46</v>
      </c>
      <c r="AM231" s="151">
        <f t="shared" si="212"/>
        <v>5.1111111111111107</v>
      </c>
      <c r="AN231" s="152">
        <f t="shared" si="213"/>
        <v>4.5999999999999996</v>
      </c>
      <c r="AO231" s="150">
        <v>1</v>
      </c>
      <c r="AP231" s="153">
        <f t="shared" si="214"/>
        <v>0.1111111111111111</v>
      </c>
      <c r="AQ231" s="153">
        <f t="shared" si="215"/>
        <v>0.9</v>
      </c>
      <c r="AR231" s="154">
        <f t="shared" si="216"/>
        <v>10</v>
      </c>
      <c r="AS231" s="151">
        <v>333.26</v>
      </c>
      <c r="AT231" s="155">
        <v>0.56999999999999995</v>
      </c>
      <c r="AU231" s="149">
        <v>8</v>
      </c>
      <c r="AV231" s="150">
        <v>26</v>
      </c>
      <c r="AW231" s="151">
        <f t="shared" si="217"/>
        <v>3.25</v>
      </c>
      <c r="AX231" s="152">
        <f t="shared" si="218"/>
        <v>3.25</v>
      </c>
      <c r="AY231" s="150">
        <v>0</v>
      </c>
      <c r="AZ231" s="153">
        <f t="shared" si="219"/>
        <v>0</v>
      </c>
      <c r="BA231" s="153">
        <f t="shared" si="220"/>
        <v>1</v>
      </c>
      <c r="BB231" s="154">
        <f t="shared" si="221"/>
        <v>8</v>
      </c>
      <c r="BC231" s="151" t="s">
        <v>499</v>
      </c>
      <c r="BD231" s="155" t="s">
        <v>499</v>
      </c>
      <c r="BE231" s="149">
        <v>8</v>
      </c>
      <c r="BF231" s="150">
        <v>8</v>
      </c>
      <c r="BG231" s="150">
        <v>35</v>
      </c>
      <c r="BH231" s="151">
        <f t="shared" si="222"/>
        <v>4.375</v>
      </c>
      <c r="BI231" s="152">
        <f t="shared" si="223"/>
        <v>3.8888888888888888</v>
      </c>
      <c r="BJ231" s="150">
        <v>1</v>
      </c>
      <c r="BK231" s="153">
        <f t="shared" si="224"/>
        <v>0.125</v>
      </c>
      <c r="BL231" s="153">
        <f t="shared" si="225"/>
        <v>0.88888888888888884</v>
      </c>
      <c r="BM231" s="154">
        <f t="shared" si="226"/>
        <v>9</v>
      </c>
      <c r="BN231" s="151" t="s">
        <v>499</v>
      </c>
      <c r="BO231" s="155" t="s">
        <v>499</v>
      </c>
      <c r="BP231" s="149">
        <v>11</v>
      </c>
      <c r="BQ231" s="150">
        <v>10</v>
      </c>
      <c r="BR231" s="150">
        <v>29</v>
      </c>
      <c r="BS231" s="151">
        <f t="shared" si="227"/>
        <v>2.6363636363636362</v>
      </c>
      <c r="BT231" s="152">
        <f t="shared" si="228"/>
        <v>2.6363636363636362</v>
      </c>
      <c r="BU231" s="150">
        <v>0</v>
      </c>
      <c r="BV231" s="153">
        <f t="shared" si="229"/>
        <v>0</v>
      </c>
      <c r="BW231" s="153">
        <f t="shared" si="230"/>
        <v>1</v>
      </c>
      <c r="BX231" s="154">
        <f t="shared" si="231"/>
        <v>11</v>
      </c>
      <c r="BY231" s="151">
        <v>585.57999999999993</v>
      </c>
      <c r="BZ231" s="155">
        <v>1.1694217638755524</v>
      </c>
      <c r="CA231" s="149">
        <v>13</v>
      </c>
      <c r="CB231" s="150">
        <v>11</v>
      </c>
      <c r="CC231" s="150">
        <v>49</v>
      </c>
      <c r="CD231" s="151">
        <f t="shared" si="232"/>
        <v>3.7692307692307692</v>
      </c>
      <c r="CE231" s="152">
        <f t="shared" si="233"/>
        <v>3.5</v>
      </c>
      <c r="CF231" s="150">
        <v>1</v>
      </c>
      <c r="CG231" s="153">
        <f t="shared" si="234"/>
        <v>7.6923076923076927E-2</v>
      </c>
      <c r="CH231" s="153">
        <f t="shared" si="235"/>
        <v>0.9285714285714286</v>
      </c>
      <c r="CI231" s="154">
        <f t="shared" si="236"/>
        <v>14</v>
      </c>
      <c r="CJ231" s="151">
        <v>595.71</v>
      </c>
      <c r="CK231" s="155">
        <v>0.64195391253503575</v>
      </c>
      <c r="CL231" s="149">
        <v>11</v>
      </c>
      <c r="CM231" s="150">
        <v>11</v>
      </c>
      <c r="CN231" s="150">
        <v>110</v>
      </c>
      <c r="CO231" s="151">
        <f t="shared" si="237"/>
        <v>10</v>
      </c>
      <c r="CP231" s="152">
        <f t="shared" si="238"/>
        <v>9.1666666666666661</v>
      </c>
      <c r="CQ231" s="150">
        <v>1</v>
      </c>
      <c r="CR231" s="153">
        <f t="shared" si="239"/>
        <v>9.0909090909090912E-2</v>
      </c>
      <c r="CS231" s="153">
        <f t="shared" si="240"/>
        <v>0.91666666666666663</v>
      </c>
      <c r="CT231" s="154">
        <f t="shared" si="241"/>
        <v>12</v>
      </c>
      <c r="CU231" s="151">
        <v>592.73425213675227</v>
      </c>
      <c r="CV231" s="155">
        <v>2.1349377767142301</v>
      </c>
      <c r="CW231" s="149" t="s">
        <v>499</v>
      </c>
      <c r="CX231" s="150">
        <v>12</v>
      </c>
      <c r="CY231" s="150" t="s">
        <v>499</v>
      </c>
      <c r="CZ231" s="151" t="str">
        <f t="shared" si="242"/>
        <v>-</v>
      </c>
      <c r="DA231" s="152" t="str">
        <f t="shared" si="243"/>
        <v>-</v>
      </c>
      <c r="DB231" s="150" t="s">
        <v>499</v>
      </c>
      <c r="DC231" s="153" t="str">
        <f t="shared" si="244"/>
        <v>-</v>
      </c>
      <c r="DD231" s="153" t="str">
        <f t="shared" si="245"/>
        <v>-</v>
      </c>
      <c r="DE231" s="154" t="str">
        <f t="shared" si="246"/>
        <v>-</v>
      </c>
      <c r="DF231" s="151" t="s">
        <v>499</v>
      </c>
      <c r="DG231" s="155" t="s">
        <v>499</v>
      </c>
    </row>
    <row r="232" spans="1:111" ht="20.100000000000001" customHeight="1" x14ac:dyDescent="0.3">
      <c r="A232" s="146" t="s">
        <v>32</v>
      </c>
      <c r="B232" s="147" t="s">
        <v>34</v>
      </c>
      <c r="C232" s="148" t="s">
        <v>29</v>
      </c>
      <c r="D232" s="148" t="str">
        <f t="shared" si="247"/>
        <v>연세대 사학과</v>
      </c>
      <c r="E232" s="243" t="s">
        <v>11</v>
      </c>
      <c r="F232" s="243" t="str">
        <f t="shared" si="248"/>
        <v>연세대 사학</v>
      </c>
      <c r="G232" s="149">
        <v>0</v>
      </c>
      <c r="H232" s="150">
        <v>0</v>
      </c>
      <c r="I232" s="151" t="str">
        <f t="shared" si="197"/>
        <v>-</v>
      </c>
      <c r="J232" s="152" t="str">
        <f t="shared" si="198"/>
        <v>-</v>
      </c>
      <c r="K232" s="150">
        <v>0</v>
      </c>
      <c r="L232" s="153" t="str">
        <f t="shared" si="199"/>
        <v>-</v>
      </c>
      <c r="M232" s="153" t="str">
        <f t="shared" si="200"/>
        <v>-</v>
      </c>
      <c r="N232" s="154">
        <f t="shared" si="201"/>
        <v>0</v>
      </c>
      <c r="O232" s="151" t="s">
        <v>499</v>
      </c>
      <c r="P232" s="155" t="s">
        <v>499</v>
      </c>
      <c r="Q232" s="149">
        <v>28</v>
      </c>
      <c r="R232" s="150">
        <v>89</v>
      </c>
      <c r="S232" s="151">
        <f t="shared" si="202"/>
        <v>3.1785714285714284</v>
      </c>
      <c r="T232" s="152">
        <f t="shared" si="203"/>
        <v>2.9666666666666668</v>
      </c>
      <c r="U232" s="150">
        <v>2</v>
      </c>
      <c r="V232" s="153">
        <f t="shared" si="204"/>
        <v>7.1428571428571425E-2</v>
      </c>
      <c r="W232" s="153">
        <f t="shared" si="205"/>
        <v>0.93333333333333335</v>
      </c>
      <c r="X232" s="154">
        <f t="shared" si="206"/>
        <v>30</v>
      </c>
      <c r="Y232" s="151" t="s">
        <v>499</v>
      </c>
      <c r="Z232" s="155" t="s">
        <v>499</v>
      </c>
      <c r="AA232" s="149">
        <v>15</v>
      </c>
      <c r="AB232" s="150">
        <v>78</v>
      </c>
      <c r="AC232" s="151">
        <f t="shared" si="207"/>
        <v>5.2</v>
      </c>
      <c r="AD232" s="152">
        <f t="shared" si="208"/>
        <v>4.333333333333333</v>
      </c>
      <c r="AE232" s="150">
        <v>3</v>
      </c>
      <c r="AF232" s="153">
        <f t="shared" si="209"/>
        <v>0.2</v>
      </c>
      <c r="AG232" s="153">
        <f t="shared" si="210"/>
        <v>0.83333333333333337</v>
      </c>
      <c r="AH232" s="154">
        <f t="shared" si="211"/>
        <v>18</v>
      </c>
      <c r="AI232" s="151">
        <v>342.75</v>
      </c>
      <c r="AJ232" s="155">
        <v>0.43840983606557365</v>
      </c>
      <c r="AK232" s="149">
        <v>16</v>
      </c>
      <c r="AL232" s="150">
        <v>63</v>
      </c>
      <c r="AM232" s="151">
        <f t="shared" si="212"/>
        <v>3.9375</v>
      </c>
      <c r="AN232" s="152">
        <f t="shared" si="213"/>
        <v>3.15</v>
      </c>
      <c r="AO232" s="150">
        <v>4</v>
      </c>
      <c r="AP232" s="153">
        <f t="shared" si="214"/>
        <v>0.25</v>
      </c>
      <c r="AQ232" s="153">
        <f t="shared" si="215"/>
        <v>0.8</v>
      </c>
      <c r="AR232" s="154">
        <f t="shared" si="216"/>
        <v>20</v>
      </c>
      <c r="AS232" s="151">
        <v>332.8</v>
      </c>
      <c r="AT232" s="155">
        <v>0.66800000000000004</v>
      </c>
      <c r="AU232" s="149">
        <v>13</v>
      </c>
      <c r="AV232" s="150">
        <v>36</v>
      </c>
      <c r="AW232" s="151">
        <f t="shared" si="217"/>
        <v>2.7692307692307692</v>
      </c>
      <c r="AX232" s="152">
        <f t="shared" si="218"/>
        <v>2.25</v>
      </c>
      <c r="AY232" s="150">
        <v>3</v>
      </c>
      <c r="AZ232" s="153">
        <f t="shared" si="219"/>
        <v>0.23076923076923078</v>
      </c>
      <c r="BA232" s="153">
        <f t="shared" si="220"/>
        <v>0.8125</v>
      </c>
      <c r="BB232" s="154">
        <f t="shared" si="221"/>
        <v>16</v>
      </c>
      <c r="BC232" s="151" t="s">
        <v>499</v>
      </c>
      <c r="BD232" s="155" t="s">
        <v>499</v>
      </c>
      <c r="BE232" s="149">
        <v>13</v>
      </c>
      <c r="BF232" s="150">
        <v>13</v>
      </c>
      <c r="BG232" s="150">
        <v>44</v>
      </c>
      <c r="BH232" s="151">
        <f t="shared" si="222"/>
        <v>3.3846153846153846</v>
      </c>
      <c r="BI232" s="152">
        <f t="shared" si="223"/>
        <v>3.1428571428571428</v>
      </c>
      <c r="BJ232" s="150">
        <v>1</v>
      </c>
      <c r="BK232" s="153">
        <f t="shared" si="224"/>
        <v>7.6923076923076927E-2</v>
      </c>
      <c r="BL232" s="153">
        <f t="shared" si="225"/>
        <v>0.9285714285714286</v>
      </c>
      <c r="BM232" s="154">
        <f t="shared" si="226"/>
        <v>14</v>
      </c>
      <c r="BN232" s="151" t="s">
        <v>499</v>
      </c>
      <c r="BO232" s="155" t="s">
        <v>499</v>
      </c>
      <c r="BP232" s="149">
        <v>18</v>
      </c>
      <c r="BQ232" s="150">
        <v>16</v>
      </c>
      <c r="BR232" s="150">
        <v>68</v>
      </c>
      <c r="BS232" s="151">
        <f t="shared" si="227"/>
        <v>3.7777777777777777</v>
      </c>
      <c r="BT232" s="152">
        <f t="shared" si="228"/>
        <v>3.2380952380952381</v>
      </c>
      <c r="BU232" s="150">
        <v>3</v>
      </c>
      <c r="BV232" s="153">
        <f t="shared" si="229"/>
        <v>0.16666666666666666</v>
      </c>
      <c r="BW232" s="153">
        <f t="shared" si="230"/>
        <v>0.8571428571428571</v>
      </c>
      <c r="BX232" s="154">
        <f t="shared" si="231"/>
        <v>21</v>
      </c>
      <c r="BY232" s="151">
        <v>589.78</v>
      </c>
      <c r="BZ232" s="155">
        <v>0.61037520484644514</v>
      </c>
      <c r="CA232" s="149">
        <v>18</v>
      </c>
      <c r="CB232" s="150">
        <v>16</v>
      </c>
      <c r="CC232" s="150">
        <v>57</v>
      </c>
      <c r="CD232" s="151">
        <f t="shared" si="232"/>
        <v>3.1666666666666665</v>
      </c>
      <c r="CE232" s="152">
        <f t="shared" si="233"/>
        <v>2.375</v>
      </c>
      <c r="CF232" s="150">
        <v>6</v>
      </c>
      <c r="CG232" s="153">
        <f t="shared" si="234"/>
        <v>0.33333333333333331</v>
      </c>
      <c r="CH232" s="153">
        <f t="shared" si="235"/>
        <v>0.75</v>
      </c>
      <c r="CI232" s="154">
        <f t="shared" si="236"/>
        <v>24</v>
      </c>
      <c r="CJ232" s="151">
        <v>587.97</v>
      </c>
      <c r="CK232" s="155">
        <v>1.6705447283904187</v>
      </c>
      <c r="CL232" s="149">
        <v>19</v>
      </c>
      <c r="CM232" s="150">
        <v>14</v>
      </c>
      <c r="CN232" s="150">
        <v>72</v>
      </c>
      <c r="CO232" s="151">
        <f t="shared" si="237"/>
        <v>3.7894736842105261</v>
      </c>
      <c r="CP232" s="152">
        <f t="shared" si="238"/>
        <v>3.7894736842105261</v>
      </c>
      <c r="CQ232" s="150">
        <v>0</v>
      </c>
      <c r="CR232" s="153">
        <f t="shared" si="239"/>
        <v>0</v>
      </c>
      <c r="CS232" s="153">
        <f t="shared" si="240"/>
        <v>1</v>
      </c>
      <c r="CT232" s="154">
        <f t="shared" si="241"/>
        <v>19</v>
      </c>
      <c r="CU232" s="151">
        <v>603.07425213675219</v>
      </c>
      <c r="CV232" s="155">
        <v>0.85007242526860038</v>
      </c>
      <c r="CW232" s="149" t="s">
        <v>499</v>
      </c>
      <c r="CX232" s="150">
        <v>15</v>
      </c>
      <c r="CY232" s="150" t="s">
        <v>499</v>
      </c>
      <c r="CZ232" s="151" t="str">
        <f t="shared" si="242"/>
        <v>-</v>
      </c>
      <c r="DA232" s="152" t="str">
        <f t="shared" si="243"/>
        <v>-</v>
      </c>
      <c r="DB232" s="150" t="s">
        <v>499</v>
      </c>
      <c r="DC232" s="153" t="str">
        <f t="shared" si="244"/>
        <v>-</v>
      </c>
      <c r="DD232" s="153" t="str">
        <f t="shared" si="245"/>
        <v>-</v>
      </c>
      <c r="DE232" s="154" t="str">
        <f t="shared" si="246"/>
        <v>-</v>
      </c>
      <c r="DF232" s="151" t="s">
        <v>499</v>
      </c>
      <c r="DG232" s="155" t="s">
        <v>499</v>
      </c>
    </row>
    <row r="233" spans="1:111" ht="20.100000000000001" customHeight="1" x14ac:dyDescent="0.3">
      <c r="A233" s="146" t="s">
        <v>32</v>
      </c>
      <c r="B233" s="147" t="s">
        <v>34</v>
      </c>
      <c r="C233" s="148" t="s">
        <v>175</v>
      </c>
      <c r="D233" s="148" t="str">
        <f t="shared" si="247"/>
        <v>연세대 심리학과</v>
      </c>
      <c r="E233" s="243" t="s">
        <v>12</v>
      </c>
      <c r="F233" s="243" t="str">
        <f t="shared" si="248"/>
        <v>연세대 심리</v>
      </c>
      <c r="G233" s="149">
        <v>0</v>
      </c>
      <c r="H233" s="150">
        <v>0</v>
      </c>
      <c r="I233" s="151" t="str">
        <f t="shared" si="197"/>
        <v>-</v>
      </c>
      <c r="J233" s="152" t="str">
        <f t="shared" si="198"/>
        <v>-</v>
      </c>
      <c r="K233" s="150">
        <v>0</v>
      </c>
      <c r="L233" s="153" t="str">
        <f t="shared" si="199"/>
        <v>-</v>
      </c>
      <c r="M233" s="153" t="str">
        <f t="shared" si="200"/>
        <v>-</v>
      </c>
      <c r="N233" s="154">
        <f t="shared" si="201"/>
        <v>0</v>
      </c>
      <c r="O233" s="151" t="s">
        <v>499</v>
      </c>
      <c r="P233" s="155" t="s">
        <v>499</v>
      </c>
      <c r="Q233" s="149">
        <v>21</v>
      </c>
      <c r="R233" s="150">
        <v>79</v>
      </c>
      <c r="S233" s="151">
        <f t="shared" si="202"/>
        <v>3.7619047619047619</v>
      </c>
      <c r="T233" s="152">
        <f t="shared" si="203"/>
        <v>3.2916666666666665</v>
      </c>
      <c r="U233" s="150">
        <v>3</v>
      </c>
      <c r="V233" s="153">
        <f t="shared" si="204"/>
        <v>0.14285714285714285</v>
      </c>
      <c r="W233" s="153">
        <f t="shared" si="205"/>
        <v>0.875</v>
      </c>
      <c r="X233" s="154">
        <f t="shared" si="206"/>
        <v>24</v>
      </c>
      <c r="Y233" s="151" t="s">
        <v>499</v>
      </c>
      <c r="Z233" s="155" t="s">
        <v>499</v>
      </c>
      <c r="AA233" s="149">
        <v>9</v>
      </c>
      <c r="AB233" s="150">
        <v>54</v>
      </c>
      <c r="AC233" s="151">
        <f t="shared" si="207"/>
        <v>6</v>
      </c>
      <c r="AD233" s="152">
        <f t="shared" si="208"/>
        <v>4.5</v>
      </c>
      <c r="AE233" s="150">
        <v>3</v>
      </c>
      <c r="AF233" s="153">
        <f t="shared" si="209"/>
        <v>0.33333333333333331</v>
      </c>
      <c r="AG233" s="153">
        <f t="shared" si="210"/>
        <v>0.75</v>
      </c>
      <c r="AH233" s="154">
        <f t="shared" si="211"/>
        <v>12</v>
      </c>
      <c r="AI233" s="151">
        <v>344.5</v>
      </c>
      <c r="AJ233" s="155">
        <v>0.31337724550898061</v>
      </c>
      <c r="AK233" s="149">
        <v>7</v>
      </c>
      <c r="AL233" s="150">
        <v>38</v>
      </c>
      <c r="AM233" s="151">
        <f t="shared" si="212"/>
        <v>5.4285714285714288</v>
      </c>
      <c r="AN233" s="152">
        <f t="shared" si="213"/>
        <v>2.9230769230769229</v>
      </c>
      <c r="AO233" s="150">
        <v>6</v>
      </c>
      <c r="AP233" s="153">
        <f t="shared" si="214"/>
        <v>0.8571428571428571</v>
      </c>
      <c r="AQ233" s="153">
        <f t="shared" si="215"/>
        <v>0.53846153846153844</v>
      </c>
      <c r="AR233" s="154">
        <f t="shared" si="216"/>
        <v>13</v>
      </c>
      <c r="AS233" s="151">
        <v>334.2</v>
      </c>
      <c r="AT233" s="155">
        <v>0.29749999999999993</v>
      </c>
      <c r="AU233" s="149">
        <v>11</v>
      </c>
      <c r="AV233" s="150">
        <v>39</v>
      </c>
      <c r="AW233" s="151">
        <f t="shared" si="217"/>
        <v>3.5454545454545454</v>
      </c>
      <c r="AX233" s="152">
        <f t="shared" si="218"/>
        <v>2.7857142857142856</v>
      </c>
      <c r="AY233" s="150">
        <v>3</v>
      </c>
      <c r="AZ233" s="153">
        <f t="shared" si="219"/>
        <v>0.27272727272727271</v>
      </c>
      <c r="BA233" s="153">
        <f t="shared" si="220"/>
        <v>0.7857142857142857</v>
      </c>
      <c r="BB233" s="154">
        <f t="shared" si="221"/>
        <v>14</v>
      </c>
      <c r="BC233" s="151" t="s">
        <v>499</v>
      </c>
      <c r="BD233" s="155" t="s">
        <v>499</v>
      </c>
      <c r="BE233" s="149">
        <v>12</v>
      </c>
      <c r="BF233" s="150">
        <v>11</v>
      </c>
      <c r="BG233" s="150">
        <v>39</v>
      </c>
      <c r="BH233" s="151">
        <f t="shared" si="222"/>
        <v>3.25</v>
      </c>
      <c r="BI233" s="152">
        <f t="shared" si="223"/>
        <v>2.0526315789473686</v>
      </c>
      <c r="BJ233" s="150">
        <v>7</v>
      </c>
      <c r="BK233" s="153">
        <f t="shared" si="224"/>
        <v>0.58333333333333337</v>
      </c>
      <c r="BL233" s="153">
        <f t="shared" si="225"/>
        <v>0.63157894736842102</v>
      </c>
      <c r="BM233" s="154">
        <f t="shared" si="226"/>
        <v>19</v>
      </c>
      <c r="BN233" s="151">
        <v>333.9</v>
      </c>
      <c r="BO233" s="155">
        <v>0.38908695652173919</v>
      </c>
      <c r="BP233" s="149">
        <v>14</v>
      </c>
      <c r="BQ233" s="150">
        <v>11</v>
      </c>
      <c r="BR233" s="150">
        <v>51</v>
      </c>
      <c r="BS233" s="151">
        <f t="shared" si="227"/>
        <v>3.6428571428571428</v>
      </c>
      <c r="BT233" s="152">
        <f t="shared" si="228"/>
        <v>2.4285714285714284</v>
      </c>
      <c r="BU233" s="150">
        <v>7</v>
      </c>
      <c r="BV233" s="153">
        <f t="shared" si="229"/>
        <v>0.5</v>
      </c>
      <c r="BW233" s="153">
        <f t="shared" si="230"/>
        <v>0.66666666666666663</v>
      </c>
      <c r="BX233" s="154">
        <f t="shared" si="231"/>
        <v>21</v>
      </c>
      <c r="BY233" s="151">
        <v>585.91000000000008</v>
      </c>
      <c r="BZ233" s="155">
        <v>1.120768047113698</v>
      </c>
      <c r="CA233" s="149">
        <v>10</v>
      </c>
      <c r="CB233" s="150">
        <v>11</v>
      </c>
      <c r="CC233" s="150">
        <v>45</v>
      </c>
      <c r="CD233" s="151">
        <f t="shared" si="232"/>
        <v>4.5</v>
      </c>
      <c r="CE233" s="152">
        <f t="shared" si="233"/>
        <v>3.2142857142857144</v>
      </c>
      <c r="CF233" s="150">
        <v>4</v>
      </c>
      <c r="CG233" s="153">
        <f t="shared" si="234"/>
        <v>0.4</v>
      </c>
      <c r="CH233" s="153">
        <f t="shared" si="235"/>
        <v>0.7142857142857143</v>
      </c>
      <c r="CI233" s="154">
        <f t="shared" si="236"/>
        <v>14</v>
      </c>
      <c r="CJ233" s="151">
        <v>598.69000000000005</v>
      </c>
      <c r="CK233" s="155">
        <v>0.37711551031458129</v>
      </c>
      <c r="CL233" s="149">
        <v>13</v>
      </c>
      <c r="CM233" s="150">
        <v>10</v>
      </c>
      <c r="CN233" s="150">
        <v>33</v>
      </c>
      <c r="CO233" s="151">
        <f t="shared" si="237"/>
        <v>2.5384615384615383</v>
      </c>
      <c r="CP233" s="152">
        <f t="shared" si="238"/>
        <v>1.5714285714285714</v>
      </c>
      <c r="CQ233" s="150">
        <v>8</v>
      </c>
      <c r="CR233" s="153">
        <f t="shared" si="239"/>
        <v>0.61538461538461542</v>
      </c>
      <c r="CS233" s="153">
        <f t="shared" si="240"/>
        <v>0.61904761904761907</v>
      </c>
      <c r="CT233" s="154">
        <f t="shared" si="241"/>
        <v>21</v>
      </c>
      <c r="CU233" s="151">
        <v>579.08425213675218</v>
      </c>
      <c r="CV233" s="155">
        <v>4.7866123320201206</v>
      </c>
      <c r="CW233" s="149" t="s">
        <v>499</v>
      </c>
      <c r="CX233" s="150">
        <v>12</v>
      </c>
      <c r="CY233" s="150" t="s">
        <v>499</v>
      </c>
      <c r="CZ233" s="151" t="str">
        <f t="shared" si="242"/>
        <v>-</v>
      </c>
      <c r="DA233" s="152" t="str">
        <f t="shared" si="243"/>
        <v>-</v>
      </c>
      <c r="DB233" s="150" t="s">
        <v>499</v>
      </c>
      <c r="DC233" s="153" t="str">
        <f t="shared" si="244"/>
        <v>-</v>
      </c>
      <c r="DD233" s="153" t="str">
        <f t="shared" si="245"/>
        <v>-</v>
      </c>
      <c r="DE233" s="154" t="str">
        <f t="shared" si="246"/>
        <v>-</v>
      </c>
      <c r="DF233" s="151" t="s">
        <v>499</v>
      </c>
      <c r="DG233" s="155" t="s">
        <v>499</v>
      </c>
    </row>
    <row r="234" spans="1:111" ht="20.100000000000001" customHeight="1" x14ac:dyDescent="0.3">
      <c r="A234" s="156" t="s">
        <v>32</v>
      </c>
      <c r="B234" s="157" t="s">
        <v>34</v>
      </c>
      <c r="C234" s="158" t="s">
        <v>28</v>
      </c>
      <c r="D234" s="158" t="str">
        <f t="shared" si="247"/>
        <v>연세대 철학과</v>
      </c>
      <c r="E234" s="244" t="s">
        <v>16</v>
      </c>
      <c r="F234" s="244" t="str">
        <f t="shared" si="248"/>
        <v>연세대 철학</v>
      </c>
      <c r="G234" s="159">
        <v>0</v>
      </c>
      <c r="H234" s="160">
        <v>0</v>
      </c>
      <c r="I234" s="161" t="str">
        <f t="shared" si="197"/>
        <v>-</v>
      </c>
      <c r="J234" s="162" t="str">
        <f t="shared" si="198"/>
        <v>-</v>
      </c>
      <c r="K234" s="160">
        <v>0</v>
      </c>
      <c r="L234" s="163" t="str">
        <f t="shared" si="199"/>
        <v>-</v>
      </c>
      <c r="M234" s="163" t="str">
        <f t="shared" si="200"/>
        <v>-</v>
      </c>
      <c r="N234" s="164">
        <f t="shared" si="201"/>
        <v>0</v>
      </c>
      <c r="O234" s="161" t="s">
        <v>499</v>
      </c>
      <c r="P234" s="165" t="s">
        <v>499</v>
      </c>
      <c r="Q234" s="159">
        <v>18</v>
      </c>
      <c r="R234" s="160">
        <v>88</v>
      </c>
      <c r="S234" s="161">
        <f t="shared" si="202"/>
        <v>4.8888888888888893</v>
      </c>
      <c r="T234" s="162">
        <f t="shared" si="203"/>
        <v>4</v>
      </c>
      <c r="U234" s="160">
        <v>4</v>
      </c>
      <c r="V234" s="163">
        <f t="shared" si="204"/>
        <v>0.22222222222222221</v>
      </c>
      <c r="W234" s="163">
        <f t="shared" si="205"/>
        <v>0.81818181818181823</v>
      </c>
      <c r="X234" s="164">
        <f t="shared" si="206"/>
        <v>22</v>
      </c>
      <c r="Y234" s="161" t="s">
        <v>499</v>
      </c>
      <c r="Z234" s="165" t="s">
        <v>499</v>
      </c>
      <c r="AA234" s="159">
        <v>12</v>
      </c>
      <c r="AB234" s="160">
        <v>62</v>
      </c>
      <c r="AC234" s="161">
        <f t="shared" si="207"/>
        <v>5.166666666666667</v>
      </c>
      <c r="AD234" s="162">
        <f t="shared" si="208"/>
        <v>4.4285714285714288</v>
      </c>
      <c r="AE234" s="160">
        <v>2</v>
      </c>
      <c r="AF234" s="163">
        <f t="shared" si="209"/>
        <v>0.16666666666666666</v>
      </c>
      <c r="AG234" s="163">
        <f t="shared" si="210"/>
        <v>0.8571428571428571</v>
      </c>
      <c r="AH234" s="164">
        <f t="shared" si="211"/>
        <v>14</v>
      </c>
      <c r="AI234" s="161">
        <v>342.25</v>
      </c>
      <c r="AJ234" s="165">
        <v>0.51180000000000037</v>
      </c>
      <c r="AK234" s="159">
        <v>10</v>
      </c>
      <c r="AL234" s="160">
        <v>60</v>
      </c>
      <c r="AM234" s="161">
        <f t="shared" si="212"/>
        <v>6</v>
      </c>
      <c r="AN234" s="162">
        <f t="shared" si="213"/>
        <v>5.4545454545454541</v>
      </c>
      <c r="AO234" s="160">
        <v>1</v>
      </c>
      <c r="AP234" s="163">
        <f t="shared" si="214"/>
        <v>0.1</v>
      </c>
      <c r="AQ234" s="163">
        <f t="shared" si="215"/>
        <v>0.90909090909090906</v>
      </c>
      <c r="AR234" s="164">
        <f t="shared" si="216"/>
        <v>11</v>
      </c>
      <c r="AS234" s="161">
        <v>333.7</v>
      </c>
      <c r="AT234" s="165">
        <v>0.43333333333333329</v>
      </c>
      <c r="AU234" s="159">
        <v>9</v>
      </c>
      <c r="AV234" s="160">
        <v>38</v>
      </c>
      <c r="AW234" s="161">
        <f t="shared" si="217"/>
        <v>4.2222222222222223</v>
      </c>
      <c r="AX234" s="162">
        <f t="shared" si="218"/>
        <v>3.4545454545454546</v>
      </c>
      <c r="AY234" s="160">
        <v>2</v>
      </c>
      <c r="AZ234" s="163">
        <f t="shared" si="219"/>
        <v>0.22222222222222221</v>
      </c>
      <c r="BA234" s="163">
        <f t="shared" si="220"/>
        <v>0.81818181818181823</v>
      </c>
      <c r="BB234" s="164">
        <f t="shared" si="221"/>
        <v>11</v>
      </c>
      <c r="BC234" s="161">
        <v>337.5</v>
      </c>
      <c r="BD234" s="165">
        <v>0.65105263157894744</v>
      </c>
      <c r="BE234" s="159">
        <v>12</v>
      </c>
      <c r="BF234" s="160">
        <v>11</v>
      </c>
      <c r="BG234" s="160">
        <v>38</v>
      </c>
      <c r="BH234" s="161">
        <f t="shared" si="222"/>
        <v>3.1666666666666665</v>
      </c>
      <c r="BI234" s="162">
        <f t="shared" si="223"/>
        <v>2.7142857142857144</v>
      </c>
      <c r="BJ234" s="160">
        <v>2</v>
      </c>
      <c r="BK234" s="163">
        <f t="shared" si="224"/>
        <v>0.16666666666666666</v>
      </c>
      <c r="BL234" s="163">
        <f t="shared" si="225"/>
        <v>0.8571428571428571</v>
      </c>
      <c r="BM234" s="164">
        <f t="shared" si="226"/>
        <v>14</v>
      </c>
      <c r="BN234" s="161">
        <v>331.7</v>
      </c>
      <c r="BO234" s="165">
        <v>0.7372000000000003</v>
      </c>
      <c r="BP234" s="159">
        <v>13</v>
      </c>
      <c r="BQ234" s="160">
        <v>13</v>
      </c>
      <c r="BR234" s="160">
        <v>42</v>
      </c>
      <c r="BS234" s="161">
        <f t="shared" si="227"/>
        <v>3.2307692307692308</v>
      </c>
      <c r="BT234" s="162">
        <f t="shared" si="228"/>
        <v>3</v>
      </c>
      <c r="BU234" s="160">
        <v>1</v>
      </c>
      <c r="BV234" s="163">
        <f t="shared" si="229"/>
        <v>7.6923076923076927E-2</v>
      </c>
      <c r="BW234" s="163">
        <f t="shared" si="230"/>
        <v>0.9285714285714286</v>
      </c>
      <c r="BX234" s="164">
        <f t="shared" si="231"/>
        <v>14</v>
      </c>
      <c r="BY234" s="161">
        <v>588.5</v>
      </c>
      <c r="BZ234" s="165">
        <v>0.7758346711454831</v>
      </c>
      <c r="CA234" s="159">
        <v>18</v>
      </c>
      <c r="CB234" s="160">
        <v>14</v>
      </c>
      <c r="CC234" s="160">
        <v>47</v>
      </c>
      <c r="CD234" s="161">
        <f t="shared" si="232"/>
        <v>2.6111111111111112</v>
      </c>
      <c r="CE234" s="162">
        <f t="shared" si="233"/>
        <v>2.1363636363636362</v>
      </c>
      <c r="CF234" s="160">
        <v>4</v>
      </c>
      <c r="CG234" s="163">
        <f t="shared" si="234"/>
        <v>0.22222222222222221</v>
      </c>
      <c r="CH234" s="163">
        <f t="shared" si="235"/>
        <v>0.81818181818181823</v>
      </c>
      <c r="CI234" s="164">
        <f t="shared" si="236"/>
        <v>22</v>
      </c>
      <c r="CJ234" s="161">
        <v>593.16</v>
      </c>
      <c r="CK234" s="165">
        <v>0.95968522735846462</v>
      </c>
      <c r="CL234" s="159">
        <v>15</v>
      </c>
      <c r="CM234" s="160">
        <v>13</v>
      </c>
      <c r="CN234" s="160">
        <v>34</v>
      </c>
      <c r="CO234" s="161">
        <f t="shared" si="237"/>
        <v>2.2666666666666666</v>
      </c>
      <c r="CP234" s="162">
        <f t="shared" si="238"/>
        <v>1.8888888888888888</v>
      </c>
      <c r="CQ234" s="160">
        <v>3</v>
      </c>
      <c r="CR234" s="163">
        <f t="shared" si="239"/>
        <v>0.2</v>
      </c>
      <c r="CS234" s="163">
        <f t="shared" si="240"/>
        <v>0.83333333333333337</v>
      </c>
      <c r="CT234" s="164">
        <f t="shared" si="241"/>
        <v>18</v>
      </c>
      <c r="CU234" s="161">
        <v>595.29425213675222</v>
      </c>
      <c r="CV234" s="165">
        <v>1.784918956371327</v>
      </c>
      <c r="CW234" s="159" t="s">
        <v>499</v>
      </c>
      <c r="CX234" s="160">
        <v>15</v>
      </c>
      <c r="CY234" s="160" t="s">
        <v>499</v>
      </c>
      <c r="CZ234" s="161" t="str">
        <f t="shared" si="242"/>
        <v>-</v>
      </c>
      <c r="DA234" s="162" t="str">
        <f t="shared" si="243"/>
        <v>-</v>
      </c>
      <c r="DB234" s="160" t="s">
        <v>499</v>
      </c>
      <c r="DC234" s="163" t="str">
        <f t="shared" si="244"/>
        <v>-</v>
      </c>
      <c r="DD234" s="163" t="str">
        <f t="shared" si="245"/>
        <v>-</v>
      </c>
      <c r="DE234" s="164" t="str">
        <f t="shared" si="246"/>
        <v>-</v>
      </c>
      <c r="DF234" s="161" t="s">
        <v>499</v>
      </c>
      <c r="DG234" s="165" t="s">
        <v>499</v>
      </c>
    </row>
    <row r="235" spans="1:111" ht="20.100000000000001" customHeight="1" x14ac:dyDescent="0.3">
      <c r="A235" s="136" t="s">
        <v>32</v>
      </c>
      <c r="B235" s="137" t="s">
        <v>34</v>
      </c>
      <c r="C235" s="138" t="s">
        <v>152</v>
      </c>
      <c r="D235" s="138" t="str">
        <f t="shared" si="247"/>
        <v>연세대 자유전공</v>
      </c>
      <c r="E235" s="242" t="s">
        <v>444</v>
      </c>
      <c r="F235" s="242" t="str">
        <f t="shared" si="248"/>
        <v>연세대 자유전공</v>
      </c>
      <c r="G235" s="139">
        <v>70</v>
      </c>
      <c r="H235" s="140">
        <v>523</v>
      </c>
      <c r="I235" s="141">
        <f t="shared" si="197"/>
        <v>7.4714285714285715</v>
      </c>
      <c r="J235" s="142">
        <f t="shared" si="198"/>
        <v>6.0114942528735629</v>
      </c>
      <c r="K235" s="140">
        <v>17</v>
      </c>
      <c r="L235" s="143">
        <f t="shared" si="199"/>
        <v>0.24285714285714285</v>
      </c>
      <c r="M235" s="143">
        <f t="shared" si="200"/>
        <v>0.8045977011494253</v>
      </c>
      <c r="N235" s="144">
        <f t="shared" si="201"/>
        <v>87</v>
      </c>
      <c r="O235" s="141" t="s">
        <v>499</v>
      </c>
      <c r="P235" s="145" t="s">
        <v>499</v>
      </c>
      <c r="Q235" s="139">
        <v>76</v>
      </c>
      <c r="R235" s="140">
        <v>371</v>
      </c>
      <c r="S235" s="141">
        <f t="shared" si="202"/>
        <v>4.8815789473684212</v>
      </c>
      <c r="T235" s="142">
        <f t="shared" si="203"/>
        <v>4.0326086956521738</v>
      </c>
      <c r="U235" s="140">
        <v>16</v>
      </c>
      <c r="V235" s="143">
        <f t="shared" si="204"/>
        <v>0.21052631578947367</v>
      </c>
      <c r="W235" s="143">
        <f t="shared" si="205"/>
        <v>0.82608695652173914</v>
      </c>
      <c r="X235" s="144">
        <f t="shared" si="206"/>
        <v>92</v>
      </c>
      <c r="Y235" s="141" t="s">
        <v>499</v>
      </c>
      <c r="Z235" s="145" t="s">
        <v>499</v>
      </c>
      <c r="AA235" s="139">
        <v>27</v>
      </c>
      <c r="AB235" s="140">
        <v>193</v>
      </c>
      <c r="AC235" s="141">
        <f t="shared" si="207"/>
        <v>7.1481481481481479</v>
      </c>
      <c r="AD235" s="142">
        <f t="shared" si="208"/>
        <v>5.6764705882352944</v>
      </c>
      <c r="AE235" s="140">
        <v>7</v>
      </c>
      <c r="AF235" s="143">
        <f t="shared" si="209"/>
        <v>0.25925925925925924</v>
      </c>
      <c r="AG235" s="143">
        <f t="shared" si="210"/>
        <v>0.79411764705882348</v>
      </c>
      <c r="AH235" s="144">
        <f t="shared" si="211"/>
        <v>34</v>
      </c>
      <c r="AI235" s="141">
        <v>341.5</v>
      </c>
      <c r="AJ235" s="145">
        <v>0.63300000000000245</v>
      </c>
      <c r="AK235" s="139">
        <v>24</v>
      </c>
      <c r="AL235" s="140">
        <v>122</v>
      </c>
      <c r="AM235" s="141">
        <f t="shared" si="212"/>
        <v>5.083333333333333</v>
      </c>
      <c r="AN235" s="142">
        <f t="shared" si="213"/>
        <v>3.4857142857142858</v>
      </c>
      <c r="AO235" s="140">
        <v>11</v>
      </c>
      <c r="AP235" s="143">
        <f t="shared" si="214"/>
        <v>0.45833333333333331</v>
      </c>
      <c r="AQ235" s="143">
        <f t="shared" si="215"/>
        <v>0.68571428571428572</v>
      </c>
      <c r="AR235" s="144">
        <f t="shared" si="216"/>
        <v>35</v>
      </c>
      <c r="AS235" s="141">
        <v>333.7</v>
      </c>
      <c r="AT235" s="145">
        <v>0.43333333333333329</v>
      </c>
      <c r="AU235" s="139">
        <v>28</v>
      </c>
      <c r="AV235" s="140">
        <v>176</v>
      </c>
      <c r="AW235" s="141">
        <f t="shared" si="217"/>
        <v>6.2857142857142856</v>
      </c>
      <c r="AX235" s="142">
        <f t="shared" si="218"/>
        <v>5.333333333333333</v>
      </c>
      <c r="AY235" s="140">
        <v>5</v>
      </c>
      <c r="AZ235" s="143">
        <f t="shared" si="219"/>
        <v>0.17857142857142858</v>
      </c>
      <c r="BA235" s="143">
        <f t="shared" si="220"/>
        <v>0.84848484848484851</v>
      </c>
      <c r="BB235" s="144">
        <f t="shared" si="221"/>
        <v>33</v>
      </c>
      <c r="BC235" s="141">
        <v>339.4</v>
      </c>
      <c r="BD235" s="145">
        <v>0.3399999999999998</v>
      </c>
      <c r="BE235" s="139">
        <v>22</v>
      </c>
      <c r="BF235" s="140">
        <v>16</v>
      </c>
      <c r="BG235" s="140">
        <v>119</v>
      </c>
      <c r="BH235" s="141">
        <f t="shared" si="222"/>
        <v>5.4090909090909092</v>
      </c>
      <c r="BI235" s="142">
        <f t="shared" si="223"/>
        <v>4.5769230769230766</v>
      </c>
      <c r="BJ235" s="140">
        <v>4</v>
      </c>
      <c r="BK235" s="143">
        <f t="shared" si="224"/>
        <v>0.18181818181818182</v>
      </c>
      <c r="BL235" s="143">
        <f t="shared" si="225"/>
        <v>0.84615384615384615</v>
      </c>
      <c r="BM235" s="144">
        <f t="shared" si="226"/>
        <v>26</v>
      </c>
      <c r="BN235" s="141">
        <v>329.7</v>
      </c>
      <c r="BO235" s="145">
        <v>1.1458999999999999</v>
      </c>
      <c r="BP235" s="139">
        <v>16</v>
      </c>
      <c r="BQ235" s="140">
        <v>14</v>
      </c>
      <c r="BR235" s="140">
        <v>80</v>
      </c>
      <c r="BS235" s="141">
        <f t="shared" si="227"/>
        <v>5</v>
      </c>
      <c r="BT235" s="142">
        <f t="shared" si="228"/>
        <v>4</v>
      </c>
      <c r="BU235" s="140">
        <v>4</v>
      </c>
      <c r="BV235" s="143">
        <f t="shared" si="229"/>
        <v>0.25</v>
      </c>
      <c r="BW235" s="143">
        <f t="shared" si="230"/>
        <v>0.8</v>
      </c>
      <c r="BX235" s="144">
        <f t="shared" si="231"/>
        <v>20</v>
      </c>
      <c r="BY235" s="141" t="s">
        <v>499</v>
      </c>
      <c r="BZ235" s="145" t="s">
        <v>499</v>
      </c>
      <c r="CA235" s="139">
        <v>0</v>
      </c>
      <c r="CB235" s="140">
        <v>14</v>
      </c>
      <c r="CC235" s="140">
        <v>0</v>
      </c>
      <c r="CD235" s="141" t="str">
        <f t="shared" si="232"/>
        <v>-</v>
      </c>
      <c r="CE235" s="142" t="str">
        <f t="shared" si="233"/>
        <v>-</v>
      </c>
      <c r="CF235" s="140">
        <v>0</v>
      </c>
      <c r="CG235" s="143" t="str">
        <f t="shared" si="234"/>
        <v>-</v>
      </c>
      <c r="CH235" s="143" t="str">
        <f t="shared" si="235"/>
        <v>-</v>
      </c>
      <c r="CI235" s="144">
        <f t="shared" si="236"/>
        <v>0</v>
      </c>
      <c r="CJ235" s="141" t="s">
        <v>499</v>
      </c>
      <c r="CK235" s="145" t="s">
        <v>499</v>
      </c>
      <c r="CL235" s="139">
        <v>0</v>
      </c>
      <c r="CM235" s="140">
        <v>0</v>
      </c>
      <c r="CN235" s="140">
        <v>0</v>
      </c>
      <c r="CO235" s="141" t="str">
        <f t="shared" si="237"/>
        <v>-</v>
      </c>
      <c r="CP235" s="142" t="str">
        <f t="shared" si="238"/>
        <v>-</v>
      </c>
      <c r="CQ235" s="140">
        <v>0</v>
      </c>
      <c r="CR235" s="143" t="str">
        <f t="shared" si="239"/>
        <v>-</v>
      </c>
      <c r="CS235" s="143" t="str">
        <f t="shared" si="240"/>
        <v>-</v>
      </c>
      <c r="CT235" s="144">
        <f t="shared" si="241"/>
        <v>0</v>
      </c>
      <c r="CU235" s="141" t="s">
        <v>499</v>
      </c>
      <c r="CV235" s="145" t="s">
        <v>499</v>
      </c>
      <c r="CW235" s="139" t="s">
        <v>499</v>
      </c>
      <c r="CX235" s="140">
        <v>0</v>
      </c>
      <c r="CY235" s="140" t="s">
        <v>499</v>
      </c>
      <c r="CZ235" s="141" t="str">
        <f t="shared" si="242"/>
        <v>-</v>
      </c>
      <c r="DA235" s="142" t="str">
        <f t="shared" si="243"/>
        <v>-</v>
      </c>
      <c r="DB235" s="140" t="s">
        <v>499</v>
      </c>
      <c r="DC235" s="143" t="str">
        <f t="shared" si="244"/>
        <v>-</v>
      </c>
      <c r="DD235" s="143" t="str">
        <f t="shared" si="245"/>
        <v>-</v>
      </c>
      <c r="DE235" s="144" t="str">
        <f t="shared" si="246"/>
        <v>-</v>
      </c>
      <c r="DF235" s="141" t="s">
        <v>499</v>
      </c>
      <c r="DG235" s="145" t="s">
        <v>499</v>
      </c>
    </row>
    <row r="236" spans="1:111" ht="20.100000000000001" customHeight="1" x14ac:dyDescent="0.3">
      <c r="A236" s="166" t="s">
        <v>85</v>
      </c>
      <c r="B236" s="167" t="s">
        <v>314</v>
      </c>
      <c r="C236" s="168" t="s">
        <v>315</v>
      </c>
      <c r="D236" s="168" t="str">
        <f t="shared" si="247"/>
        <v>가천대 의예과</v>
      </c>
      <c r="E236" s="245" t="s">
        <v>117</v>
      </c>
      <c r="F236" s="245" t="str">
        <f t="shared" ref="F236:F267" si="249">CONCATENATE(A236," ",E236)</f>
        <v>가천대 의예</v>
      </c>
      <c r="G236" s="169">
        <v>0</v>
      </c>
      <c r="H236" s="170">
        <v>0</v>
      </c>
      <c r="I236" s="171" t="str">
        <f t="shared" si="197"/>
        <v>-</v>
      </c>
      <c r="J236" s="172" t="str">
        <f t="shared" si="198"/>
        <v>-</v>
      </c>
      <c r="K236" s="170" t="s">
        <v>495</v>
      </c>
      <c r="L236" s="173" t="str">
        <f t="shared" si="199"/>
        <v>-</v>
      </c>
      <c r="M236" s="173" t="str">
        <f t="shared" si="200"/>
        <v>-</v>
      </c>
      <c r="N236" s="174" t="str">
        <f t="shared" si="201"/>
        <v>-</v>
      </c>
      <c r="O236" s="171" t="s">
        <v>499</v>
      </c>
      <c r="P236" s="175" t="s">
        <v>499</v>
      </c>
      <c r="Q236" s="169">
        <v>0</v>
      </c>
      <c r="R236" s="170">
        <v>0</v>
      </c>
      <c r="S236" s="171" t="str">
        <f t="shared" si="202"/>
        <v>-</v>
      </c>
      <c r="T236" s="172" t="str">
        <f t="shared" si="203"/>
        <v>-</v>
      </c>
      <c r="U236" s="170" t="s">
        <v>495</v>
      </c>
      <c r="V236" s="173" t="str">
        <f t="shared" si="204"/>
        <v>-</v>
      </c>
      <c r="W236" s="173" t="str">
        <f t="shared" si="205"/>
        <v>-</v>
      </c>
      <c r="X236" s="174" t="str">
        <f t="shared" si="206"/>
        <v>-</v>
      </c>
      <c r="Y236" s="171" t="s">
        <v>499</v>
      </c>
      <c r="Z236" s="175" t="s">
        <v>499</v>
      </c>
      <c r="AA236" s="169">
        <v>0</v>
      </c>
      <c r="AB236" s="170">
        <v>0</v>
      </c>
      <c r="AC236" s="171" t="str">
        <f t="shared" si="207"/>
        <v>-</v>
      </c>
      <c r="AD236" s="172" t="str">
        <f t="shared" si="208"/>
        <v>-</v>
      </c>
      <c r="AE236" s="170" t="s">
        <v>495</v>
      </c>
      <c r="AF236" s="173" t="str">
        <f t="shared" si="209"/>
        <v>-</v>
      </c>
      <c r="AG236" s="173" t="str">
        <f t="shared" si="210"/>
        <v>-</v>
      </c>
      <c r="AH236" s="174" t="str">
        <f t="shared" si="211"/>
        <v>-</v>
      </c>
      <c r="AI236" s="171" t="s">
        <v>499</v>
      </c>
      <c r="AJ236" s="175" t="s">
        <v>499</v>
      </c>
      <c r="AK236" s="169">
        <v>0</v>
      </c>
      <c r="AL236" s="170">
        <v>0</v>
      </c>
      <c r="AM236" s="171" t="str">
        <f t="shared" si="212"/>
        <v>-</v>
      </c>
      <c r="AN236" s="172" t="str">
        <f t="shared" si="213"/>
        <v>-</v>
      </c>
      <c r="AO236" s="170" t="s">
        <v>495</v>
      </c>
      <c r="AP236" s="173" t="str">
        <f t="shared" si="214"/>
        <v>-</v>
      </c>
      <c r="AQ236" s="173" t="str">
        <f t="shared" si="215"/>
        <v>-</v>
      </c>
      <c r="AR236" s="174" t="str">
        <f t="shared" si="216"/>
        <v>-</v>
      </c>
      <c r="AS236" s="171" t="s">
        <v>499</v>
      </c>
      <c r="AT236" s="175" t="s">
        <v>499</v>
      </c>
      <c r="AU236" s="169">
        <v>0</v>
      </c>
      <c r="AV236" s="170">
        <v>0</v>
      </c>
      <c r="AW236" s="171" t="str">
        <f t="shared" si="217"/>
        <v>-</v>
      </c>
      <c r="AX236" s="172" t="str">
        <f t="shared" si="218"/>
        <v>-</v>
      </c>
      <c r="AY236" s="170" t="s">
        <v>495</v>
      </c>
      <c r="AZ236" s="173" t="str">
        <f t="shared" si="219"/>
        <v>-</v>
      </c>
      <c r="BA236" s="173" t="str">
        <f t="shared" si="220"/>
        <v>-</v>
      </c>
      <c r="BB236" s="174" t="str">
        <f t="shared" si="221"/>
        <v>-</v>
      </c>
      <c r="BC236" s="171" t="s">
        <v>499</v>
      </c>
      <c r="BD236" s="175" t="s">
        <v>499</v>
      </c>
      <c r="BE236" s="169">
        <v>0</v>
      </c>
      <c r="BF236" s="170" t="s">
        <v>495</v>
      </c>
      <c r="BG236" s="170">
        <v>0</v>
      </c>
      <c r="BH236" s="171" t="str">
        <f t="shared" si="222"/>
        <v>-</v>
      </c>
      <c r="BI236" s="172" t="str">
        <f t="shared" si="223"/>
        <v>-</v>
      </c>
      <c r="BJ236" s="170" t="s">
        <v>495</v>
      </c>
      <c r="BK236" s="173" t="str">
        <f t="shared" si="224"/>
        <v>-</v>
      </c>
      <c r="BL236" s="173" t="str">
        <f t="shared" si="225"/>
        <v>-</v>
      </c>
      <c r="BM236" s="174" t="str">
        <f t="shared" si="226"/>
        <v>-</v>
      </c>
      <c r="BN236" s="171" t="s">
        <v>499</v>
      </c>
      <c r="BO236" s="175" t="s">
        <v>499</v>
      </c>
      <c r="BP236" s="169">
        <v>15</v>
      </c>
      <c r="BQ236" s="170">
        <v>13</v>
      </c>
      <c r="BR236" s="170">
        <v>84</v>
      </c>
      <c r="BS236" s="171">
        <f t="shared" si="227"/>
        <v>5.6</v>
      </c>
      <c r="BT236" s="172">
        <f t="shared" si="228"/>
        <v>4.2</v>
      </c>
      <c r="BU236" s="170">
        <v>5</v>
      </c>
      <c r="BV236" s="173">
        <f t="shared" si="229"/>
        <v>0.33333333333333331</v>
      </c>
      <c r="BW236" s="173">
        <f t="shared" si="230"/>
        <v>0.75</v>
      </c>
      <c r="BX236" s="174">
        <f t="shared" si="231"/>
        <v>20</v>
      </c>
      <c r="BY236" s="171" t="s">
        <v>499</v>
      </c>
      <c r="BZ236" s="175">
        <v>0.48</v>
      </c>
      <c r="CA236" s="169">
        <v>17</v>
      </c>
      <c r="CB236" s="170">
        <v>13</v>
      </c>
      <c r="CC236" s="170">
        <v>89</v>
      </c>
      <c r="CD236" s="171">
        <f t="shared" si="232"/>
        <v>5.2352941176470589</v>
      </c>
      <c r="CE236" s="172">
        <f t="shared" si="233"/>
        <v>4.6842105263157894</v>
      </c>
      <c r="CF236" s="170">
        <v>2</v>
      </c>
      <c r="CG236" s="173">
        <f t="shared" si="234"/>
        <v>0.11764705882352941</v>
      </c>
      <c r="CH236" s="173">
        <f t="shared" si="235"/>
        <v>0.89473684210526316</v>
      </c>
      <c r="CI236" s="174">
        <f t="shared" si="236"/>
        <v>19</v>
      </c>
      <c r="CJ236" s="171">
        <v>880</v>
      </c>
      <c r="CK236" s="175">
        <v>0.41650426702524207</v>
      </c>
      <c r="CL236" s="169">
        <v>13</v>
      </c>
      <c r="CM236" s="170">
        <v>13</v>
      </c>
      <c r="CN236" s="170">
        <v>74</v>
      </c>
      <c r="CO236" s="171">
        <f t="shared" si="237"/>
        <v>5.6923076923076925</v>
      </c>
      <c r="CP236" s="172">
        <f t="shared" si="238"/>
        <v>4.9333333333333336</v>
      </c>
      <c r="CQ236" s="170">
        <v>2</v>
      </c>
      <c r="CR236" s="173">
        <f t="shared" si="239"/>
        <v>0.15384615384615385</v>
      </c>
      <c r="CS236" s="173">
        <f t="shared" si="240"/>
        <v>0.8666666666666667</v>
      </c>
      <c r="CT236" s="174">
        <f t="shared" si="241"/>
        <v>15</v>
      </c>
      <c r="CU236" s="171">
        <v>983</v>
      </c>
      <c r="CV236" s="175">
        <v>0.19057012612608171</v>
      </c>
      <c r="CW236" s="169" t="s">
        <v>499</v>
      </c>
      <c r="CX236" s="170">
        <v>13</v>
      </c>
      <c r="CY236" s="170" t="s">
        <v>499</v>
      </c>
      <c r="CZ236" s="171" t="str">
        <f t="shared" si="242"/>
        <v>-</v>
      </c>
      <c r="DA236" s="172" t="str">
        <f t="shared" si="243"/>
        <v>-</v>
      </c>
      <c r="DB236" s="170" t="s">
        <v>499</v>
      </c>
      <c r="DC236" s="173" t="str">
        <f t="shared" si="244"/>
        <v>-</v>
      </c>
      <c r="DD236" s="173" t="str">
        <f t="shared" si="245"/>
        <v>-</v>
      </c>
      <c r="DE236" s="174" t="str">
        <f t="shared" si="246"/>
        <v>-</v>
      </c>
      <c r="DF236" s="171" t="s">
        <v>499</v>
      </c>
      <c r="DG236" s="175" t="s">
        <v>499</v>
      </c>
    </row>
    <row r="237" spans="1:111" ht="20.100000000000001" customHeight="1" x14ac:dyDescent="0.3">
      <c r="A237" s="176" t="s">
        <v>64</v>
      </c>
      <c r="B237" s="177" t="s">
        <v>316</v>
      </c>
      <c r="C237" s="178" t="s">
        <v>317</v>
      </c>
      <c r="D237" s="178" t="str">
        <f t="shared" si="247"/>
        <v>가톨릭 의예과</v>
      </c>
      <c r="E237" s="246" t="s">
        <v>117</v>
      </c>
      <c r="F237" s="246" t="str">
        <f t="shared" si="249"/>
        <v>가톨릭 의예</v>
      </c>
      <c r="G237" s="179">
        <v>0</v>
      </c>
      <c r="H237" s="180">
        <v>0</v>
      </c>
      <c r="I237" s="181" t="str">
        <f t="shared" si="197"/>
        <v>-</v>
      </c>
      <c r="J237" s="182" t="str">
        <f t="shared" si="198"/>
        <v>-</v>
      </c>
      <c r="K237" s="180" t="s">
        <v>332</v>
      </c>
      <c r="L237" s="183" t="str">
        <f t="shared" si="199"/>
        <v>-</v>
      </c>
      <c r="M237" s="183" t="str">
        <f t="shared" si="200"/>
        <v>-</v>
      </c>
      <c r="N237" s="184" t="str">
        <f t="shared" si="201"/>
        <v>-</v>
      </c>
      <c r="O237" s="181" t="s">
        <v>499</v>
      </c>
      <c r="P237" s="185" t="s">
        <v>499</v>
      </c>
      <c r="Q237" s="179">
        <v>0</v>
      </c>
      <c r="R237" s="180">
        <v>0</v>
      </c>
      <c r="S237" s="181" t="str">
        <f t="shared" si="202"/>
        <v>-</v>
      </c>
      <c r="T237" s="182" t="str">
        <f t="shared" si="203"/>
        <v>-</v>
      </c>
      <c r="U237" s="180" t="s">
        <v>332</v>
      </c>
      <c r="V237" s="183" t="str">
        <f t="shared" si="204"/>
        <v>-</v>
      </c>
      <c r="W237" s="183" t="str">
        <f t="shared" si="205"/>
        <v>-</v>
      </c>
      <c r="X237" s="184" t="str">
        <f t="shared" si="206"/>
        <v>-</v>
      </c>
      <c r="Y237" s="181" t="s">
        <v>499</v>
      </c>
      <c r="Z237" s="185" t="s">
        <v>499</v>
      </c>
      <c r="AA237" s="179">
        <v>0</v>
      </c>
      <c r="AB237" s="180">
        <v>0</v>
      </c>
      <c r="AC237" s="181" t="str">
        <f t="shared" si="207"/>
        <v>-</v>
      </c>
      <c r="AD237" s="182" t="str">
        <f t="shared" si="208"/>
        <v>-</v>
      </c>
      <c r="AE237" s="180" t="s">
        <v>332</v>
      </c>
      <c r="AF237" s="183" t="str">
        <f t="shared" si="209"/>
        <v>-</v>
      </c>
      <c r="AG237" s="183" t="str">
        <f t="shared" si="210"/>
        <v>-</v>
      </c>
      <c r="AH237" s="184" t="str">
        <f t="shared" si="211"/>
        <v>-</v>
      </c>
      <c r="AI237" s="181" t="s">
        <v>499</v>
      </c>
      <c r="AJ237" s="185" t="s">
        <v>499</v>
      </c>
      <c r="AK237" s="179">
        <v>0</v>
      </c>
      <c r="AL237" s="180">
        <v>0</v>
      </c>
      <c r="AM237" s="181" t="str">
        <f t="shared" si="212"/>
        <v>-</v>
      </c>
      <c r="AN237" s="182" t="str">
        <f t="shared" si="213"/>
        <v>-</v>
      </c>
      <c r="AO237" s="180" t="s">
        <v>332</v>
      </c>
      <c r="AP237" s="183" t="str">
        <f t="shared" si="214"/>
        <v>-</v>
      </c>
      <c r="AQ237" s="183" t="str">
        <f t="shared" si="215"/>
        <v>-</v>
      </c>
      <c r="AR237" s="184" t="str">
        <f t="shared" si="216"/>
        <v>-</v>
      </c>
      <c r="AS237" s="181" t="s">
        <v>499</v>
      </c>
      <c r="AT237" s="185" t="s">
        <v>499</v>
      </c>
      <c r="AU237" s="179">
        <v>0</v>
      </c>
      <c r="AV237" s="180">
        <v>0</v>
      </c>
      <c r="AW237" s="181" t="str">
        <f t="shared" si="217"/>
        <v>-</v>
      </c>
      <c r="AX237" s="182" t="str">
        <f t="shared" si="218"/>
        <v>-</v>
      </c>
      <c r="AY237" s="180" t="s">
        <v>332</v>
      </c>
      <c r="AZ237" s="183" t="str">
        <f t="shared" si="219"/>
        <v>-</v>
      </c>
      <c r="BA237" s="183" t="str">
        <f t="shared" si="220"/>
        <v>-</v>
      </c>
      <c r="BB237" s="184" t="str">
        <f t="shared" si="221"/>
        <v>-</v>
      </c>
      <c r="BC237" s="181" t="s">
        <v>499</v>
      </c>
      <c r="BD237" s="185" t="s">
        <v>499</v>
      </c>
      <c r="BE237" s="179">
        <v>0</v>
      </c>
      <c r="BF237" s="180" t="s">
        <v>332</v>
      </c>
      <c r="BG237" s="180">
        <v>0</v>
      </c>
      <c r="BH237" s="181" t="str">
        <f t="shared" si="222"/>
        <v>-</v>
      </c>
      <c r="BI237" s="182" t="str">
        <f t="shared" si="223"/>
        <v>-</v>
      </c>
      <c r="BJ237" s="180" t="s">
        <v>332</v>
      </c>
      <c r="BK237" s="183" t="str">
        <f t="shared" si="224"/>
        <v>-</v>
      </c>
      <c r="BL237" s="183" t="str">
        <f t="shared" si="225"/>
        <v>-</v>
      </c>
      <c r="BM237" s="184" t="str">
        <f t="shared" si="226"/>
        <v>-</v>
      </c>
      <c r="BN237" s="181" t="s">
        <v>499</v>
      </c>
      <c r="BO237" s="185" t="s">
        <v>499</v>
      </c>
      <c r="BP237" s="179">
        <v>30</v>
      </c>
      <c r="BQ237" s="180">
        <v>30</v>
      </c>
      <c r="BR237" s="180">
        <v>151</v>
      </c>
      <c r="BS237" s="181">
        <f t="shared" si="227"/>
        <v>5.0333333333333332</v>
      </c>
      <c r="BT237" s="182">
        <f t="shared" si="228"/>
        <v>4.4411764705882355</v>
      </c>
      <c r="BU237" s="180">
        <v>4</v>
      </c>
      <c r="BV237" s="183">
        <f t="shared" si="229"/>
        <v>0.13333333333333333</v>
      </c>
      <c r="BW237" s="183">
        <f t="shared" si="230"/>
        <v>0.88235294117647056</v>
      </c>
      <c r="BX237" s="184">
        <f t="shared" si="231"/>
        <v>34</v>
      </c>
      <c r="BY237" s="181" t="s">
        <v>499</v>
      </c>
      <c r="BZ237" s="185">
        <v>0.18</v>
      </c>
      <c r="CA237" s="179">
        <v>30</v>
      </c>
      <c r="CB237" s="180">
        <v>30</v>
      </c>
      <c r="CC237" s="180">
        <v>115</v>
      </c>
      <c r="CD237" s="181">
        <f t="shared" si="232"/>
        <v>3.8333333333333335</v>
      </c>
      <c r="CE237" s="182">
        <f t="shared" si="233"/>
        <v>2.9487179487179489</v>
      </c>
      <c r="CF237" s="180">
        <v>9</v>
      </c>
      <c r="CG237" s="183">
        <f t="shared" si="234"/>
        <v>0.3</v>
      </c>
      <c r="CH237" s="183">
        <f t="shared" si="235"/>
        <v>0.76923076923076927</v>
      </c>
      <c r="CI237" s="184">
        <f t="shared" si="236"/>
        <v>39</v>
      </c>
      <c r="CJ237" s="181">
        <v>987.25</v>
      </c>
      <c r="CK237" s="185">
        <v>0.17145437626244833</v>
      </c>
      <c r="CL237" s="179">
        <v>25</v>
      </c>
      <c r="CM237" s="180">
        <v>25</v>
      </c>
      <c r="CN237" s="180">
        <v>96</v>
      </c>
      <c r="CO237" s="181">
        <f t="shared" si="237"/>
        <v>3.84</v>
      </c>
      <c r="CP237" s="182">
        <f t="shared" si="238"/>
        <v>2.8235294117647061</v>
      </c>
      <c r="CQ237" s="180">
        <v>9</v>
      </c>
      <c r="CR237" s="183">
        <f t="shared" si="239"/>
        <v>0.36</v>
      </c>
      <c r="CS237" s="183">
        <f t="shared" si="240"/>
        <v>0.73529411764705888</v>
      </c>
      <c r="CT237" s="184">
        <f t="shared" si="241"/>
        <v>34</v>
      </c>
      <c r="CU237" s="181">
        <v>989.92</v>
      </c>
      <c r="CV237" s="185">
        <v>0.10844805617832463</v>
      </c>
      <c r="CW237" s="179" t="s">
        <v>499</v>
      </c>
      <c r="CX237" s="180">
        <v>25</v>
      </c>
      <c r="CY237" s="180" t="s">
        <v>499</v>
      </c>
      <c r="CZ237" s="181" t="str">
        <f t="shared" si="242"/>
        <v>-</v>
      </c>
      <c r="DA237" s="182" t="str">
        <f t="shared" si="243"/>
        <v>-</v>
      </c>
      <c r="DB237" s="180" t="s">
        <v>499</v>
      </c>
      <c r="DC237" s="183" t="str">
        <f t="shared" si="244"/>
        <v>-</v>
      </c>
      <c r="DD237" s="183" t="str">
        <f t="shared" si="245"/>
        <v>-</v>
      </c>
      <c r="DE237" s="184" t="str">
        <f t="shared" si="246"/>
        <v>-</v>
      </c>
      <c r="DF237" s="181" t="s">
        <v>499</v>
      </c>
      <c r="DG237" s="185" t="s">
        <v>499</v>
      </c>
    </row>
    <row r="238" spans="1:111" ht="20.100000000000001" customHeight="1" x14ac:dyDescent="0.3">
      <c r="A238" s="176" t="s">
        <v>92</v>
      </c>
      <c r="B238" s="177" t="s">
        <v>314</v>
      </c>
      <c r="C238" s="178" t="s">
        <v>315</v>
      </c>
      <c r="D238" s="178" t="str">
        <f t="shared" si="247"/>
        <v>건양대 의예과</v>
      </c>
      <c r="E238" s="246" t="s">
        <v>117</v>
      </c>
      <c r="F238" s="246" t="str">
        <f t="shared" si="249"/>
        <v>건양대 의예</v>
      </c>
      <c r="G238" s="179">
        <v>33</v>
      </c>
      <c r="H238" s="180">
        <v>180</v>
      </c>
      <c r="I238" s="181">
        <f t="shared" si="197"/>
        <v>5.4545454545454541</v>
      </c>
      <c r="J238" s="182" t="str">
        <f t="shared" si="198"/>
        <v>-</v>
      </c>
      <c r="K238" s="180" t="s">
        <v>332</v>
      </c>
      <c r="L238" s="183" t="str">
        <f t="shared" si="199"/>
        <v>-</v>
      </c>
      <c r="M238" s="183" t="str">
        <f t="shared" si="200"/>
        <v>-</v>
      </c>
      <c r="N238" s="184" t="str">
        <f t="shared" si="201"/>
        <v>-</v>
      </c>
      <c r="O238" s="181" t="s">
        <v>499</v>
      </c>
      <c r="P238" s="185" t="s">
        <v>499</v>
      </c>
      <c r="Q238" s="179">
        <v>16</v>
      </c>
      <c r="R238" s="180">
        <v>121</v>
      </c>
      <c r="S238" s="181">
        <f t="shared" si="202"/>
        <v>7.5625</v>
      </c>
      <c r="T238" s="182" t="str">
        <f t="shared" si="203"/>
        <v>-</v>
      </c>
      <c r="U238" s="180" t="s">
        <v>332</v>
      </c>
      <c r="V238" s="183" t="str">
        <f t="shared" si="204"/>
        <v>-</v>
      </c>
      <c r="W238" s="183" t="str">
        <f t="shared" si="205"/>
        <v>-</v>
      </c>
      <c r="X238" s="184" t="str">
        <f t="shared" si="206"/>
        <v>-</v>
      </c>
      <c r="Y238" s="181" t="s">
        <v>499</v>
      </c>
      <c r="Z238" s="185" t="s">
        <v>499</v>
      </c>
      <c r="AA238" s="179">
        <v>23</v>
      </c>
      <c r="AB238" s="180">
        <v>174</v>
      </c>
      <c r="AC238" s="181">
        <f t="shared" si="207"/>
        <v>7.5652173913043477</v>
      </c>
      <c r="AD238" s="182" t="str">
        <f t="shared" si="208"/>
        <v>-</v>
      </c>
      <c r="AE238" s="180" t="s">
        <v>332</v>
      </c>
      <c r="AF238" s="183" t="str">
        <f t="shared" si="209"/>
        <v>-</v>
      </c>
      <c r="AG238" s="183" t="str">
        <f t="shared" si="210"/>
        <v>-</v>
      </c>
      <c r="AH238" s="184" t="str">
        <f t="shared" si="211"/>
        <v>-</v>
      </c>
      <c r="AI238" s="181" t="s">
        <v>499</v>
      </c>
      <c r="AJ238" s="185" t="s">
        <v>499</v>
      </c>
      <c r="AK238" s="179">
        <v>8</v>
      </c>
      <c r="AL238" s="180">
        <v>68</v>
      </c>
      <c r="AM238" s="181">
        <f t="shared" si="212"/>
        <v>8.5</v>
      </c>
      <c r="AN238" s="182" t="str">
        <f t="shared" si="213"/>
        <v>-</v>
      </c>
      <c r="AO238" s="180" t="s">
        <v>332</v>
      </c>
      <c r="AP238" s="183" t="str">
        <f t="shared" si="214"/>
        <v>-</v>
      </c>
      <c r="AQ238" s="183" t="str">
        <f t="shared" si="215"/>
        <v>-</v>
      </c>
      <c r="AR238" s="184" t="str">
        <f t="shared" si="216"/>
        <v>-</v>
      </c>
      <c r="AS238" s="181" t="s">
        <v>499</v>
      </c>
      <c r="AT238" s="185">
        <v>0.77</v>
      </c>
      <c r="AU238" s="179">
        <v>9</v>
      </c>
      <c r="AV238" s="180">
        <v>131</v>
      </c>
      <c r="AW238" s="181">
        <f t="shared" si="217"/>
        <v>14.555555555555555</v>
      </c>
      <c r="AX238" s="182" t="str">
        <f t="shared" si="218"/>
        <v>-</v>
      </c>
      <c r="AY238" s="180" t="s">
        <v>332</v>
      </c>
      <c r="AZ238" s="183" t="str">
        <f t="shared" si="219"/>
        <v>-</v>
      </c>
      <c r="BA238" s="183" t="str">
        <f t="shared" si="220"/>
        <v>-</v>
      </c>
      <c r="BB238" s="184" t="str">
        <f t="shared" si="221"/>
        <v>-</v>
      </c>
      <c r="BC238" s="181" t="s">
        <v>499</v>
      </c>
      <c r="BD238" s="185" t="s">
        <v>499</v>
      </c>
      <c r="BE238" s="179">
        <v>21</v>
      </c>
      <c r="BF238" s="180" t="s">
        <v>332</v>
      </c>
      <c r="BG238" s="180">
        <v>53</v>
      </c>
      <c r="BH238" s="181">
        <f t="shared" si="222"/>
        <v>2.5238095238095237</v>
      </c>
      <c r="BI238" s="182" t="str">
        <f t="shared" si="223"/>
        <v>-</v>
      </c>
      <c r="BJ238" s="180" t="s">
        <v>332</v>
      </c>
      <c r="BK238" s="183" t="str">
        <f t="shared" si="224"/>
        <v>-</v>
      </c>
      <c r="BL238" s="183" t="str">
        <f t="shared" si="225"/>
        <v>-</v>
      </c>
      <c r="BM238" s="184" t="str">
        <f t="shared" si="226"/>
        <v>-</v>
      </c>
      <c r="BN238" s="181" t="s">
        <v>499</v>
      </c>
      <c r="BO238" s="185">
        <v>1.0900000000000001</v>
      </c>
      <c r="BP238" s="179">
        <v>29</v>
      </c>
      <c r="BQ238" s="180">
        <v>19</v>
      </c>
      <c r="BR238" s="180">
        <v>128</v>
      </c>
      <c r="BS238" s="181">
        <f t="shared" si="227"/>
        <v>4.4137931034482758</v>
      </c>
      <c r="BT238" s="182">
        <f t="shared" si="228"/>
        <v>2.9090909090909092</v>
      </c>
      <c r="BU238" s="180">
        <v>15</v>
      </c>
      <c r="BV238" s="183">
        <f t="shared" si="229"/>
        <v>0.51724137931034486</v>
      </c>
      <c r="BW238" s="183">
        <f t="shared" si="230"/>
        <v>0.65909090909090906</v>
      </c>
      <c r="BX238" s="184">
        <f t="shared" si="231"/>
        <v>44</v>
      </c>
      <c r="BY238" s="181" t="s">
        <v>499</v>
      </c>
      <c r="BZ238" s="185">
        <v>3.95</v>
      </c>
      <c r="CA238" s="179">
        <v>19</v>
      </c>
      <c r="CB238" s="180">
        <v>19</v>
      </c>
      <c r="CC238" s="180">
        <v>139</v>
      </c>
      <c r="CD238" s="181">
        <f t="shared" si="232"/>
        <v>7.3157894736842106</v>
      </c>
      <c r="CE238" s="182">
        <f t="shared" si="233"/>
        <v>7.3157894736842106</v>
      </c>
      <c r="CF238" s="180">
        <v>0</v>
      </c>
      <c r="CG238" s="183">
        <f t="shared" si="234"/>
        <v>0</v>
      </c>
      <c r="CH238" s="183">
        <f t="shared" si="235"/>
        <v>1</v>
      </c>
      <c r="CI238" s="184">
        <f t="shared" si="236"/>
        <v>19</v>
      </c>
      <c r="CJ238" s="181">
        <v>762</v>
      </c>
      <c r="CK238" s="185">
        <v>1.9691792624376447</v>
      </c>
      <c r="CL238" s="179">
        <v>19</v>
      </c>
      <c r="CM238" s="180">
        <v>18</v>
      </c>
      <c r="CN238" s="180">
        <v>141</v>
      </c>
      <c r="CO238" s="181">
        <f t="shared" si="237"/>
        <v>7.4210526315789478</v>
      </c>
      <c r="CP238" s="182">
        <f t="shared" si="238"/>
        <v>6.4090909090909092</v>
      </c>
      <c r="CQ238" s="180">
        <v>3</v>
      </c>
      <c r="CR238" s="183">
        <f t="shared" si="239"/>
        <v>0.15789473684210525</v>
      </c>
      <c r="CS238" s="183">
        <f t="shared" si="240"/>
        <v>0.86363636363636365</v>
      </c>
      <c r="CT238" s="184">
        <f t="shared" si="241"/>
        <v>22</v>
      </c>
      <c r="CU238" s="181">
        <v>963.75</v>
      </c>
      <c r="CV238" s="185">
        <v>1.420204051128052</v>
      </c>
      <c r="CW238" s="179" t="s">
        <v>499</v>
      </c>
      <c r="CX238" s="180">
        <v>9</v>
      </c>
      <c r="CY238" s="180" t="s">
        <v>499</v>
      </c>
      <c r="CZ238" s="181" t="str">
        <f t="shared" si="242"/>
        <v>-</v>
      </c>
      <c r="DA238" s="182" t="str">
        <f t="shared" si="243"/>
        <v>-</v>
      </c>
      <c r="DB238" s="180" t="s">
        <v>499</v>
      </c>
      <c r="DC238" s="183" t="str">
        <f t="shared" si="244"/>
        <v>-</v>
      </c>
      <c r="DD238" s="183" t="str">
        <f t="shared" si="245"/>
        <v>-</v>
      </c>
      <c r="DE238" s="184" t="str">
        <f t="shared" si="246"/>
        <v>-</v>
      </c>
      <c r="DF238" s="181" t="s">
        <v>499</v>
      </c>
      <c r="DG238" s="185" t="s">
        <v>499</v>
      </c>
    </row>
    <row r="239" spans="1:111" ht="20.100000000000001" customHeight="1" x14ac:dyDescent="0.3">
      <c r="A239" s="176" t="s">
        <v>65</v>
      </c>
      <c r="B239" s="177" t="s">
        <v>314</v>
      </c>
      <c r="C239" s="178" t="s">
        <v>315</v>
      </c>
      <c r="D239" s="178" t="str">
        <f t="shared" si="247"/>
        <v>경북대 의예과</v>
      </c>
      <c r="E239" s="246" t="s">
        <v>117</v>
      </c>
      <c r="F239" s="246" t="str">
        <f t="shared" si="249"/>
        <v>경북대 의예</v>
      </c>
      <c r="G239" s="179">
        <v>0</v>
      </c>
      <c r="H239" s="180">
        <v>0</v>
      </c>
      <c r="I239" s="181" t="str">
        <f t="shared" si="197"/>
        <v>-</v>
      </c>
      <c r="J239" s="182" t="str">
        <f t="shared" si="198"/>
        <v>-</v>
      </c>
      <c r="K239" s="180" t="s">
        <v>332</v>
      </c>
      <c r="L239" s="183" t="str">
        <f t="shared" si="199"/>
        <v>-</v>
      </c>
      <c r="M239" s="183" t="str">
        <f t="shared" si="200"/>
        <v>-</v>
      </c>
      <c r="N239" s="184" t="str">
        <f t="shared" si="201"/>
        <v>-</v>
      </c>
      <c r="O239" s="181" t="s">
        <v>499</v>
      </c>
      <c r="P239" s="185" t="s">
        <v>499</v>
      </c>
      <c r="Q239" s="179">
        <v>0</v>
      </c>
      <c r="R239" s="180">
        <v>0</v>
      </c>
      <c r="S239" s="181" t="str">
        <f t="shared" si="202"/>
        <v>-</v>
      </c>
      <c r="T239" s="182" t="str">
        <f t="shared" si="203"/>
        <v>-</v>
      </c>
      <c r="U239" s="180" t="s">
        <v>332</v>
      </c>
      <c r="V239" s="183" t="str">
        <f t="shared" si="204"/>
        <v>-</v>
      </c>
      <c r="W239" s="183" t="str">
        <f t="shared" si="205"/>
        <v>-</v>
      </c>
      <c r="X239" s="184" t="str">
        <f t="shared" si="206"/>
        <v>-</v>
      </c>
      <c r="Y239" s="181" t="s">
        <v>499</v>
      </c>
      <c r="Z239" s="185" t="s">
        <v>499</v>
      </c>
      <c r="AA239" s="179">
        <v>0</v>
      </c>
      <c r="AB239" s="180">
        <v>0</v>
      </c>
      <c r="AC239" s="181" t="str">
        <f t="shared" si="207"/>
        <v>-</v>
      </c>
      <c r="AD239" s="182" t="str">
        <f t="shared" si="208"/>
        <v>-</v>
      </c>
      <c r="AE239" s="180" t="s">
        <v>332</v>
      </c>
      <c r="AF239" s="183" t="str">
        <f t="shared" si="209"/>
        <v>-</v>
      </c>
      <c r="AG239" s="183" t="str">
        <f t="shared" si="210"/>
        <v>-</v>
      </c>
      <c r="AH239" s="184" t="str">
        <f t="shared" si="211"/>
        <v>-</v>
      </c>
      <c r="AI239" s="181" t="s">
        <v>499</v>
      </c>
      <c r="AJ239" s="185" t="s">
        <v>499</v>
      </c>
      <c r="AK239" s="179">
        <v>0</v>
      </c>
      <c r="AL239" s="180">
        <v>0</v>
      </c>
      <c r="AM239" s="181" t="str">
        <f t="shared" si="212"/>
        <v>-</v>
      </c>
      <c r="AN239" s="182" t="str">
        <f t="shared" si="213"/>
        <v>-</v>
      </c>
      <c r="AO239" s="180" t="s">
        <v>332</v>
      </c>
      <c r="AP239" s="183" t="str">
        <f t="shared" si="214"/>
        <v>-</v>
      </c>
      <c r="AQ239" s="183" t="str">
        <f t="shared" si="215"/>
        <v>-</v>
      </c>
      <c r="AR239" s="184" t="str">
        <f t="shared" si="216"/>
        <v>-</v>
      </c>
      <c r="AS239" s="181" t="s">
        <v>499</v>
      </c>
      <c r="AT239" s="185" t="s">
        <v>499</v>
      </c>
      <c r="AU239" s="179">
        <v>0</v>
      </c>
      <c r="AV239" s="180">
        <v>0</v>
      </c>
      <c r="AW239" s="181" t="str">
        <f t="shared" si="217"/>
        <v>-</v>
      </c>
      <c r="AX239" s="182" t="str">
        <f t="shared" si="218"/>
        <v>-</v>
      </c>
      <c r="AY239" s="180" t="s">
        <v>332</v>
      </c>
      <c r="AZ239" s="183" t="str">
        <f t="shared" si="219"/>
        <v>-</v>
      </c>
      <c r="BA239" s="183" t="str">
        <f t="shared" si="220"/>
        <v>-</v>
      </c>
      <c r="BB239" s="184" t="str">
        <f t="shared" si="221"/>
        <v>-</v>
      </c>
      <c r="BC239" s="181" t="s">
        <v>499</v>
      </c>
      <c r="BD239" s="185" t="s">
        <v>499</v>
      </c>
      <c r="BE239" s="179">
        <v>0</v>
      </c>
      <c r="BF239" s="180" t="s">
        <v>332</v>
      </c>
      <c r="BG239" s="180">
        <v>0</v>
      </c>
      <c r="BH239" s="181" t="str">
        <f t="shared" si="222"/>
        <v>-</v>
      </c>
      <c r="BI239" s="182" t="str">
        <f t="shared" si="223"/>
        <v>-</v>
      </c>
      <c r="BJ239" s="180" t="s">
        <v>332</v>
      </c>
      <c r="BK239" s="183" t="str">
        <f t="shared" si="224"/>
        <v>-</v>
      </c>
      <c r="BL239" s="183" t="str">
        <f t="shared" si="225"/>
        <v>-</v>
      </c>
      <c r="BM239" s="184" t="str">
        <f t="shared" si="226"/>
        <v>-</v>
      </c>
      <c r="BN239" s="181" t="s">
        <v>499</v>
      </c>
      <c r="BO239" s="185" t="s">
        <v>499</v>
      </c>
      <c r="BP239" s="179">
        <v>48</v>
      </c>
      <c r="BQ239" s="180">
        <v>42</v>
      </c>
      <c r="BR239" s="180">
        <v>147</v>
      </c>
      <c r="BS239" s="181">
        <f t="shared" si="227"/>
        <v>3.0625</v>
      </c>
      <c r="BT239" s="182">
        <f t="shared" si="228"/>
        <v>2.370967741935484</v>
      </c>
      <c r="BU239" s="180">
        <v>14</v>
      </c>
      <c r="BV239" s="183">
        <f t="shared" si="229"/>
        <v>0.29166666666666669</v>
      </c>
      <c r="BW239" s="183">
        <f t="shared" si="230"/>
        <v>0.77419354838709675</v>
      </c>
      <c r="BX239" s="184">
        <f t="shared" si="231"/>
        <v>62</v>
      </c>
      <c r="BY239" s="181" t="s">
        <v>499</v>
      </c>
      <c r="BZ239" s="185">
        <v>0.65</v>
      </c>
      <c r="CA239" s="179">
        <v>33</v>
      </c>
      <c r="CB239" s="180">
        <v>32</v>
      </c>
      <c r="CC239" s="180">
        <v>109</v>
      </c>
      <c r="CD239" s="181">
        <f t="shared" si="232"/>
        <v>3.3030303030303032</v>
      </c>
      <c r="CE239" s="182">
        <f t="shared" si="233"/>
        <v>2.0566037735849059</v>
      </c>
      <c r="CF239" s="180">
        <v>20</v>
      </c>
      <c r="CG239" s="183">
        <f t="shared" si="234"/>
        <v>0.60606060606060608</v>
      </c>
      <c r="CH239" s="183">
        <f t="shared" si="235"/>
        <v>0.62264150943396224</v>
      </c>
      <c r="CI239" s="184">
        <f t="shared" si="236"/>
        <v>53</v>
      </c>
      <c r="CJ239" s="181">
        <v>571.12</v>
      </c>
      <c r="CK239" s="185">
        <v>0.71426501198936898</v>
      </c>
      <c r="CL239" s="179">
        <v>29</v>
      </c>
      <c r="CM239" s="180">
        <v>28</v>
      </c>
      <c r="CN239" s="180">
        <v>99</v>
      </c>
      <c r="CO239" s="181">
        <f t="shared" si="237"/>
        <v>3.4137931034482758</v>
      </c>
      <c r="CP239" s="182">
        <f t="shared" si="238"/>
        <v>1.736842105263158</v>
      </c>
      <c r="CQ239" s="180">
        <v>28</v>
      </c>
      <c r="CR239" s="183">
        <f t="shared" si="239"/>
        <v>0.96551724137931039</v>
      </c>
      <c r="CS239" s="183">
        <f t="shared" si="240"/>
        <v>0.50877192982456143</v>
      </c>
      <c r="CT239" s="184">
        <f t="shared" si="241"/>
        <v>57</v>
      </c>
      <c r="CU239" s="181">
        <v>661.62</v>
      </c>
      <c r="CV239" s="185">
        <v>0.60556658152717135</v>
      </c>
      <c r="CW239" s="179" t="s">
        <v>499</v>
      </c>
      <c r="CX239" s="180">
        <v>27</v>
      </c>
      <c r="CY239" s="180" t="s">
        <v>499</v>
      </c>
      <c r="CZ239" s="181" t="str">
        <f t="shared" si="242"/>
        <v>-</v>
      </c>
      <c r="DA239" s="182" t="str">
        <f t="shared" si="243"/>
        <v>-</v>
      </c>
      <c r="DB239" s="180" t="s">
        <v>499</v>
      </c>
      <c r="DC239" s="183" t="str">
        <f t="shared" si="244"/>
        <v>-</v>
      </c>
      <c r="DD239" s="183" t="str">
        <f t="shared" si="245"/>
        <v>-</v>
      </c>
      <c r="DE239" s="184" t="str">
        <f t="shared" si="246"/>
        <v>-</v>
      </c>
      <c r="DF239" s="181" t="s">
        <v>499</v>
      </c>
      <c r="DG239" s="185" t="s">
        <v>499</v>
      </c>
    </row>
    <row r="240" spans="1:111" ht="20.100000000000001" customHeight="1" x14ac:dyDescent="0.3">
      <c r="A240" s="176" t="s">
        <v>77</v>
      </c>
      <c r="B240" s="177" t="s">
        <v>314</v>
      </c>
      <c r="C240" s="178" t="s">
        <v>315</v>
      </c>
      <c r="D240" s="178" t="str">
        <f t="shared" si="247"/>
        <v>경상대 의예과</v>
      </c>
      <c r="E240" s="246" t="s">
        <v>117</v>
      </c>
      <c r="F240" s="246" t="str">
        <f t="shared" si="249"/>
        <v>경상대 의예</v>
      </c>
      <c r="G240" s="179">
        <v>0</v>
      </c>
      <c r="H240" s="180">
        <v>0</v>
      </c>
      <c r="I240" s="181" t="str">
        <f t="shared" si="197"/>
        <v>-</v>
      </c>
      <c r="J240" s="182" t="str">
        <f t="shared" si="198"/>
        <v>-</v>
      </c>
      <c r="K240" s="180" t="s">
        <v>332</v>
      </c>
      <c r="L240" s="183" t="str">
        <f t="shared" si="199"/>
        <v>-</v>
      </c>
      <c r="M240" s="183" t="str">
        <f t="shared" si="200"/>
        <v>-</v>
      </c>
      <c r="N240" s="184" t="str">
        <f t="shared" si="201"/>
        <v>-</v>
      </c>
      <c r="O240" s="181" t="s">
        <v>499</v>
      </c>
      <c r="P240" s="185" t="s">
        <v>499</v>
      </c>
      <c r="Q240" s="179">
        <v>0</v>
      </c>
      <c r="R240" s="180">
        <v>0</v>
      </c>
      <c r="S240" s="181" t="str">
        <f t="shared" si="202"/>
        <v>-</v>
      </c>
      <c r="T240" s="182" t="str">
        <f t="shared" si="203"/>
        <v>-</v>
      </c>
      <c r="U240" s="180" t="s">
        <v>332</v>
      </c>
      <c r="V240" s="183" t="str">
        <f t="shared" si="204"/>
        <v>-</v>
      </c>
      <c r="W240" s="183" t="str">
        <f t="shared" si="205"/>
        <v>-</v>
      </c>
      <c r="X240" s="184" t="str">
        <f t="shared" si="206"/>
        <v>-</v>
      </c>
      <c r="Y240" s="181" t="s">
        <v>499</v>
      </c>
      <c r="Z240" s="185" t="s">
        <v>499</v>
      </c>
      <c r="AA240" s="179">
        <v>0</v>
      </c>
      <c r="AB240" s="180">
        <v>0</v>
      </c>
      <c r="AC240" s="181" t="str">
        <f t="shared" si="207"/>
        <v>-</v>
      </c>
      <c r="AD240" s="182" t="str">
        <f t="shared" si="208"/>
        <v>-</v>
      </c>
      <c r="AE240" s="180" t="s">
        <v>332</v>
      </c>
      <c r="AF240" s="183" t="str">
        <f t="shared" si="209"/>
        <v>-</v>
      </c>
      <c r="AG240" s="183" t="str">
        <f t="shared" si="210"/>
        <v>-</v>
      </c>
      <c r="AH240" s="184" t="str">
        <f t="shared" si="211"/>
        <v>-</v>
      </c>
      <c r="AI240" s="181" t="s">
        <v>499</v>
      </c>
      <c r="AJ240" s="185" t="s">
        <v>499</v>
      </c>
      <c r="AK240" s="179">
        <v>0</v>
      </c>
      <c r="AL240" s="180">
        <v>0</v>
      </c>
      <c r="AM240" s="181" t="str">
        <f t="shared" si="212"/>
        <v>-</v>
      </c>
      <c r="AN240" s="182" t="str">
        <f t="shared" si="213"/>
        <v>-</v>
      </c>
      <c r="AO240" s="180" t="s">
        <v>332</v>
      </c>
      <c r="AP240" s="183" t="str">
        <f t="shared" si="214"/>
        <v>-</v>
      </c>
      <c r="AQ240" s="183" t="str">
        <f t="shared" si="215"/>
        <v>-</v>
      </c>
      <c r="AR240" s="184" t="str">
        <f t="shared" si="216"/>
        <v>-</v>
      </c>
      <c r="AS240" s="181" t="s">
        <v>499</v>
      </c>
      <c r="AT240" s="185" t="s">
        <v>499</v>
      </c>
      <c r="AU240" s="179">
        <v>0</v>
      </c>
      <c r="AV240" s="180">
        <v>0</v>
      </c>
      <c r="AW240" s="181" t="str">
        <f t="shared" si="217"/>
        <v>-</v>
      </c>
      <c r="AX240" s="182" t="str">
        <f t="shared" si="218"/>
        <v>-</v>
      </c>
      <c r="AY240" s="180" t="s">
        <v>332</v>
      </c>
      <c r="AZ240" s="183" t="str">
        <f t="shared" si="219"/>
        <v>-</v>
      </c>
      <c r="BA240" s="183" t="str">
        <f t="shared" si="220"/>
        <v>-</v>
      </c>
      <c r="BB240" s="184" t="str">
        <f t="shared" si="221"/>
        <v>-</v>
      </c>
      <c r="BC240" s="181" t="s">
        <v>499</v>
      </c>
      <c r="BD240" s="185" t="s">
        <v>499</v>
      </c>
      <c r="BE240" s="179">
        <v>0</v>
      </c>
      <c r="BF240" s="180" t="s">
        <v>332</v>
      </c>
      <c r="BG240" s="180">
        <v>0</v>
      </c>
      <c r="BH240" s="181" t="str">
        <f t="shared" si="222"/>
        <v>-</v>
      </c>
      <c r="BI240" s="182" t="str">
        <f t="shared" si="223"/>
        <v>-</v>
      </c>
      <c r="BJ240" s="180" t="s">
        <v>332</v>
      </c>
      <c r="BK240" s="183" t="str">
        <f t="shared" si="224"/>
        <v>-</v>
      </c>
      <c r="BL240" s="183" t="str">
        <f t="shared" si="225"/>
        <v>-</v>
      </c>
      <c r="BM240" s="184" t="str">
        <f t="shared" si="226"/>
        <v>-</v>
      </c>
      <c r="BN240" s="181" t="s">
        <v>499</v>
      </c>
      <c r="BO240" s="185" t="s">
        <v>499</v>
      </c>
      <c r="BP240" s="179">
        <v>39</v>
      </c>
      <c r="BQ240" s="180">
        <v>37</v>
      </c>
      <c r="BR240" s="180">
        <v>163</v>
      </c>
      <c r="BS240" s="181">
        <f t="shared" si="227"/>
        <v>4.1794871794871797</v>
      </c>
      <c r="BT240" s="182">
        <f t="shared" si="228"/>
        <v>3.0185185185185186</v>
      </c>
      <c r="BU240" s="180">
        <v>15</v>
      </c>
      <c r="BV240" s="183">
        <f t="shared" si="229"/>
        <v>0.38461538461538464</v>
      </c>
      <c r="BW240" s="183">
        <f t="shared" si="230"/>
        <v>0.72222222222222221</v>
      </c>
      <c r="BX240" s="184">
        <f t="shared" si="231"/>
        <v>54</v>
      </c>
      <c r="BY240" s="181" t="s">
        <v>499</v>
      </c>
      <c r="BZ240" s="185">
        <v>2.35</v>
      </c>
      <c r="CA240" s="179">
        <v>37</v>
      </c>
      <c r="CB240" s="180">
        <v>37</v>
      </c>
      <c r="CC240" s="180">
        <v>187</v>
      </c>
      <c r="CD240" s="181">
        <f t="shared" si="232"/>
        <v>5.0540540540540544</v>
      </c>
      <c r="CE240" s="182">
        <f t="shared" si="233"/>
        <v>4.4523809523809526</v>
      </c>
      <c r="CF240" s="180">
        <v>5</v>
      </c>
      <c r="CG240" s="183">
        <f t="shared" si="234"/>
        <v>0.13513513513513514</v>
      </c>
      <c r="CH240" s="183">
        <f t="shared" si="235"/>
        <v>0.88095238095238093</v>
      </c>
      <c r="CI240" s="184">
        <f t="shared" si="236"/>
        <v>42</v>
      </c>
      <c r="CJ240" s="181">
        <v>970.92</v>
      </c>
      <c r="CK240" s="185">
        <v>1.1659047541683702</v>
      </c>
      <c r="CL240" s="179">
        <v>34</v>
      </c>
      <c r="CM240" s="180">
        <v>33</v>
      </c>
      <c r="CN240" s="180">
        <v>144</v>
      </c>
      <c r="CO240" s="181">
        <f t="shared" si="237"/>
        <v>4.2352941176470589</v>
      </c>
      <c r="CP240" s="182">
        <f t="shared" si="238"/>
        <v>3.1304347826086958</v>
      </c>
      <c r="CQ240" s="180">
        <v>12</v>
      </c>
      <c r="CR240" s="183">
        <f t="shared" si="239"/>
        <v>0.35294117647058826</v>
      </c>
      <c r="CS240" s="183">
        <f t="shared" si="240"/>
        <v>0.73913043478260865</v>
      </c>
      <c r="CT240" s="184">
        <f t="shared" si="241"/>
        <v>46</v>
      </c>
      <c r="CU240" s="181">
        <v>945.66</v>
      </c>
      <c r="CV240" s="185">
        <v>2.5540830436581805</v>
      </c>
      <c r="CW240" s="179" t="s">
        <v>499</v>
      </c>
      <c r="CX240" s="180">
        <v>20</v>
      </c>
      <c r="CY240" s="180" t="s">
        <v>499</v>
      </c>
      <c r="CZ240" s="181" t="str">
        <f t="shared" si="242"/>
        <v>-</v>
      </c>
      <c r="DA240" s="182" t="str">
        <f t="shared" si="243"/>
        <v>-</v>
      </c>
      <c r="DB240" s="180" t="s">
        <v>499</v>
      </c>
      <c r="DC240" s="183" t="str">
        <f t="shared" si="244"/>
        <v>-</v>
      </c>
      <c r="DD240" s="183" t="str">
        <f t="shared" si="245"/>
        <v>-</v>
      </c>
      <c r="DE240" s="184" t="str">
        <f t="shared" si="246"/>
        <v>-</v>
      </c>
      <c r="DF240" s="181" t="s">
        <v>499</v>
      </c>
      <c r="DG240" s="185" t="s">
        <v>499</v>
      </c>
    </row>
    <row r="241" spans="1:111" ht="20.100000000000001" customHeight="1" x14ac:dyDescent="0.3">
      <c r="A241" s="176" t="s">
        <v>402</v>
      </c>
      <c r="B241" s="177" t="s">
        <v>314</v>
      </c>
      <c r="C241" s="178" t="s">
        <v>315</v>
      </c>
      <c r="D241" s="178" t="str">
        <f t="shared" si="247"/>
        <v>경희자 의예과</v>
      </c>
      <c r="E241" s="246" t="s">
        <v>117</v>
      </c>
      <c r="F241" s="246" t="str">
        <f t="shared" si="249"/>
        <v>경희자 의예</v>
      </c>
      <c r="G241" s="179">
        <v>0</v>
      </c>
      <c r="H241" s="180">
        <v>0</v>
      </c>
      <c r="I241" s="181" t="str">
        <f t="shared" si="197"/>
        <v>-</v>
      </c>
      <c r="J241" s="182" t="str">
        <f t="shared" si="198"/>
        <v>-</v>
      </c>
      <c r="K241" s="180" t="s">
        <v>332</v>
      </c>
      <c r="L241" s="183" t="str">
        <f t="shared" si="199"/>
        <v>-</v>
      </c>
      <c r="M241" s="183" t="str">
        <f t="shared" si="200"/>
        <v>-</v>
      </c>
      <c r="N241" s="184" t="str">
        <f t="shared" si="201"/>
        <v>-</v>
      </c>
      <c r="O241" s="181" t="s">
        <v>499</v>
      </c>
      <c r="P241" s="185" t="s">
        <v>499</v>
      </c>
      <c r="Q241" s="179">
        <v>0</v>
      </c>
      <c r="R241" s="180">
        <v>0</v>
      </c>
      <c r="S241" s="181" t="str">
        <f t="shared" si="202"/>
        <v>-</v>
      </c>
      <c r="T241" s="182" t="str">
        <f t="shared" si="203"/>
        <v>-</v>
      </c>
      <c r="U241" s="180" t="s">
        <v>332</v>
      </c>
      <c r="V241" s="183" t="str">
        <f t="shared" si="204"/>
        <v>-</v>
      </c>
      <c r="W241" s="183" t="str">
        <f t="shared" si="205"/>
        <v>-</v>
      </c>
      <c r="X241" s="184" t="str">
        <f t="shared" si="206"/>
        <v>-</v>
      </c>
      <c r="Y241" s="181" t="s">
        <v>499</v>
      </c>
      <c r="Z241" s="185" t="s">
        <v>499</v>
      </c>
      <c r="AA241" s="179">
        <v>0</v>
      </c>
      <c r="AB241" s="180">
        <v>0</v>
      </c>
      <c r="AC241" s="181" t="str">
        <f t="shared" si="207"/>
        <v>-</v>
      </c>
      <c r="AD241" s="182" t="str">
        <f t="shared" si="208"/>
        <v>-</v>
      </c>
      <c r="AE241" s="180" t="s">
        <v>332</v>
      </c>
      <c r="AF241" s="183" t="str">
        <f t="shared" si="209"/>
        <v>-</v>
      </c>
      <c r="AG241" s="183" t="str">
        <f t="shared" si="210"/>
        <v>-</v>
      </c>
      <c r="AH241" s="184" t="str">
        <f t="shared" si="211"/>
        <v>-</v>
      </c>
      <c r="AI241" s="181" t="s">
        <v>499</v>
      </c>
      <c r="AJ241" s="185" t="s">
        <v>499</v>
      </c>
      <c r="AK241" s="179">
        <v>0</v>
      </c>
      <c r="AL241" s="180">
        <v>0</v>
      </c>
      <c r="AM241" s="181" t="str">
        <f t="shared" si="212"/>
        <v>-</v>
      </c>
      <c r="AN241" s="182" t="str">
        <f t="shared" si="213"/>
        <v>-</v>
      </c>
      <c r="AO241" s="180" t="s">
        <v>332</v>
      </c>
      <c r="AP241" s="183" t="str">
        <f t="shared" si="214"/>
        <v>-</v>
      </c>
      <c r="AQ241" s="183" t="str">
        <f t="shared" si="215"/>
        <v>-</v>
      </c>
      <c r="AR241" s="184" t="str">
        <f t="shared" si="216"/>
        <v>-</v>
      </c>
      <c r="AS241" s="181" t="s">
        <v>499</v>
      </c>
      <c r="AT241" s="185" t="s">
        <v>499</v>
      </c>
      <c r="AU241" s="179">
        <v>0</v>
      </c>
      <c r="AV241" s="180">
        <v>0</v>
      </c>
      <c r="AW241" s="181" t="str">
        <f t="shared" si="217"/>
        <v>-</v>
      </c>
      <c r="AX241" s="182" t="str">
        <f t="shared" si="218"/>
        <v>-</v>
      </c>
      <c r="AY241" s="180" t="s">
        <v>332</v>
      </c>
      <c r="AZ241" s="183" t="str">
        <f t="shared" si="219"/>
        <v>-</v>
      </c>
      <c r="BA241" s="183" t="str">
        <f t="shared" si="220"/>
        <v>-</v>
      </c>
      <c r="BB241" s="184" t="str">
        <f t="shared" si="221"/>
        <v>-</v>
      </c>
      <c r="BC241" s="181" t="s">
        <v>499</v>
      </c>
      <c r="BD241" s="185" t="s">
        <v>499</v>
      </c>
      <c r="BE241" s="179">
        <v>0</v>
      </c>
      <c r="BF241" s="180" t="s">
        <v>332</v>
      </c>
      <c r="BG241" s="180">
        <v>0</v>
      </c>
      <c r="BH241" s="181" t="str">
        <f t="shared" si="222"/>
        <v>-</v>
      </c>
      <c r="BI241" s="182" t="str">
        <f t="shared" si="223"/>
        <v>-</v>
      </c>
      <c r="BJ241" s="180" t="s">
        <v>332</v>
      </c>
      <c r="BK241" s="183" t="str">
        <f t="shared" si="224"/>
        <v>-</v>
      </c>
      <c r="BL241" s="183" t="str">
        <f t="shared" si="225"/>
        <v>-</v>
      </c>
      <c r="BM241" s="184" t="str">
        <f t="shared" si="226"/>
        <v>-</v>
      </c>
      <c r="BN241" s="181" t="s">
        <v>499</v>
      </c>
      <c r="BO241" s="185" t="s">
        <v>499</v>
      </c>
      <c r="BP241" s="179">
        <v>33</v>
      </c>
      <c r="BQ241" s="180">
        <v>30</v>
      </c>
      <c r="BR241" s="180">
        <v>137</v>
      </c>
      <c r="BS241" s="181">
        <f t="shared" si="227"/>
        <v>4.1515151515151514</v>
      </c>
      <c r="BT241" s="182">
        <f t="shared" si="228"/>
        <v>1.7564102564102564</v>
      </c>
      <c r="BU241" s="180">
        <v>45</v>
      </c>
      <c r="BV241" s="183">
        <f t="shared" si="229"/>
        <v>1.3636363636363635</v>
      </c>
      <c r="BW241" s="183">
        <f t="shared" si="230"/>
        <v>0.42307692307692307</v>
      </c>
      <c r="BX241" s="184">
        <f t="shared" si="231"/>
        <v>78</v>
      </c>
      <c r="BY241" s="181" t="s">
        <v>499</v>
      </c>
      <c r="BZ241" s="185">
        <v>0.48</v>
      </c>
      <c r="CA241" s="179">
        <v>31</v>
      </c>
      <c r="CB241" s="180">
        <v>30</v>
      </c>
      <c r="CC241" s="180">
        <v>166</v>
      </c>
      <c r="CD241" s="181">
        <f t="shared" si="232"/>
        <v>5.354838709677419</v>
      </c>
      <c r="CE241" s="182">
        <f t="shared" si="233"/>
        <v>1.930232558139535</v>
      </c>
      <c r="CF241" s="180">
        <v>55</v>
      </c>
      <c r="CG241" s="183">
        <f t="shared" si="234"/>
        <v>1.7741935483870968</v>
      </c>
      <c r="CH241" s="183">
        <f t="shared" si="235"/>
        <v>0.36046511627906974</v>
      </c>
      <c r="CI241" s="184">
        <f t="shared" si="236"/>
        <v>86</v>
      </c>
      <c r="CJ241" s="181">
        <v>454.4</v>
      </c>
      <c r="CK241" s="185">
        <v>0.47089219892155781</v>
      </c>
      <c r="CL241" s="179">
        <v>24</v>
      </c>
      <c r="CM241" s="180">
        <v>23</v>
      </c>
      <c r="CN241" s="180">
        <v>171</v>
      </c>
      <c r="CO241" s="181">
        <f t="shared" si="237"/>
        <v>7.125</v>
      </c>
      <c r="CP241" s="182">
        <f t="shared" si="238"/>
        <v>1.425</v>
      </c>
      <c r="CQ241" s="180">
        <v>96</v>
      </c>
      <c r="CR241" s="183">
        <f t="shared" si="239"/>
        <v>4</v>
      </c>
      <c r="CS241" s="183">
        <f t="shared" si="240"/>
        <v>0.2</v>
      </c>
      <c r="CT241" s="184">
        <f t="shared" si="241"/>
        <v>120</v>
      </c>
      <c r="CU241" s="181">
        <v>538.79</v>
      </c>
      <c r="CV241" s="185">
        <v>0.45531793579170249</v>
      </c>
      <c r="CW241" s="179" t="s">
        <v>499</v>
      </c>
      <c r="CX241" s="180">
        <v>23</v>
      </c>
      <c r="CY241" s="180" t="s">
        <v>499</v>
      </c>
      <c r="CZ241" s="181" t="str">
        <f t="shared" si="242"/>
        <v>-</v>
      </c>
      <c r="DA241" s="182" t="str">
        <f t="shared" si="243"/>
        <v>-</v>
      </c>
      <c r="DB241" s="180" t="s">
        <v>499</v>
      </c>
      <c r="DC241" s="183" t="str">
        <f t="shared" si="244"/>
        <v>-</v>
      </c>
      <c r="DD241" s="183" t="str">
        <f t="shared" si="245"/>
        <v>-</v>
      </c>
      <c r="DE241" s="184" t="str">
        <f t="shared" si="246"/>
        <v>-</v>
      </c>
      <c r="DF241" s="181" t="s">
        <v>499</v>
      </c>
      <c r="DG241" s="185" t="s">
        <v>499</v>
      </c>
    </row>
    <row r="242" spans="1:111" ht="20.100000000000001" customHeight="1" x14ac:dyDescent="0.3">
      <c r="A242" s="176" t="s">
        <v>90</v>
      </c>
      <c r="B242" s="177" t="s">
        <v>314</v>
      </c>
      <c r="C242" s="178" t="s">
        <v>315</v>
      </c>
      <c r="D242" s="178" t="str">
        <f t="shared" si="247"/>
        <v>계명대 의예과</v>
      </c>
      <c r="E242" s="246" t="s">
        <v>117</v>
      </c>
      <c r="F242" s="246" t="str">
        <f t="shared" si="249"/>
        <v>계명대 의예</v>
      </c>
      <c r="G242" s="179">
        <v>54</v>
      </c>
      <c r="H242" s="180">
        <v>498</v>
      </c>
      <c r="I242" s="181">
        <f t="shared" si="197"/>
        <v>9.2222222222222214</v>
      </c>
      <c r="J242" s="182" t="str">
        <f t="shared" si="198"/>
        <v>-</v>
      </c>
      <c r="K242" s="180" t="s">
        <v>332</v>
      </c>
      <c r="L242" s="183" t="str">
        <f t="shared" si="199"/>
        <v>-</v>
      </c>
      <c r="M242" s="183" t="str">
        <f t="shared" si="200"/>
        <v>-</v>
      </c>
      <c r="N242" s="184" t="str">
        <f t="shared" si="201"/>
        <v>-</v>
      </c>
      <c r="O242" s="181" t="s">
        <v>499</v>
      </c>
      <c r="P242" s="185" t="s">
        <v>499</v>
      </c>
      <c r="Q242" s="179">
        <v>52</v>
      </c>
      <c r="R242" s="180">
        <v>402</v>
      </c>
      <c r="S242" s="181">
        <f t="shared" si="202"/>
        <v>7.7307692307692308</v>
      </c>
      <c r="T242" s="182" t="str">
        <f t="shared" si="203"/>
        <v>-</v>
      </c>
      <c r="U242" s="180" t="s">
        <v>332</v>
      </c>
      <c r="V242" s="183" t="str">
        <f t="shared" si="204"/>
        <v>-</v>
      </c>
      <c r="W242" s="183" t="str">
        <f t="shared" si="205"/>
        <v>-</v>
      </c>
      <c r="X242" s="184" t="str">
        <f t="shared" si="206"/>
        <v>-</v>
      </c>
      <c r="Y242" s="181" t="s">
        <v>499</v>
      </c>
      <c r="Z242" s="185" t="s">
        <v>499</v>
      </c>
      <c r="AA242" s="179">
        <v>59</v>
      </c>
      <c r="AB242" s="180">
        <v>427</v>
      </c>
      <c r="AC242" s="181">
        <f t="shared" si="207"/>
        <v>7.2372881355932206</v>
      </c>
      <c r="AD242" s="182" t="str">
        <f t="shared" si="208"/>
        <v>-</v>
      </c>
      <c r="AE242" s="180" t="s">
        <v>332</v>
      </c>
      <c r="AF242" s="183" t="str">
        <f t="shared" si="209"/>
        <v>-</v>
      </c>
      <c r="AG242" s="183" t="str">
        <f t="shared" si="210"/>
        <v>-</v>
      </c>
      <c r="AH242" s="184" t="str">
        <f t="shared" si="211"/>
        <v>-</v>
      </c>
      <c r="AI242" s="181" t="s">
        <v>499</v>
      </c>
      <c r="AJ242" s="185" t="s">
        <v>499</v>
      </c>
      <c r="AK242" s="179">
        <v>54</v>
      </c>
      <c r="AL242" s="180">
        <v>531</v>
      </c>
      <c r="AM242" s="181">
        <f t="shared" si="212"/>
        <v>9.8333333333333339</v>
      </c>
      <c r="AN242" s="182" t="str">
        <f t="shared" si="213"/>
        <v>-</v>
      </c>
      <c r="AO242" s="180" t="s">
        <v>332</v>
      </c>
      <c r="AP242" s="183" t="str">
        <f t="shared" si="214"/>
        <v>-</v>
      </c>
      <c r="AQ242" s="183" t="str">
        <f t="shared" si="215"/>
        <v>-</v>
      </c>
      <c r="AR242" s="184" t="str">
        <f t="shared" si="216"/>
        <v>-</v>
      </c>
      <c r="AS242" s="181" t="s">
        <v>499</v>
      </c>
      <c r="AT242" s="185">
        <v>1.23</v>
      </c>
      <c r="AU242" s="179">
        <v>46</v>
      </c>
      <c r="AV242" s="180">
        <v>453</v>
      </c>
      <c r="AW242" s="181">
        <f t="shared" si="217"/>
        <v>9.8478260869565215</v>
      </c>
      <c r="AX242" s="182" t="str">
        <f t="shared" si="218"/>
        <v>-</v>
      </c>
      <c r="AY242" s="180" t="s">
        <v>332</v>
      </c>
      <c r="AZ242" s="183" t="str">
        <f t="shared" si="219"/>
        <v>-</v>
      </c>
      <c r="BA242" s="183" t="str">
        <f t="shared" si="220"/>
        <v>-</v>
      </c>
      <c r="BB242" s="184" t="str">
        <f t="shared" si="221"/>
        <v>-</v>
      </c>
      <c r="BC242" s="181" t="s">
        <v>499</v>
      </c>
      <c r="BD242" s="185">
        <v>0.98</v>
      </c>
      <c r="BE242" s="179">
        <v>54</v>
      </c>
      <c r="BF242" s="180" t="s">
        <v>332</v>
      </c>
      <c r="BG242" s="180">
        <v>402</v>
      </c>
      <c r="BH242" s="181">
        <f t="shared" si="222"/>
        <v>7.4444444444444446</v>
      </c>
      <c r="BI242" s="182" t="str">
        <f t="shared" si="223"/>
        <v>-</v>
      </c>
      <c r="BJ242" s="180" t="s">
        <v>332</v>
      </c>
      <c r="BK242" s="183" t="str">
        <f t="shared" si="224"/>
        <v>-</v>
      </c>
      <c r="BL242" s="183" t="str">
        <f t="shared" si="225"/>
        <v>-</v>
      </c>
      <c r="BM242" s="184" t="str">
        <f t="shared" si="226"/>
        <v>-</v>
      </c>
      <c r="BN242" s="181" t="s">
        <v>499</v>
      </c>
      <c r="BO242" s="185">
        <v>0.81</v>
      </c>
      <c r="BP242" s="179">
        <v>36</v>
      </c>
      <c r="BQ242" s="180">
        <v>34</v>
      </c>
      <c r="BR242" s="180">
        <v>535</v>
      </c>
      <c r="BS242" s="181">
        <f t="shared" si="227"/>
        <v>14.861111111111111</v>
      </c>
      <c r="BT242" s="182">
        <f t="shared" si="228"/>
        <v>2.8609625668449197</v>
      </c>
      <c r="BU242" s="180">
        <v>151</v>
      </c>
      <c r="BV242" s="183">
        <f t="shared" si="229"/>
        <v>4.1944444444444446</v>
      </c>
      <c r="BW242" s="183">
        <f t="shared" si="230"/>
        <v>0.19251336898395721</v>
      </c>
      <c r="BX242" s="184">
        <f t="shared" si="231"/>
        <v>187</v>
      </c>
      <c r="BY242" s="181" t="s">
        <v>499</v>
      </c>
      <c r="BZ242" s="185">
        <v>1.4500000000000002</v>
      </c>
      <c r="CA242" s="179">
        <v>47</v>
      </c>
      <c r="CB242" s="180">
        <v>36</v>
      </c>
      <c r="CC242" s="180">
        <v>596</v>
      </c>
      <c r="CD242" s="181">
        <f t="shared" si="232"/>
        <v>12.680851063829786</v>
      </c>
      <c r="CE242" s="182">
        <f t="shared" si="233"/>
        <v>3.568862275449102</v>
      </c>
      <c r="CF242" s="180">
        <v>120</v>
      </c>
      <c r="CG242" s="183">
        <f t="shared" si="234"/>
        <v>2.5531914893617023</v>
      </c>
      <c r="CH242" s="183">
        <f t="shared" si="235"/>
        <v>0.28143712574850299</v>
      </c>
      <c r="CI242" s="184">
        <f t="shared" si="236"/>
        <v>167</v>
      </c>
      <c r="CJ242" s="181">
        <v>384.8</v>
      </c>
      <c r="CK242" s="185">
        <v>1.2845821306237548</v>
      </c>
      <c r="CL242" s="179">
        <v>42</v>
      </c>
      <c r="CM242" s="180">
        <v>36</v>
      </c>
      <c r="CN242" s="180">
        <v>550</v>
      </c>
      <c r="CO242" s="181">
        <f t="shared" si="237"/>
        <v>13.095238095238095</v>
      </c>
      <c r="CP242" s="182">
        <f t="shared" si="238"/>
        <v>3.3132530120481927</v>
      </c>
      <c r="CQ242" s="180">
        <v>124</v>
      </c>
      <c r="CR242" s="183">
        <f t="shared" si="239"/>
        <v>2.9523809523809526</v>
      </c>
      <c r="CS242" s="183">
        <f t="shared" si="240"/>
        <v>0.25301204819277107</v>
      </c>
      <c r="CT242" s="184">
        <f t="shared" si="241"/>
        <v>166</v>
      </c>
      <c r="CU242" s="181">
        <v>396.6</v>
      </c>
      <c r="CV242" s="185">
        <v>1.2296219087106921</v>
      </c>
      <c r="CW242" s="179" t="s">
        <v>499</v>
      </c>
      <c r="CX242" s="180">
        <v>36</v>
      </c>
      <c r="CY242" s="180" t="s">
        <v>499</v>
      </c>
      <c r="CZ242" s="181" t="str">
        <f t="shared" si="242"/>
        <v>-</v>
      </c>
      <c r="DA242" s="182" t="str">
        <f t="shared" si="243"/>
        <v>-</v>
      </c>
      <c r="DB242" s="180" t="s">
        <v>499</v>
      </c>
      <c r="DC242" s="183" t="str">
        <f t="shared" si="244"/>
        <v>-</v>
      </c>
      <c r="DD242" s="183" t="str">
        <f t="shared" si="245"/>
        <v>-</v>
      </c>
      <c r="DE242" s="184" t="str">
        <f t="shared" si="246"/>
        <v>-</v>
      </c>
      <c r="DF242" s="181" t="s">
        <v>499</v>
      </c>
      <c r="DG242" s="185" t="s">
        <v>499</v>
      </c>
    </row>
    <row r="243" spans="1:111" ht="20.100000000000001" customHeight="1" x14ac:dyDescent="0.3">
      <c r="A243" s="176" t="s">
        <v>33</v>
      </c>
      <c r="B243" s="177" t="s">
        <v>314</v>
      </c>
      <c r="C243" s="178" t="s">
        <v>315</v>
      </c>
      <c r="D243" s="178" t="str">
        <f t="shared" si="247"/>
        <v>고려대 의예과</v>
      </c>
      <c r="E243" s="246" t="s">
        <v>117</v>
      </c>
      <c r="F243" s="246" t="str">
        <f t="shared" si="249"/>
        <v>고려대 의예</v>
      </c>
      <c r="G243" s="179">
        <v>26</v>
      </c>
      <c r="H243" s="180">
        <v>109</v>
      </c>
      <c r="I243" s="181">
        <f t="shared" si="197"/>
        <v>4.1923076923076925</v>
      </c>
      <c r="J243" s="182" t="str">
        <f t="shared" si="198"/>
        <v>-</v>
      </c>
      <c r="K243" s="180" t="s">
        <v>332</v>
      </c>
      <c r="L243" s="183" t="str">
        <f t="shared" si="199"/>
        <v>-</v>
      </c>
      <c r="M243" s="183" t="str">
        <f t="shared" si="200"/>
        <v>-</v>
      </c>
      <c r="N243" s="184" t="str">
        <f t="shared" si="201"/>
        <v>-</v>
      </c>
      <c r="O243" s="181" t="s">
        <v>499</v>
      </c>
      <c r="P243" s="185" t="s">
        <v>499</v>
      </c>
      <c r="Q243" s="179">
        <v>25</v>
      </c>
      <c r="R243" s="180">
        <v>95</v>
      </c>
      <c r="S243" s="181">
        <f t="shared" si="202"/>
        <v>3.8</v>
      </c>
      <c r="T243" s="182" t="str">
        <f t="shared" si="203"/>
        <v>-</v>
      </c>
      <c r="U243" s="180" t="s">
        <v>332</v>
      </c>
      <c r="V243" s="183" t="str">
        <f t="shared" si="204"/>
        <v>-</v>
      </c>
      <c r="W243" s="183" t="str">
        <f t="shared" si="205"/>
        <v>-</v>
      </c>
      <c r="X243" s="184" t="str">
        <f t="shared" si="206"/>
        <v>-</v>
      </c>
      <c r="Y243" s="181" t="s">
        <v>499</v>
      </c>
      <c r="Z243" s="185" t="s">
        <v>499</v>
      </c>
      <c r="AA243" s="179">
        <v>17</v>
      </c>
      <c r="AB243" s="180">
        <v>71</v>
      </c>
      <c r="AC243" s="181">
        <f t="shared" si="207"/>
        <v>4.1764705882352944</v>
      </c>
      <c r="AD243" s="182" t="str">
        <f t="shared" si="208"/>
        <v>-</v>
      </c>
      <c r="AE243" s="180" t="s">
        <v>332</v>
      </c>
      <c r="AF243" s="183" t="str">
        <f t="shared" si="209"/>
        <v>-</v>
      </c>
      <c r="AG243" s="183" t="str">
        <f t="shared" si="210"/>
        <v>-</v>
      </c>
      <c r="AH243" s="184" t="str">
        <f t="shared" si="211"/>
        <v>-</v>
      </c>
      <c r="AI243" s="181" t="s">
        <v>499</v>
      </c>
      <c r="AJ243" s="185" t="s">
        <v>499</v>
      </c>
      <c r="AK243" s="179">
        <v>13</v>
      </c>
      <c r="AL243" s="180">
        <v>56</v>
      </c>
      <c r="AM243" s="181">
        <f t="shared" si="212"/>
        <v>4.3076923076923075</v>
      </c>
      <c r="AN243" s="182" t="str">
        <f t="shared" si="213"/>
        <v>-</v>
      </c>
      <c r="AO243" s="180" t="s">
        <v>332</v>
      </c>
      <c r="AP243" s="183" t="str">
        <f t="shared" si="214"/>
        <v>-</v>
      </c>
      <c r="AQ243" s="183" t="str">
        <f t="shared" si="215"/>
        <v>-</v>
      </c>
      <c r="AR243" s="184" t="str">
        <f t="shared" si="216"/>
        <v>-</v>
      </c>
      <c r="AS243" s="181" t="s">
        <v>499</v>
      </c>
      <c r="AT243" s="185">
        <v>0.14000000000000001</v>
      </c>
      <c r="AU243" s="179">
        <v>14</v>
      </c>
      <c r="AV243" s="180">
        <v>60</v>
      </c>
      <c r="AW243" s="181">
        <f t="shared" si="217"/>
        <v>4.2857142857142856</v>
      </c>
      <c r="AX243" s="182" t="str">
        <f t="shared" si="218"/>
        <v>-</v>
      </c>
      <c r="AY243" s="180" t="s">
        <v>332</v>
      </c>
      <c r="AZ243" s="183" t="str">
        <f t="shared" si="219"/>
        <v>-</v>
      </c>
      <c r="BA243" s="183" t="str">
        <f t="shared" si="220"/>
        <v>-</v>
      </c>
      <c r="BB243" s="184" t="str">
        <f t="shared" si="221"/>
        <v>-</v>
      </c>
      <c r="BC243" s="181" t="s">
        <v>499</v>
      </c>
      <c r="BD243" s="185">
        <v>0.14000000000000001</v>
      </c>
      <c r="BE243" s="179">
        <v>13</v>
      </c>
      <c r="BF243" s="180" t="s">
        <v>332</v>
      </c>
      <c r="BG243" s="180">
        <v>72</v>
      </c>
      <c r="BH243" s="181">
        <f t="shared" si="222"/>
        <v>5.5384615384615383</v>
      </c>
      <c r="BI243" s="182" t="str">
        <f t="shared" si="223"/>
        <v>-</v>
      </c>
      <c r="BJ243" s="180" t="s">
        <v>332</v>
      </c>
      <c r="BK243" s="183" t="str">
        <f t="shared" si="224"/>
        <v>-</v>
      </c>
      <c r="BL243" s="183" t="str">
        <f t="shared" si="225"/>
        <v>-</v>
      </c>
      <c r="BM243" s="184" t="str">
        <f t="shared" si="226"/>
        <v>-</v>
      </c>
      <c r="BN243" s="181" t="s">
        <v>499</v>
      </c>
      <c r="BO243" s="185">
        <v>0.27</v>
      </c>
      <c r="BP243" s="179">
        <v>15</v>
      </c>
      <c r="BQ243" s="180">
        <v>14</v>
      </c>
      <c r="BR243" s="180">
        <v>85</v>
      </c>
      <c r="BS243" s="181">
        <f t="shared" si="227"/>
        <v>5.666666666666667</v>
      </c>
      <c r="BT243" s="182">
        <f t="shared" si="228"/>
        <v>4.25</v>
      </c>
      <c r="BU243" s="180">
        <v>5</v>
      </c>
      <c r="BV243" s="183">
        <f t="shared" si="229"/>
        <v>0.33333333333333331</v>
      </c>
      <c r="BW243" s="183">
        <f t="shared" si="230"/>
        <v>0.75</v>
      </c>
      <c r="BX243" s="184">
        <f t="shared" si="231"/>
        <v>20</v>
      </c>
      <c r="BY243" s="181" t="s">
        <v>499</v>
      </c>
      <c r="BZ243" s="185">
        <v>0.21930763678910262</v>
      </c>
      <c r="CA243" s="179">
        <v>13</v>
      </c>
      <c r="CB243" s="180">
        <v>13</v>
      </c>
      <c r="CC243" s="180">
        <v>80</v>
      </c>
      <c r="CD243" s="181">
        <f t="shared" si="232"/>
        <v>6.1538461538461542</v>
      </c>
      <c r="CE243" s="182">
        <f t="shared" si="233"/>
        <v>6.1538461538461542</v>
      </c>
      <c r="CF243" s="180">
        <v>0</v>
      </c>
      <c r="CG243" s="183">
        <f t="shared" si="234"/>
        <v>0</v>
      </c>
      <c r="CH243" s="183">
        <f t="shared" si="235"/>
        <v>1</v>
      </c>
      <c r="CI243" s="184">
        <f t="shared" si="236"/>
        <v>13</v>
      </c>
      <c r="CJ243" s="181">
        <v>588.89</v>
      </c>
      <c r="CK243" s="185">
        <v>0.19022316076689683</v>
      </c>
      <c r="CL243" s="179">
        <v>34</v>
      </c>
      <c r="CM243" s="180">
        <v>25</v>
      </c>
      <c r="CN243" s="180">
        <v>135</v>
      </c>
      <c r="CO243" s="181">
        <f t="shared" si="237"/>
        <v>3.9705882352941178</v>
      </c>
      <c r="CP243" s="182">
        <f t="shared" si="238"/>
        <v>3.75</v>
      </c>
      <c r="CQ243" s="180">
        <v>2</v>
      </c>
      <c r="CR243" s="183">
        <f t="shared" si="239"/>
        <v>5.8823529411764705E-2</v>
      </c>
      <c r="CS243" s="183">
        <f t="shared" si="240"/>
        <v>0.94444444444444442</v>
      </c>
      <c r="CT243" s="184">
        <f t="shared" si="241"/>
        <v>36</v>
      </c>
      <c r="CU243" s="181">
        <v>609.42333333333329</v>
      </c>
      <c r="CV243" s="185">
        <v>0.12570334689469803</v>
      </c>
      <c r="CW243" s="179" t="s">
        <v>499</v>
      </c>
      <c r="CX243" s="180">
        <v>13</v>
      </c>
      <c r="CY243" s="180" t="s">
        <v>499</v>
      </c>
      <c r="CZ243" s="181" t="str">
        <f t="shared" si="242"/>
        <v>-</v>
      </c>
      <c r="DA243" s="182" t="str">
        <f t="shared" si="243"/>
        <v>-</v>
      </c>
      <c r="DB243" s="180" t="s">
        <v>499</v>
      </c>
      <c r="DC243" s="183" t="str">
        <f t="shared" si="244"/>
        <v>-</v>
      </c>
      <c r="DD243" s="183" t="str">
        <f t="shared" si="245"/>
        <v>-</v>
      </c>
      <c r="DE243" s="184" t="str">
        <f t="shared" si="246"/>
        <v>-</v>
      </c>
      <c r="DF243" s="181" t="s">
        <v>499</v>
      </c>
      <c r="DG243" s="185" t="s">
        <v>499</v>
      </c>
    </row>
    <row r="244" spans="1:111" ht="20.100000000000001" customHeight="1" x14ac:dyDescent="0.3">
      <c r="A244" s="176" t="s">
        <v>89</v>
      </c>
      <c r="B244" s="177" t="s">
        <v>314</v>
      </c>
      <c r="C244" s="178" t="s">
        <v>315</v>
      </c>
      <c r="D244" s="178" t="str">
        <f t="shared" si="247"/>
        <v>고신대 의예과</v>
      </c>
      <c r="E244" s="246" t="s">
        <v>117</v>
      </c>
      <c r="F244" s="246" t="str">
        <f t="shared" si="249"/>
        <v>고신대 의예</v>
      </c>
      <c r="G244" s="179">
        <v>71</v>
      </c>
      <c r="H244" s="180">
        <v>594</v>
      </c>
      <c r="I244" s="181">
        <f t="shared" si="197"/>
        <v>8.3661971830985919</v>
      </c>
      <c r="J244" s="182" t="str">
        <f t="shared" si="198"/>
        <v>-</v>
      </c>
      <c r="K244" s="180" t="s">
        <v>332</v>
      </c>
      <c r="L244" s="183" t="str">
        <f t="shared" si="199"/>
        <v>-</v>
      </c>
      <c r="M244" s="183" t="str">
        <f t="shared" si="200"/>
        <v>-</v>
      </c>
      <c r="N244" s="184" t="str">
        <f t="shared" si="201"/>
        <v>-</v>
      </c>
      <c r="O244" s="181" t="s">
        <v>499</v>
      </c>
      <c r="P244" s="185" t="s">
        <v>499</v>
      </c>
      <c r="Q244" s="179">
        <v>63</v>
      </c>
      <c r="R244" s="180">
        <v>586</v>
      </c>
      <c r="S244" s="181">
        <f t="shared" si="202"/>
        <v>9.3015873015873023</v>
      </c>
      <c r="T244" s="182" t="str">
        <f t="shared" si="203"/>
        <v>-</v>
      </c>
      <c r="U244" s="180" t="s">
        <v>332</v>
      </c>
      <c r="V244" s="183" t="str">
        <f t="shared" si="204"/>
        <v>-</v>
      </c>
      <c r="W244" s="183" t="str">
        <f t="shared" si="205"/>
        <v>-</v>
      </c>
      <c r="X244" s="184" t="str">
        <f t="shared" si="206"/>
        <v>-</v>
      </c>
      <c r="Y244" s="181" t="s">
        <v>499</v>
      </c>
      <c r="Z244" s="185" t="s">
        <v>499</v>
      </c>
      <c r="AA244" s="179">
        <v>69</v>
      </c>
      <c r="AB244" s="180">
        <v>528</v>
      </c>
      <c r="AC244" s="181">
        <f t="shared" si="207"/>
        <v>7.6521739130434785</v>
      </c>
      <c r="AD244" s="182" t="str">
        <f t="shared" si="208"/>
        <v>-</v>
      </c>
      <c r="AE244" s="180" t="s">
        <v>332</v>
      </c>
      <c r="AF244" s="183" t="str">
        <f t="shared" si="209"/>
        <v>-</v>
      </c>
      <c r="AG244" s="183" t="str">
        <f t="shared" si="210"/>
        <v>-</v>
      </c>
      <c r="AH244" s="184" t="str">
        <f t="shared" si="211"/>
        <v>-</v>
      </c>
      <c r="AI244" s="181" t="s">
        <v>499</v>
      </c>
      <c r="AJ244" s="185" t="s">
        <v>499</v>
      </c>
      <c r="AK244" s="179">
        <v>50</v>
      </c>
      <c r="AL244" s="180">
        <v>615</v>
      </c>
      <c r="AM244" s="181">
        <f t="shared" si="212"/>
        <v>12.3</v>
      </c>
      <c r="AN244" s="182" t="str">
        <f t="shared" si="213"/>
        <v>-</v>
      </c>
      <c r="AO244" s="180" t="s">
        <v>332</v>
      </c>
      <c r="AP244" s="183" t="str">
        <f t="shared" si="214"/>
        <v>-</v>
      </c>
      <c r="AQ244" s="183" t="str">
        <f t="shared" si="215"/>
        <v>-</v>
      </c>
      <c r="AR244" s="184" t="str">
        <f t="shared" si="216"/>
        <v>-</v>
      </c>
      <c r="AS244" s="181" t="s">
        <v>499</v>
      </c>
      <c r="AT244" s="185">
        <v>1.3049999999999999</v>
      </c>
      <c r="AU244" s="179">
        <v>55</v>
      </c>
      <c r="AV244" s="180">
        <v>612</v>
      </c>
      <c r="AW244" s="181">
        <f t="shared" si="217"/>
        <v>11.127272727272727</v>
      </c>
      <c r="AX244" s="182" t="str">
        <f t="shared" si="218"/>
        <v>-</v>
      </c>
      <c r="AY244" s="180" t="s">
        <v>332</v>
      </c>
      <c r="AZ244" s="183" t="str">
        <f t="shared" si="219"/>
        <v>-</v>
      </c>
      <c r="BA244" s="183" t="str">
        <f t="shared" si="220"/>
        <v>-</v>
      </c>
      <c r="BB244" s="184" t="str">
        <f t="shared" si="221"/>
        <v>-</v>
      </c>
      <c r="BC244" s="181" t="s">
        <v>499</v>
      </c>
      <c r="BD244" s="185">
        <v>1.1499999999999999</v>
      </c>
      <c r="BE244" s="179">
        <v>52</v>
      </c>
      <c r="BF244" s="180" t="s">
        <v>332</v>
      </c>
      <c r="BG244" s="180">
        <v>477</v>
      </c>
      <c r="BH244" s="181">
        <f t="shared" si="222"/>
        <v>9.1730769230769234</v>
      </c>
      <c r="BI244" s="182" t="str">
        <f t="shared" si="223"/>
        <v>-</v>
      </c>
      <c r="BJ244" s="180" t="s">
        <v>332</v>
      </c>
      <c r="BK244" s="183" t="str">
        <f t="shared" si="224"/>
        <v>-</v>
      </c>
      <c r="BL244" s="183" t="str">
        <f t="shared" si="225"/>
        <v>-</v>
      </c>
      <c r="BM244" s="184" t="str">
        <f t="shared" si="226"/>
        <v>-</v>
      </c>
      <c r="BN244" s="181" t="s">
        <v>499</v>
      </c>
      <c r="BO244" s="185">
        <v>0.94</v>
      </c>
      <c r="BP244" s="179">
        <v>56</v>
      </c>
      <c r="BQ244" s="180">
        <v>36</v>
      </c>
      <c r="BR244" s="180">
        <v>948</v>
      </c>
      <c r="BS244" s="181">
        <f t="shared" si="227"/>
        <v>16.928571428571427</v>
      </c>
      <c r="BT244" s="182">
        <f t="shared" si="228"/>
        <v>3.4472727272727273</v>
      </c>
      <c r="BU244" s="180">
        <v>219</v>
      </c>
      <c r="BV244" s="183">
        <f t="shared" si="229"/>
        <v>3.9107142857142856</v>
      </c>
      <c r="BW244" s="183">
        <f t="shared" si="230"/>
        <v>0.20363636363636364</v>
      </c>
      <c r="BX244" s="184">
        <f t="shared" si="231"/>
        <v>275</v>
      </c>
      <c r="BY244" s="181" t="s">
        <v>499</v>
      </c>
      <c r="BZ244" s="185">
        <v>2.25</v>
      </c>
      <c r="CA244" s="179">
        <v>36</v>
      </c>
      <c r="CB244" s="180">
        <v>36</v>
      </c>
      <c r="CC244" s="180">
        <v>645</v>
      </c>
      <c r="CD244" s="181">
        <f t="shared" si="232"/>
        <v>17.916666666666668</v>
      </c>
      <c r="CE244" s="182">
        <f t="shared" si="233"/>
        <v>5.8636363636363633</v>
      </c>
      <c r="CF244" s="180">
        <v>74</v>
      </c>
      <c r="CG244" s="183">
        <f t="shared" si="234"/>
        <v>2.0555555555555554</v>
      </c>
      <c r="CH244" s="183">
        <f t="shared" si="235"/>
        <v>0.32727272727272727</v>
      </c>
      <c r="CI244" s="184">
        <f t="shared" si="236"/>
        <v>110</v>
      </c>
      <c r="CJ244" s="181">
        <v>644.84</v>
      </c>
      <c r="CK244" s="185">
        <v>1.359795994826515</v>
      </c>
      <c r="CL244" s="179">
        <v>27</v>
      </c>
      <c r="CM244" s="180">
        <v>26</v>
      </c>
      <c r="CN244" s="180">
        <v>426</v>
      </c>
      <c r="CO244" s="181">
        <f t="shared" si="237"/>
        <v>15.777777777777779</v>
      </c>
      <c r="CP244" s="182">
        <f t="shared" si="238"/>
        <v>3.6724137931034484</v>
      </c>
      <c r="CQ244" s="180">
        <v>89</v>
      </c>
      <c r="CR244" s="183">
        <f t="shared" si="239"/>
        <v>3.2962962962962963</v>
      </c>
      <c r="CS244" s="183">
        <f t="shared" si="240"/>
        <v>0.23275862068965517</v>
      </c>
      <c r="CT244" s="184">
        <f t="shared" si="241"/>
        <v>116</v>
      </c>
      <c r="CU244" s="181">
        <v>652</v>
      </c>
      <c r="CV244" s="185">
        <v>1.4549707538302239</v>
      </c>
      <c r="CW244" s="179" t="s">
        <v>499</v>
      </c>
      <c r="CX244" s="180">
        <v>26</v>
      </c>
      <c r="CY244" s="180" t="s">
        <v>499</v>
      </c>
      <c r="CZ244" s="181" t="str">
        <f t="shared" si="242"/>
        <v>-</v>
      </c>
      <c r="DA244" s="182" t="str">
        <f t="shared" si="243"/>
        <v>-</v>
      </c>
      <c r="DB244" s="180" t="s">
        <v>499</v>
      </c>
      <c r="DC244" s="183" t="str">
        <f t="shared" si="244"/>
        <v>-</v>
      </c>
      <c r="DD244" s="183" t="str">
        <f t="shared" si="245"/>
        <v>-</v>
      </c>
      <c r="DE244" s="184" t="str">
        <f t="shared" si="246"/>
        <v>-</v>
      </c>
      <c r="DF244" s="181" t="s">
        <v>499</v>
      </c>
      <c r="DG244" s="185" t="s">
        <v>499</v>
      </c>
    </row>
    <row r="245" spans="1:111" ht="20.100000000000001" customHeight="1" x14ac:dyDescent="0.3">
      <c r="A245" s="176" t="s">
        <v>102</v>
      </c>
      <c r="B245" s="177" t="s">
        <v>309</v>
      </c>
      <c r="C245" s="178" t="s">
        <v>311</v>
      </c>
      <c r="D245" s="178" t="str">
        <f t="shared" si="247"/>
        <v>관동대 의예과</v>
      </c>
      <c r="E245" s="246" t="s">
        <v>458</v>
      </c>
      <c r="F245" s="246" t="str">
        <f>CONCATENATE(A245," ",E245)</f>
        <v>관동대 의예(수)</v>
      </c>
      <c r="G245" s="179">
        <v>47</v>
      </c>
      <c r="H245" s="180">
        <v>457</v>
      </c>
      <c r="I245" s="181">
        <f t="shared" si="197"/>
        <v>9.7234042553191493</v>
      </c>
      <c r="J245" s="182" t="str">
        <f t="shared" si="198"/>
        <v>-</v>
      </c>
      <c r="K245" s="180" t="s">
        <v>332</v>
      </c>
      <c r="L245" s="183" t="str">
        <f t="shared" si="199"/>
        <v>-</v>
      </c>
      <c r="M245" s="183" t="str">
        <f t="shared" si="200"/>
        <v>-</v>
      </c>
      <c r="N245" s="184" t="str">
        <f t="shared" si="201"/>
        <v>-</v>
      </c>
      <c r="O245" s="181" t="s">
        <v>499</v>
      </c>
      <c r="P245" s="185" t="s">
        <v>499</v>
      </c>
      <c r="Q245" s="179">
        <v>45</v>
      </c>
      <c r="R245" s="180">
        <v>353</v>
      </c>
      <c r="S245" s="181">
        <f t="shared" si="202"/>
        <v>7.8444444444444441</v>
      </c>
      <c r="T245" s="182" t="str">
        <f t="shared" si="203"/>
        <v>-</v>
      </c>
      <c r="U245" s="180" t="s">
        <v>332</v>
      </c>
      <c r="V245" s="183" t="str">
        <f t="shared" si="204"/>
        <v>-</v>
      </c>
      <c r="W245" s="183" t="str">
        <f t="shared" si="205"/>
        <v>-</v>
      </c>
      <c r="X245" s="184" t="str">
        <f t="shared" si="206"/>
        <v>-</v>
      </c>
      <c r="Y245" s="181" t="s">
        <v>499</v>
      </c>
      <c r="Z245" s="185" t="s">
        <v>499</v>
      </c>
      <c r="AA245" s="179">
        <v>42</v>
      </c>
      <c r="AB245" s="180">
        <v>384</v>
      </c>
      <c r="AC245" s="181">
        <f t="shared" si="207"/>
        <v>9.1428571428571423</v>
      </c>
      <c r="AD245" s="182" t="str">
        <f t="shared" si="208"/>
        <v>-</v>
      </c>
      <c r="AE245" s="180" t="s">
        <v>332</v>
      </c>
      <c r="AF245" s="183" t="str">
        <f t="shared" si="209"/>
        <v>-</v>
      </c>
      <c r="AG245" s="183" t="str">
        <f t="shared" si="210"/>
        <v>-</v>
      </c>
      <c r="AH245" s="184" t="str">
        <f t="shared" si="211"/>
        <v>-</v>
      </c>
      <c r="AI245" s="181" t="s">
        <v>499</v>
      </c>
      <c r="AJ245" s="185" t="s">
        <v>499</v>
      </c>
      <c r="AK245" s="179">
        <v>34</v>
      </c>
      <c r="AL245" s="180">
        <v>373</v>
      </c>
      <c r="AM245" s="181">
        <f t="shared" si="212"/>
        <v>10.970588235294118</v>
      </c>
      <c r="AN245" s="182" t="str">
        <f t="shared" si="213"/>
        <v>-</v>
      </c>
      <c r="AO245" s="180" t="s">
        <v>332</v>
      </c>
      <c r="AP245" s="183" t="str">
        <f t="shared" si="214"/>
        <v>-</v>
      </c>
      <c r="AQ245" s="183" t="str">
        <f t="shared" si="215"/>
        <v>-</v>
      </c>
      <c r="AR245" s="184" t="str">
        <f t="shared" si="216"/>
        <v>-</v>
      </c>
      <c r="AS245" s="181" t="s">
        <v>499</v>
      </c>
      <c r="AT245" s="185" t="s">
        <v>499</v>
      </c>
      <c r="AU245" s="179">
        <v>31</v>
      </c>
      <c r="AV245" s="180">
        <v>263</v>
      </c>
      <c r="AW245" s="181">
        <f t="shared" si="217"/>
        <v>8.4838709677419359</v>
      </c>
      <c r="AX245" s="182" t="str">
        <f t="shared" si="218"/>
        <v>-</v>
      </c>
      <c r="AY245" s="180" t="s">
        <v>332</v>
      </c>
      <c r="AZ245" s="183" t="str">
        <f t="shared" si="219"/>
        <v>-</v>
      </c>
      <c r="BA245" s="183" t="str">
        <f t="shared" si="220"/>
        <v>-</v>
      </c>
      <c r="BB245" s="184" t="str">
        <f t="shared" si="221"/>
        <v>-</v>
      </c>
      <c r="BC245" s="181" t="s">
        <v>499</v>
      </c>
      <c r="BD245" s="185" t="s">
        <v>499</v>
      </c>
      <c r="BE245" s="179">
        <v>24</v>
      </c>
      <c r="BF245" s="180" t="s">
        <v>332</v>
      </c>
      <c r="BG245" s="180">
        <v>158</v>
      </c>
      <c r="BH245" s="181">
        <f t="shared" si="222"/>
        <v>6.583333333333333</v>
      </c>
      <c r="BI245" s="182" t="str">
        <f t="shared" si="223"/>
        <v>-</v>
      </c>
      <c r="BJ245" s="180" t="s">
        <v>332</v>
      </c>
      <c r="BK245" s="183" t="str">
        <f t="shared" si="224"/>
        <v>-</v>
      </c>
      <c r="BL245" s="183" t="str">
        <f t="shared" si="225"/>
        <v>-</v>
      </c>
      <c r="BM245" s="184" t="str">
        <f t="shared" si="226"/>
        <v>-</v>
      </c>
      <c r="BN245" s="181" t="s">
        <v>499</v>
      </c>
      <c r="BO245" s="185">
        <v>1.25</v>
      </c>
      <c r="BP245" s="179">
        <v>42</v>
      </c>
      <c r="BQ245" s="180">
        <v>28</v>
      </c>
      <c r="BR245" s="180">
        <v>184</v>
      </c>
      <c r="BS245" s="181">
        <f t="shared" si="227"/>
        <v>4.3809523809523814</v>
      </c>
      <c r="BT245" s="182">
        <f t="shared" si="228"/>
        <v>3.5384615384615383</v>
      </c>
      <c r="BU245" s="180">
        <v>10</v>
      </c>
      <c r="BV245" s="183">
        <f t="shared" si="229"/>
        <v>0.23809523809523808</v>
      </c>
      <c r="BW245" s="183">
        <f t="shared" si="230"/>
        <v>0.80769230769230771</v>
      </c>
      <c r="BX245" s="184">
        <f t="shared" si="231"/>
        <v>52</v>
      </c>
      <c r="BY245" s="181" t="s">
        <v>499</v>
      </c>
      <c r="BZ245" s="185">
        <v>1.1499999999999999</v>
      </c>
      <c r="CA245" s="179">
        <v>23</v>
      </c>
      <c r="CB245" s="180">
        <v>14</v>
      </c>
      <c r="CC245" s="180">
        <v>165</v>
      </c>
      <c r="CD245" s="181">
        <f t="shared" si="232"/>
        <v>7.1739130434782608</v>
      </c>
      <c r="CE245" s="182">
        <f t="shared" si="233"/>
        <v>6.3461538461538458</v>
      </c>
      <c r="CF245" s="180">
        <v>3</v>
      </c>
      <c r="CG245" s="183">
        <f t="shared" si="234"/>
        <v>0.13043478260869565</v>
      </c>
      <c r="CH245" s="183">
        <f t="shared" si="235"/>
        <v>0.88461538461538458</v>
      </c>
      <c r="CI245" s="184">
        <f t="shared" si="236"/>
        <v>26</v>
      </c>
      <c r="CJ245" s="181">
        <v>1000.98</v>
      </c>
      <c r="CK245" s="185">
        <v>0.39980013216149324</v>
      </c>
      <c r="CL245" s="179">
        <v>21</v>
      </c>
      <c r="CM245" s="180">
        <v>20</v>
      </c>
      <c r="CN245" s="180">
        <v>122</v>
      </c>
      <c r="CO245" s="181">
        <f t="shared" si="237"/>
        <v>5.8095238095238093</v>
      </c>
      <c r="CP245" s="182">
        <f t="shared" si="238"/>
        <v>4.5185185185185182</v>
      </c>
      <c r="CQ245" s="180">
        <v>6</v>
      </c>
      <c r="CR245" s="183">
        <f t="shared" si="239"/>
        <v>0.2857142857142857</v>
      </c>
      <c r="CS245" s="183">
        <f t="shared" si="240"/>
        <v>0.77777777777777779</v>
      </c>
      <c r="CT245" s="184">
        <f t="shared" si="241"/>
        <v>27</v>
      </c>
      <c r="CU245" s="181">
        <v>570</v>
      </c>
      <c r="CV245" s="185">
        <v>2.5222104801279248</v>
      </c>
      <c r="CW245" s="179" t="s">
        <v>499</v>
      </c>
      <c r="CX245" s="180">
        <v>10</v>
      </c>
      <c r="CY245" s="180" t="s">
        <v>499</v>
      </c>
      <c r="CZ245" s="181" t="str">
        <f t="shared" si="242"/>
        <v>-</v>
      </c>
      <c r="DA245" s="182" t="str">
        <f t="shared" si="243"/>
        <v>-</v>
      </c>
      <c r="DB245" s="180" t="s">
        <v>499</v>
      </c>
      <c r="DC245" s="183" t="str">
        <f t="shared" si="244"/>
        <v>-</v>
      </c>
      <c r="DD245" s="183" t="str">
        <f t="shared" si="245"/>
        <v>-</v>
      </c>
      <c r="DE245" s="184" t="str">
        <f t="shared" si="246"/>
        <v>-</v>
      </c>
      <c r="DF245" s="181" t="s">
        <v>499</v>
      </c>
      <c r="DG245" s="185" t="s">
        <v>499</v>
      </c>
    </row>
    <row r="246" spans="1:111" ht="20.100000000000001" customHeight="1" x14ac:dyDescent="0.3">
      <c r="A246" s="176" t="s">
        <v>68</v>
      </c>
      <c r="B246" s="177" t="s">
        <v>314</v>
      </c>
      <c r="C246" s="178" t="s">
        <v>315</v>
      </c>
      <c r="D246" s="178" t="str">
        <f t="shared" si="247"/>
        <v>단국대 의예과</v>
      </c>
      <c r="E246" s="246" t="s">
        <v>117</v>
      </c>
      <c r="F246" s="246" t="str">
        <f t="shared" si="249"/>
        <v>단국대 의예</v>
      </c>
      <c r="G246" s="179">
        <v>36</v>
      </c>
      <c r="H246" s="180">
        <v>304</v>
      </c>
      <c r="I246" s="181">
        <f t="shared" si="197"/>
        <v>8.4444444444444446</v>
      </c>
      <c r="J246" s="182" t="str">
        <f t="shared" si="198"/>
        <v>-</v>
      </c>
      <c r="K246" s="180" t="s">
        <v>332</v>
      </c>
      <c r="L246" s="183" t="str">
        <f t="shared" si="199"/>
        <v>-</v>
      </c>
      <c r="M246" s="183" t="str">
        <f t="shared" si="200"/>
        <v>-</v>
      </c>
      <c r="N246" s="184" t="str">
        <f t="shared" si="201"/>
        <v>-</v>
      </c>
      <c r="O246" s="181" t="s">
        <v>499</v>
      </c>
      <c r="P246" s="185" t="s">
        <v>499</v>
      </c>
      <c r="Q246" s="179">
        <v>31</v>
      </c>
      <c r="R246" s="180">
        <v>304</v>
      </c>
      <c r="S246" s="181">
        <f t="shared" si="202"/>
        <v>9.806451612903226</v>
      </c>
      <c r="T246" s="182" t="str">
        <f t="shared" si="203"/>
        <v>-</v>
      </c>
      <c r="U246" s="180" t="s">
        <v>332</v>
      </c>
      <c r="V246" s="183" t="str">
        <f t="shared" si="204"/>
        <v>-</v>
      </c>
      <c r="W246" s="183" t="str">
        <f t="shared" si="205"/>
        <v>-</v>
      </c>
      <c r="X246" s="184" t="str">
        <f t="shared" si="206"/>
        <v>-</v>
      </c>
      <c r="Y246" s="181" t="s">
        <v>499</v>
      </c>
      <c r="Z246" s="185" t="s">
        <v>499</v>
      </c>
      <c r="AA246" s="179">
        <v>30</v>
      </c>
      <c r="AB246" s="180">
        <v>252</v>
      </c>
      <c r="AC246" s="181">
        <f t="shared" si="207"/>
        <v>8.4</v>
      </c>
      <c r="AD246" s="182" t="str">
        <f t="shared" si="208"/>
        <v>-</v>
      </c>
      <c r="AE246" s="180" t="s">
        <v>332</v>
      </c>
      <c r="AF246" s="183" t="str">
        <f t="shared" si="209"/>
        <v>-</v>
      </c>
      <c r="AG246" s="183" t="str">
        <f t="shared" si="210"/>
        <v>-</v>
      </c>
      <c r="AH246" s="184" t="str">
        <f t="shared" si="211"/>
        <v>-</v>
      </c>
      <c r="AI246" s="181" t="s">
        <v>499</v>
      </c>
      <c r="AJ246" s="185" t="s">
        <v>499</v>
      </c>
      <c r="AK246" s="179">
        <v>30</v>
      </c>
      <c r="AL246" s="180">
        <v>275</v>
      </c>
      <c r="AM246" s="181">
        <f t="shared" si="212"/>
        <v>9.1666666666666661</v>
      </c>
      <c r="AN246" s="182" t="str">
        <f t="shared" si="213"/>
        <v>-</v>
      </c>
      <c r="AO246" s="180" t="s">
        <v>332</v>
      </c>
      <c r="AP246" s="183" t="str">
        <f t="shared" si="214"/>
        <v>-</v>
      </c>
      <c r="AQ246" s="183" t="str">
        <f t="shared" si="215"/>
        <v>-</v>
      </c>
      <c r="AR246" s="184" t="str">
        <f t="shared" si="216"/>
        <v>-</v>
      </c>
      <c r="AS246" s="181" t="s">
        <v>499</v>
      </c>
      <c r="AT246" s="185">
        <v>1.08</v>
      </c>
      <c r="AU246" s="179">
        <v>30</v>
      </c>
      <c r="AV246" s="180">
        <v>317</v>
      </c>
      <c r="AW246" s="181">
        <f t="shared" si="217"/>
        <v>10.566666666666666</v>
      </c>
      <c r="AX246" s="182" t="str">
        <f t="shared" si="218"/>
        <v>-</v>
      </c>
      <c r="AY246" s="180" t="s">
        <v>332</v>
      </c>
      <c r="AZ246" s="183" t="str">
        <f t="shared" si="219"/>
        <v>-</v>
      </c>
      <c r="BA246" s="183" t="str">
        <f t="shared" si="220"/>
        <v>-</v>
      </c>
      <c r="BB246" s="184" t="str">
        <f t="shared" si="221"/>
        <v>-</v>
      </c>
      <c r="BC246" s="181" t="s">
        <v>499</v>
      </c>
      <c r="BD246" s="185">
        <v>0.7</v>
      </c>
      <c r="BE246" s="179">
        <v>35</v>
      </c>
      <c r="BF246" s="180" t="s">
        <v>332</v>
      </c>
      <c r="BG246" s="180">
        <v>314</v>
      </c>
      <c r="BH246" s="181">
        <f t="shared" si="222"/>
        <v>8.9714285714285715</v>
      </c>
      <c r="BI246" s="182" t="str">
        <f t="shared" si="223"/>
        <v>-</v>
      </c>
      <c r="BJ246" s="180" t="s">
        <v>332</v>
      </c>
      <c r="BK246" s="183" t="str">
        <f t="shared" si="224"/>
        <v>-</v>
      </c>
      <c r="BL246" s="183" t="str">
        <f t="shared" si="225"/>
        <v>-</v>
      </c>
      <c r="BM246" s="184" t="str">
        <f t="shared" si="226"/>
        <v>-</v>
      </c>
      <c r="BN246" s="181" t="s">
        <v>499</v>
      </c>
      <c r="BO246" s="185">
        <v>0.95</v>
      </c>
      <c r="BP246" s="179">
        <v>40</v>
      </c>
      <c r="BQ246" s="180">
        <v>40</v>
      </c>
      <c r="BR246" s="180">
        <v>805</v>
      </c>
      <c r="BS246" s="181">
        <f t="shared" si="227"/>
        <v>20.125</v>
      </c>
      <c r="BT246" s="182">
        <f t="shared" si="228"/>
        <v>6.8220338983050848</v>
      </c>
      <c r="BU246" s="180">
        <v>78</v>
      </c>
      <c r="BV246" s="183">
        <f t="shared" si="229"/>
        <v>1.95</v>
      </c>
      <c r="BW246" s="183">
        <f t="shared" si="230"/>
        <v>0.33898305084745761</v>
      </c>
      <c r="BX246" s="184">
        <f t="shared" si="231"/>
        <v>118</v>
      </c>
      <c r="BY246" s="181" t="s">
        <v>499</v>
      </c>
      <c r="BZ246" s="185">
        <v>0.65</v>
      </c>
      <c r="CA246" s="179">
        <v>41</v>
      </c>
      <c r="CB246" s="180">
        <v>41</v>
      </c>
      <c r="CC246" s="180">
        <v>511</v>
      </c>
      <c r="CD246" s="181">
        <f t="shared" si="232"/>
        <v>12.463414634146341</v>
      </c>
      <c r="CE246" s="182">
        <f t="shared" si="233"/>
        <v>4.223140495867769</v>
      </c>
      <c r="CF246" s="180">
        <v>80</v>
      </c>
      <c r="CG246" s="183">
        <f t="shared" si="234"/>
        <v>1.9512195121951219</v>
      </c>
      <c r="CH246" s="183">
        <f t="shared" si="235"/>
        <v>0.33884297520661155</v>
      </c>
      <c r="CI246" s="184">
        <f t="shared" si="236"/>
        <v>121</v>
      </c>
      <c r="CJ246" s="181">
        <v>975.51</v>
      </c>
      <c r="CK246" s="185">
        <v>1.0279233216165036</v>
      </c>
      <c r="CL246" s="179">
        <v>40</v>
      </c>
      <c r="CM246" s="180">
        <v>40</v>
      </c>
      <c r="CN246" s="180">
        <v>479</v>
      </c>
      <c r="CO246" s="181">
        <f t="shared" si="237"/>
        <v>11.975</v>
      </c>
      <c r="CP246" s="182">
        <f t="shared" si="238"/>
        <v>3.9262295081967213</v>
      </c>
      <c r="CQ246" s="180">
        <v>82</v>
      </c>
      <c r="CR246" s="183">
        <f t="shared" si="239"/>
        <v>2.0499999999999998</v>
      </c>
      <c r="CS246" s="183">
        <f t="shared" si="240"/>
        <v>0.32786885245901637</v>
      </c>
      <c r="CT246" s="184">
        <f t="shared" si="241"/>
        <v>122</v>
      </c>
      <c r="CU246" s="181">
        <v>972.82</v>
      </c>
      <c r="CV246" s="185">
        <v>0.52561216120818399</v>
      </c>
      <c r="CW246" s="179" t="s">
        <v>499</v>
      </c>
      <c r="CX246" s="180">
        <v>30</v>
      </c>
      <c r="CY246" s="180" t="s">
        <v>499</v>
      </c>
      <c r="CZ246" s="181" t="str">
        <f t="shared" si="242"/>
        <v>-</v>
      </c>
      <c r="DA246" s="182" t="str">
        <f t="shared" si="243"/>
        <v>-</v>
      </c>
      <c r="DB246" s="180" t="s">
        <v>499</v>
      </c>
      <c r="DC246" s="183" t="str">
        <f t="shared" si="244"/>
        <v>-</v>
      </c>
      <c r="DD246" s="183" t="str">
        <f t="shared" si="245"/>
        <v>-</v>
      </c>
      <c r="DE246" s="184" t="str">
        <f t="shared" si="246"/>
        <v>-</v>
      </c>
      <c r="DF246" s="181" t="s">
        <v>499</v>
      </c>
      <c r="DG246" s="185" t="s">
        <v>499</v>
      </c>
    </row>
    <row r="247" spans="1:111" ht="20.100000000000001" customHeight="1" x14ac:dyDescent="0.3">
      <c r="A247" s="176" t="s">
        <v>71</v>
      </c>
      <c r="B247" s="177" t="s">
        <v>314</v>
      </c>
      <c r="C247" s="178" t="s">
        <v>315</v>
      </c>
      <c r="D247" s="178" t="str">
        <f t="shared" si="247"/>
        <v>대가대 의예과</v>
      </c>
      <c r="E247" s="246" t="s">
        <v>117</v>
      </c>
      <c r="F247" s="246" t="str">
        <f t="shared" si="249"/>
        <v>대가대 의예</v>
      </c>
      <c r="G247" s="179">
        <v>26</v>
      </c>
      <c r="H247" s="180">
        <v>225</v>
      </c>
      <c r="I247" s="181">
        <f t="shared" si="197"/>
        <v>8.6538461538461533</v>
      </c>
      <c r="J247" s="182" t="str">
        <f t="shared" si="198"/>
        <v>-</v>
      </c>
      <c r="K247" s="180" t="s">
        <v>332</v>
      </c>
      <c r="L247" s="183" t="str">
        <f t="shared" si="199"/>
        <v>-</v>
      </c>
      <c r="M247" s="183" t="str">
        <f t="shared" si="200"/>
        <v>-</v>
      </c>
      <c r="N247" s="184" t="str">
        <f t="shared" si="201"/>
        <v>-</v>
      </c>
      <c r="O247" s="181" t="s">
        <v>499</v>
      </c>
      <c r="P247" s="185" t="s">
        <v>499</v>
      </c>
      <c r="Q247" s="179">
        <v>27</v>
      </c>
      <c r="R247" s="180">
        <v>307</v>
      </c>
      <c r="S247" s="181">
        <f t="shared" si="202"/>
        <v>11.37037037037037</v>
      </c>
      <c r="T247" s="182" t="str">
        <f t="shared" si="203"/>
        <v>-</v>
      </c>
      <c r="U247" s="180" t="s">
        <v>332</v>
      </c>
      <c r="V247" s="183" t="str">
        <f t="shared" si="204"/>
        <v>-</v>
      </c>
      <c r="W247" s="183" t="str">
        <f t="shared" si="205"/>
        <v>-</v>
      </c>
      <c r="X247" s="184" t="str">
        <f t="shared" si="206"/>
        <v>-</v>
      </c>
      <c r="Y247" s="181" t="s">
        <v>499</v>
      </c>
      <c r="Z247" s="185" t="s">
        <v>499</v>
      </c>
      <c r="AA247" s="179">
        <v>25</v>
      </c>
      <c r="AB247" s="180">
        <v>224</v>
      </c>
      <c r="AC247" s="181">
        <f t="shared" si="207"/>
        <v>8.9600000000000009</v>
      </c>
      <c r="AD247" s="182" t="str">
        <f t="shared" si="208"/>
        <v>-</v>
      </c>
      <c r="AE247" s="180" t="s">
        <v>332</v>
      </c>
      <c r="AF247" s="183" t="str">
        <f t="shared" si="209"/>
        <v>-</v>
      </c>
      <c r="AG247" s="183" t="str">
        <f t="shared" si="210"/>
        <v>-</v>
      </c>
      <c r="AH247" s="184" t="str">
        <f t="shared" si="211"/>
        <v>-</v>
      </c>
      <c r="AI247" s="181" t="s">
        <v>499</v>
      </c>
      <c r="AJ247" s="185" t="s">
        <v>499</v>
      </c>
      <c r="AK247" s="179">
        <v>32</v>
      </c>
      <c r="AL247" s="180">
        <v>333</v>
      </c>
      <c r="AM247" s="181">
        <f t="shared" si="212"/>
        <v>10.40625</v>
      </c>
      <c r="AN247" s="182" t="str">
        <f t="shared" si="213"/>
        <v>-</v>
      </c>
      <c r="AO247" s="180" t="s">
        <v>332</v>
      </c>
      <c r="AP247" s="183" t="str">
        <f t="shared" si="214"/>
        <v>-</v>
      </c>
      <c r="AQ247" s="183" t="str">
        <f t="shared" si="215"/>
        <v>-</v>
      </c>
      <c r="AR247" s="184" t="str">
        <f t="shared" si="216"/>
        <v>-</v>
      </c>
      <c r="AS247" s="181" t="s">
        <v>499</v>
      </c>
      <c r="AT247" s="185">
        <v>1.3049999999999999</v>
      </c>
      <c r="AU247" s="179">
        <v>31</v>
      </c>
      <c r="AV247" s="180">
        <v>309</v>
      </c>
      <c r="AW247" s="181">
        <f t="shared" si="217"/>
        <v>9.9677419354838701</v>
      </c>
      <c r="AX247" s="182" t="str">
        <f t="shared" si="218"/>
        <v>-</v>
      </c>
      <c r="AY247" s="180" t="s">
        <v>332</v>
      </c>
      <c r="AZ247" s="183" t="str">
        <f t="shared" si="219"/>
        <v>-</v>
      </c>
      <c r="BA247" s="183" t="str">
        <f t="shared" si="220"/>
        <v>-</v>
      </c>
      <c r="BB247" s="184" t="str">
        <f t="shared" si="221"/>
        <v>-</v>
      </c>
      <c r="BC247" s="181" t="s">
        <v>499</v>
      </c>
      <c r="BD247" s="185">
        <v>1.03</v>
      </c>
      <c r="BE247" s="179">
        <v>35</v>
      </c>
      <c r="BF247" s="180" t="s">
        <v>332</v>
      </c>
      <c r="BG247" s="180">
        <v>273</v>
      </c>
      <c r="BH247" s="181">
        <f t="shared" si="222"/>
        <v>7.8</v>
      </c>
      <c r="BI247" s="182" t="str">
        <f t="shared" si="223"/>
        <v>-</v>
      </c>
      <c r="BJ247" s="180" t="s">
        <v>332</v>
      </c>
      <c r="BK247" s="183" t="str">
        <f t="shared" si="224"/>
        <v>-</v>
      </c>
      <c r="BL247" s="183" t="str">
        <f t="shared" si="225"/>
        <v>-</v>
      </c>
      <c r="BM247" s="184" t="str">
        <f t="shared" si="226"/>
        <v>-</v>
      </c>
      <c r="BN247" s="181" t="s">
        <v>499</v>
      </c>
      <c r="BO247" s="185">
        <v>1.1299999999999999</v>
      </c>
      <c r="BP247" s="179">
        <v>24</v>
      </c>
      <c r="BQ247" s="180">
        <v>20</v>
      </c>
      <c r="BR247" s="180">
        <v>483</v>
      </c>
      <c r="BS247" s="181">
        <f t="shared" si="227"/>
        <v>20.125</v>
      </c>
      <c r="BT247" s="182">
        <f t="shared" si="228"/>
        <v>2.8411764705882354</v>
      </c>
      <c r="BU247" s="180">
        <v>146</v>
      </c>
      <c r="BV247" s="183">
        <f t="shared" si="229"/>
        <v>6.083333333333333</v>
      </c>
      <c r="BW247" s="183">
        <f t="shared" si="230"/>
        <v>0.14117647058823529</v>
      </c>
      <c r="BX247" s="184">
        <f t="shared" si="231"/>
        <v>170</v>
      </c>
      <c r="BY247" s="181" t="s">
        <v>499</v>
      </c>
      <c r="BZ247" s="185">
        <v>1.85</v>
      </c>
      <c r="CA247" s="179">
        <v>27</v>
      </c>
      <c r="CB247" s="180">
        <v>20</v>
      </c>
      <c r="CC247" s="180">
        <v>536</v>
      </c>
      <c r="CD247" s="181">
        <f t="shared" si="232"/>
        <v>19.851851851851851</v>
      </c>
      <c r="CE247" s="182">
        <f t="shared" si="233"/>
        <v>5.2038834951456314</v>
      </c>
      <c r="CF247" s="180">
        <v>76</v>
      </c>
      <c r="CG247" s="183">
        <f t="shared" si="234"/>
        <v>2.8148148148148149</v>
      </c>
      <c r="CH247" s="183">
        <f t="shared" si="235"/>
        <v>0.26213592233009708</v>
      </c>
      <c r="CI247" s="184">
        <f t="shared" si="236"/>
        <v>103</v>
      </c>
      <c r="CJ247" s="181">
        <v>386.9</v>
      </c>
      <c r="CK247" s="185">
        <v>1.4667687320447282</v>
      </c>
      <c r="CL247" s="179">
        <v>33</v>
      </c>
      <c r="CM247" s="180">
        <v>25</v>
      </c>
      <c r="CN247" s="180">
        <v>731</v>
      </c>
      <c r="CO247" s="181">
        <f t="shared" si="237"/>
        <v>22.151515151515152</v>
      </c>
      <c r="CP247" s="182">
        <f t="shared" si="238"/>
        <v>7.4591836734693882</v>
      </c>
      <c r="CQ247" s="180">
        <v>65</v>
      </c>
      <c r="CR247" s="183">
        <f t="shared" si="239"/>
        <v>1.9696969696969697</v>
      </c>
      <c r="CS247" s="183">
        <f t="shared" si="240"/>
        <v>0.33673469387755101</v>
      </c>
      <c r="CT247" s="184">
        <f t="shared" si="241"/>
        <v>98</v>
      </c>
      <c r="CU247" s="181">
        <v>502.69</v>
      </c>
      <c r="CV247" s="185">
        <v>0.73617055796545483</v>
      </c>
      <c r="CW247" s="179" t="s">
        <v>499</v>
      </c>
      <c r="CX247" s="180">
        <v>25</v>
      </c>
      <c r="CY247" s="180" t="s">
        <v>499</v>
      </c>
      <c r="CZ247" s="181" t="str">
        <f t="shared" si="242"/>
        <v>-</v>
      </c>
      <c r="DA247" s="182" t="str">
        <f t="shared" si="243"/>
        <v>-</v>
      </c>
      <c r="DB247" s="180" t="s">
        <v>499</v>
      </c>
      <c r="DC247" s="183" t="str">
        <f t="shared" si="244"/>
        <v>-</v>
      </c>
      <c r="DD247" s="183" t="str">
        <f t="shared" si="245"/>
        <v>-</v>
      </c>
      <c r="DE247" s="184" t="str">
        <f t="shared" si="246"/>
        <v>-</v>
      </c>
      <c r="DF247" s="181" t="s">
        <v>499</v>
      </c>
      <c r="DG247" s="185" t="s">
        <v>499</v>
      </c>
    </row>
    <row r="248" spans="1:111" ht="20.100000000000001" customHeight="1" x14ac:dyDescent="0.3">
      <c r="A248" s="176" t="s">
        <v>66</v>
      </c>
      <c r="B248" s="177" t="s">
        <v>314</v>
      </c>
      <c r="C248" s="178" t="s">
        <v>315</v>
      </c>
      <c r="D248" s="178" t="str">
        <f t="shared" si="247"/>
        <v>동국대 의예과</v>
      </c>
      <c r="E248" s="246" t="s">
        <v>117</v>
      </c>
      <c r="F248" s="246" t="str">
        <f t="shared" si="249"/>
        <v>동국대 의예</v>
      </c>
      <c r="G248" s="179">
        <v>8</v>
      </c>
      <c r="H248" s="180">
        <v>83</v>
      </c>
      <c r="I248" s="181">
        <f t="shared" si="197"/>
        <v>10.375</v>
      </c>
      <c r="J248" s="182" t="str">
        <f t="shared" si="198"/>
        <v>-</v>
      </c>
      <c r="K248" s="180" t="s">
        <v>332</v>
      </c>
      <c r="L248" s="183" t="str">
        <f t="shared" si="199"/>
        <v>-</v>
      </c>
      <c r="M248" s="183" t="str">
        <f t="shared" si="200"/>
        <v>-</v>
      </c>
      <c r="N248" s="184" t="str">
        <f t="shared" si="201"/>
        <v>-</v>
      </c>
      <c r="O248" s="181" t="s">
        <v>499</v>
      </c>
      <c r="P248" s="185" t="s">
        <v>499</v>
      </c>
      <c r="Q248" s="179">
        <v>12</v>
      </c>
      <c r="R248" s="180">
        <v>105</v>
      </c>
      <c r="S248" s="181">
        <f t="shared" si="202"/>
        <v>8.75</v>
      </c>
      <c r="T248" s="182" t="str">
        <f t="shared" si="203"/>
        <v>-</v>
      </c>
      <c r="U248" s="180" t="s">
        <v>332</v>
      </c>
      <c r="V248" s="183" t="str">
        <f t="shared" si="204"/>
        <v>-</v>
      </c>
      <c r="W248" s="183" t="str">
        <f t="shared" si="205"/>
        <v>-</v>
      </c>
      <c r="X248" s="184" t="str">
        <f t="shared" si="206"/>
        <v>-</v>
      </c>
      <c r="Y248" s="181" t="s">
        <v>499</v>
      </c>
      <c r="Z248" s="185" t="s">
        <v>499</v>
      </c>
      <c r="AA248" s="179">
        <v>16</v>
      </c>
      <c r="AB248" s="180">
        <v>157</v>
      </c>
      <c r="AC248" s="181">
        <f t="shared" si="207"/>
        <v>9.8125</v>
      </c>
      <c r="AD248" s="182" t="str">
        <f t="shared" si="208"/>
        <v>-</v>
      </c>
      <c r="AE248" s="180" t="s">
        <v>332</v>
      </c>
      <c r="AF248" s="183" t="str">
        <f t="shared" si="209"/>
        <v>-</v>
      </c>
      <c r="AG248" s="183" t="str">
        <f t="shared" si="210"/>
        <v>-</v>
      </c>
      <c r="AH248" s="184" t="str">
        <f t="shared" si="211"/>
        <v>-</v>
      </c>
      <c r="AI248" s="181" t="s">
        <v>499</v>
      </c>
      <c r="AJ248" s="185" t="s">
        <v>499</v>
      </c>
      <c r="AK248" s="179">
        <v>10</v>
      </c>
      <c r="AL248" s="180">
        <v>93</v>
      </c>
      <c r="AM248" s="181">
        <f t="shared" si="212"/>
        <v>9.3000000000000007</v>
      </c>
      <c r="AN248" s="182" t="str">
        <f t="shared" si="213"/>
        <v>-</v>
      </c>
      <c r="AO248" s="180" t="s">
        <v>332</v>
      </c>
      <c r="AP248" s="183" t="str">
        <f t="shared" si="214"/>
        <v>-</v>
      </c>
      <c r="AQ248" s="183" t="str">
        <f t="shared" si="215"/>
        <v>-</v>
      </c>
      <c r="AR248" s="184" t="str">
        <f t="shared" si="216"/>
        <v>-</v>
      </c>
      <c r="AS248" s="181" t="s">
        <v>499</v>
      </c>
      <c r="AT248" s="185">
        <v>1.3049999999999999</v>
      </c>
      <c r="AU248" s="179">
        <v>15</v>
      </c>
      <c r="AV248" s="180">
        <v>1234</v>
      </c>
      <c r="AW248" s="181">
        <f t="shared" si="217"/>
        <v>82.266666666666666</v>
      </c>
      <c r="AX248" s="182" t="str">
        <f t="shared" si="218"/>
        <v>-</v>
      </c>
      <c r="AY248" s="180" t="s">
        <v>332</v>
      </c>
      <c r="AZ248" s="183" t="str">
        <f t="shared" si="219"/>
        <v>-</v>
      </c>
      <c r="BA248" s="183" t="str">
        <f t="shared" si="220"/>
        <v>-</v>
      </c>
      <c r="BB248" s="184" t="str">
        <f t="shared" si="221"/>
        <v>-</v>
      </c>
      <c r="BC248" s="181" t="s">
        <v>499</v>
      </c>
      <c r="BD248" s="185">
        <v>1.1000000000000001</v>
      </c>
      <c r="BE248" s="179">
        <v>15</v>
      </c>
      <c r="BF248" s="180" t="s">
        <v>332</v>
      </c>
      <c r="BG248" s="180">
        <v>888</v>
      </c>
      <c r="BH248" s="181">
        <f t="shared" si="222"/>
        <v>59.2</v>
      </c>
      <c r="BI248" s="182" t="str">
        <f t="shared" si="223"/>
        <v>-</v>
      </c>
      <c r="BJ248" s="180" t="s">
        <v>332</v>
      </c>
      <c r="BK248" s="183" t="str">
        <f t="shared" si="224"/>
        <v>-</v>
      </c>
      <c r="BL248" s="183" t="str">
        <f t="shared" si="225"/>
        <v>-</v>
      </c>
      <c r="BM248" s="184" t="str">
        <f t="shared" si="226"/>
        <v>-</v>
      </c>
      <c r="BN248" s="181" t="s">
        <v>499</v>
      </c>
      <c r="BO248" s="185" t="s">
        <v>499</v>
      </c>
      <c r="BP248" s="179">
        <v>24</v>
      </c>
      <c r="BQ248" s="180">
        <v>24</v>
      </c>
      <c r="BR248" s="180">
        <v>1807</v>
      </c>
      <c r="BS248" s="181">
        <f t="shared" si="227"/>
        <v>75.291666666666671</v>
      </c>
      <c r="BT248" s="182" t="str">
        <f t="shared" si="228"/>
        <v>-</v>
      </c>
      <c r="BU248" s="180" t="s">
        <v>332</v>
      </c>
      <c r="BV248" s="183" t="str">
        <f t="shared" si="229"/>
        <v>-</v>
      </c>
      <c r="BW248" s="183" t="str">
        <f t="shared" si="230"/>
        <v>-</v>
      </c>
      <c r="BX248" s="184" t="str">
        <f t="shared" si="231"/>
        <v>-</v>
      </c>
      <c r="BY248" s="181" t="s">
        <v>499</v>
      </c>
      <c r="BZ248" s="185">
        <v>1.95</v>
      </c>
      <c r="CA248" s="179">
        <v>24</v>
      </c>
      <c r="CB248" s="180">
        <v>24</v>
      </c>
      <c r="CC248" s="180">
        <v>2183</v>
      </c>
      <c r="CD248" s="181">
        <f t="shared" si="232"/>
        <v>90.958333333333329</v>
      </c>
      <c r="CE248" s="182">
        <f t="shared" si="233"/>
        <v>90.958333333333329</v>
      </c>
      <c r="CF248" s="180">
        <v>0</v>
      </c>
      <c r="CG248" s="183">
        <f t="shared" si="234"/>
        <v>0</v>
      </c>
      <c r="CH248" s="183">
        <f t="shared" si="235"/>
        <v>1</v>
      </c>
      <c r="CI248" s="184">
        <f t="shared" si="236"/>
        <v>24</v>
      </c>
      <c r="CJ248" s="181">
        <v>647.5</v>
      </c>
      <c r="CK248" s="185">
        <v>0.9425082527002272</v>
      </c>
      <c r="CL248" s="179">
        <v>0</v>
      </c>
      <c r="CM248" s="180">
        <v>0</v>
      </c>
      <c r="CN248" s="180">
        <v>0</v>
      </c>
      <c r="CO248" s="181" t="str">
        <f t="shared" si="237"/>
        <v>-</v>
      </c>
      <c r="CP248" s="182" t="str">
        <f t="shared" si="238"/>
        <v>-</v>
      </c>
      <c r="CQ248" s="180">
        <v>0</v>
      </c>
      <c r="CR248" s="183" t="str">
        <f t="shared" si="239"/>
        <v>-</v>
      </c>
      <c r="CS248" s="183" t="str">
        <f t="shared" si="240"/>
        <v>-</v>
      </c>
      <c r="CT248" s="184">
        <f t="shared" si="241"/>
        <v>0</v>
      </c>
      <c r="CU248" s="181" t="s">
        <v>499</v>
      </c>
      <c r="CV248" s="185" t="s">
        <v>499</v>
      </c>
      <c r="CW248" s="179" t="s">
        <v>499</v>
      </c>
      <c r="CX248" s="180">
        <v>0</v>
      </c>
      <c r="CY248" s="180" t="s">
        <v>499</v>
      </c>
      <c r="CZ248" s="181" t="str">
        <f t="shared" si="242"/>
        <v>-</v>
      </c>
      <c r="DA248" s="182" t="str">
        <f t="shared" si="243"/>
        <v>-</v>
      </c>
      <c r="DB248" s="180" t="s">
        <v>499</v>
      </c>
      <c r="DC248" s="183" t="str">
        <f t="shared" si="244"/>
        <v>-</v>
      </c>
      <c r="DD248" s="183" t="str">
        <f t="shared" si="245"/>
        <v>-</v>
      </c>
      <c r="DE248" s="184" t="str">
        <f t="shared" si="246"/>
        <v>-</v>
      </c>
      <c r="DF248" s="181" t="s">
        <v>499</v>
      </c>
      <c r="DG248" s="185" t="s">
        <v>499</v>
      </c>
    </row>
    <row r="249" spans="1:111" ht="20.100000000000001" customHeight="1" x14ac:dyDescent="0.3">
      <c r="A249" s="176" t="s">
        <v>101</v>
      </c>
      <c r="B249" s="177" t="s">
        <v>314</v>
      </c>
      <c r="C249" s="178" t="s">
        <v>315</v>
      </c>
      <c r="D249" s="178" t="str">
        <f t="shared" si="247"/>
        <v>동아대 의예과</v>
      </c>
      <c r="E249" s="246" t="s">
        <v>117</v>
      </c>
      <c r="F249" s="246" t="str">
        <f t="shared" si="249"/>
        <v>동아대 의예</v>
      </c>
      <c r="G249" s="179">
        <v>24</v>
      </c>
      <c r="H249" s="180">
        <v>96</v>
      </c>
      <c r="I249" s="181">
        <f t="shared" si="197"/>
        <v>4</v>
      </c>
      <c r="J249" s="182" t="str">
        <f t="shared" si="198"/>
        <v>-</v>
      </c>
      <c r="K249" s="180" t="s">
        <v>332</v>
      </c>
      <c r="L249" s="183" t="str">
        <f t="shared" si="199"/>
        <v>-</v>
      </c>
      <c r="M249" s="183" t="str">
        <f t="shared" si="200"/>
        <v>-</v>
      </c>
      <c r="N249" s="184" t="str">
        <f t="shared" si="201"/>
        <v>-</v>
      </c>
      <c r="O249" s="181" t="s">
        <v>499</v>
      </c>
      <c r="P249" s="185" t="s">
        <v>499</v>
      </c>
      <c r="Q249" s="179">
        <v>24</v>
      </c>
      <c r="R249" s="180">
        <v>106</v>
      </c>
      <c r="S249" s="181">
        <f t="shared" si="202"/>
        <v>4.416666666666667</v>
      </c>
      <c r="T249" s="182" t="str">
        <f t="shared" si="203"/>
        <v>-</v>
      </c>
      <c r="U249" s="180" t="s">
        <v>332</v>
      </c>
      <c r="V249" s="183" t="str">
        <f t="shared" si="204"/>
        <v>-</v>
      </c>
      <c r="W249" s="183" t="str">
        <f t="shared" si="205"/>
        <v>-</v>
      </c>
      <c r="X249" s="184" t="str">
        <f t="shared" si="206"/>
        <v>-</v>
      </c>
      <c r="Y249" s="181" t="s">
        <v>499</v>
      </c>
      <c r="Z249" s="185" t="s">
        <v>499</v>
      </c>
      <c r="AA249" s="179">
        <v>17</v>
      </c>
      <c r="AB249" s="180">
        <v>84</v>
      </c>
      <c r="AC249" s="181">
        <f t="shared" si="207"/>
        <v>4.9411764705882355</v>
      </c>
      <c r="AD249" s="182" t="str">
        <f t="shared" si="208"/>
        <v>-</v>
      </c>
      <c r="AE249" s="180" t="s">
        <v>332</v>
      </c>
      <c r="AF249" s="183" t="str">
        <f t="shared" si="209"/>
        <v>-</v>
      </c>
      <c r="AG249" s="183" t="str">
        <f t="shared" si="210"/>
        <v>-</v>
      </c>
      <c r="AH249" s="184" t="str">
        <f t="shared" si="211"/>
        <v>-</v>
      </c>
      <c r="AI249" s="181" t="s">
        <v>499</v>
      </c>
      <c r="AJ249" s="185" t="s">
        <v>499</v>
      </c>
      <c r="AK249" s="179">
        <v>15</v>
      </c>
      <c r="AL249" s="180">
        <v>92</v>
      </c>
      <c r="AM249" s="181">
        <f t="shared" si="212"/>
        <v>6.1333333333333337</v>
      </c>
      <c r="AN249" s="182" t="str">
        <f t="shared" si="213"/>
        <v>-</v>
      </c>
      <c r="AO249" s="180" t="s">
        <v>332</v>
      </c>
      <c r="AP249" s="183" t="str">
        <f t="shared" si="214"/>
        <v>-</v>
      </c>
      <c r="AQ249" s="183" t="str">
        <f t="shared" si="215"/>
        <v>-</v>
      </c>
      <c r="AR249" s="184" t="str">
        <f t="shared" si="216"/>
        <v>-</v>
      </c>
      <c r="AS249" s="181" t="s">
        <v>499</v>
      </c>
      <c r="AT249" s="185">
        <v>0.77</v>
      </c>
      <c r="AU249" s="179">
        <v>19</v>
      </c>
      <c r="AV249" s="180">
        <v>92</v>
      </c>
      <c r="AW249" s="181">
        <f t="shared" si="217"/>
        <v>4.8421052631578947</v>
      </c>
      <c r="AX249" s="182" t="str">
        <f t="shared" si="218"/>
        <v>-</v>
      </c>
      <c r="AY249" s="180" t="s">
        <v>332</v>
      </c>
      <c r="AZ249" s="183" t="str">
        <f t="shared" si="219"/>
        <v>-</v>
      </c>
      <c r="BA249" s="183" t="str">
        <f t="shared" si="220"/>
        <v>-</v>
      </c>
      <c r="BB249" s="184" t="str">
        <f t="shared" si="221"/>
        <v>-</v>
      </c>
      <c r="BC249" s="181" t="s">
        <v>499</v>
      </c>
      <c r="BD249" s="185">
        <v>1.3</v>
      </c>
      <c r="BE249" s="179">
        <v>19</v>
      </c>
      <c r="BF249" s="180" t="s">
        <v>332</v>
      </c>
      <c r="BG249" s="180">
        <v>90</v>
      </c>
      <c r="BH249" s="181">
        <f t="shared" si="222"/>
        <v>4.7368421052631575</v>
      </c>
      <c r="BI249" s="182" t="str">
        <f t="shared" si="223"/>
        <v>-</v>
      </c>
      <c r="BJ249" s="180" t="s">
        <v>332</v>
      </c>
      <c r="BK249" s="183" t="str">
        <f t="shared" si="224"/>
        <v>-</v>
      </c>
      <c r="BL249" s="183" t="str">
        <f t="shared" si="225"/>
        <v>-</v>
      </c>
      <c r="BM249" s="184" t="str">
        <f t="shared" si="226"/>
        <v>-</v>
      </c>
      <c r="BN249" s="181" t="s">
        <v>499</v>
      </c>
      <c r="BO249" s="185">
        <v>0.69</v>
      </c>
      <c r="BP249" s="179">
        <v>23</v>
      </c>
      <c r="BQ249" s="180">
        <v>20</v>
      </c>
      <c r="BR249" s="180">
        <v>108</v>
      </c>
      <c r="BS249" s="181">
        <f t="shared" si="227"/>
        <v>4.6956521739130439</v>
      </c>
      <c r="BT249" s="182">
        <f t="shared" si="228"/>
        <v>4.5</v>
      </c>
      <c r="BU249" s="180">
        <v>1</v>
      </c>
      <c r="BV249" s="183">
        <f t="shared" si="229"/>
        <v>4.3478260869565216E-2</v>
      </c>
      <c r="BW249" s="183">
        <f t="shared" si="230"/>
        <v>0.95833333333333337</v>
      </c>
      <c r="BX249" s="184">
        <f t="shared" si="231"/>
        <v>24</v>
      </c>
      <c r="BY249" s="181" t="s">
        <v>499</v>
      </c>
      <c r="BZ249" s="185">
        <v>1.25</v>
      </c>
      <c r="CA249" s="179">
        <v>17</v>
      </c>
      <c r="CB249" s="180">
        <v>12</v>
      </c>
      <c r="CC249" s="180">
        <v>92</v>
      </c>
      <c r="CD249" s="181">
        <f t="shared" si="232"/>
        <v>5.4117647058823533</v>
      </c>
      <c r="CE249" s="182">
        <f t="shared" si="233"/>
        <v>4.5999999999999996</v>
      </c>
      <c r="CF249" s="180">
        <v>3</v>
      </c>
      <c r="CG249" s="183">
        <f t="shared" si="234"/>
        <v>0.17647058823529413</v>
      </c>
      <c r="CH249" s="183">
        <f t="shared" si="235"/>
        <v>0.85</v>
      </c>
      <c r="CI249" s="184">
        <f t="shared" si="236"/>
        <v>20</v>
      </c>
      <c r="CJ249" s="181">
        <v>519.54</v>
      </c>
      <c r="CK249" s="185">
        <v>1.111166784935026</v>
      </c>
      <c r="CL249" s="179">
        <v>43</v>
      </c>
      <c r="CM249" s="180">
        <v>35</v>
      </c>
      <c r="CN249" s="180">
        <v>179</v>
      </c>
      <c r="CO249" s="181">
        <f t="shared" si="237"/>
        <v>4.1627906976744189</v>
      </c>
      <c r="CP249" s="182">
        <f t="shared" si="238"/>
        <v>3.8913043478260869</v>
      </c>
      <c r="CQ249" s="180">
        <v>3</v>
      </c>
      <c r="CR249" s="183">
        <f t="shared" si="239"/>
        <v>6.9767441860465115E-2</v>
      </c>
      <c r="CS249" s="183">
        <f t="shared" si="240"/>
        <v>0.93478260869565222</v>
      </c>
      <c r="CT249" s="184">
        <f t="shared" si="241"/>
        <v>46</v>
      </c>
      <c r="CU249" s="181">
        <v>525</v>
      </c>
      <c r="CV249" s="185">
        <v>1.1602855411848889</v>
      </c>
      <c r="CW249" s="179" t="s">
        <v>499</v>
      </c>
      <c r="CX249" s="180">
        <v>14</v>
      </c>
      <c r="CY249" s="180" t="s">
        <v>499</v>
      </c>
      <c r="CZ249" s="181" t="str">
        <f t="shared" si="242"/>
        <v>-</v>
      </c>
      <c r="DA249" s="182" t="str">
        <f t="shared" si="243"/>
        <v>-</v>
      </c>
      <c r="DB249" s="180" t="s">
        <v>499</v>
      </c>
      <c r="DC249" s="183" t="str">
        <f t="shared" si="244"/>
        <v>-</v>
      </c>
      <c r="DD249" s="183" t="str">
        <f t="shared" si="245"/>
        <v>-</v>
      </c>
      <c r="DE249" s="184" t="str">
        <f t="shared" si="246"/>
        <v>-</v>
      </c>
      <c r="DF249" s="181" t="s">
        <v>499</v>
      </c>
      <c r="DG249" s="185" t="s">
        <v>499</v>
      </c>
    </row>
    <row r="250" spans="1:111" ht="20.100000000000001" customHeight="1" x14ac:dyDescent="0.3">
      <c r="A250" s="176" t="s">
        <v>76</v>
      </c>
      <c r="B250" s="177" t="s">
        <v>314</v>
      </c>
      <c r="C250" s="178" t="s">
        <v>315</v>
      </c>
      <c r="D250" s="178" t="str">
        <f t="shared" si="247"/>
        <v>부산대 의예과</v>
      </c>
      <c r="E250" s="246" t="s">
        <v>117</v>
      </c>
      <c r="F250" s="246" t="str">
        <f t="shared" si="249"/>
        <v>부산대 의예</v>
      </c>
      <c r="G250" s="179">
        <v>0</v>
      </c>
      <c r="H250" s="180">
        <v>0</v>
      </c>
      <c r="I250" s="181" t="str">
        <f t="shared" si="197"/>
        <v>-</v>
      </c>
      <c r="J250" s="182" t="str">
        <f t="shared" si="198"/>
        <v>-</v>
      </c>
      <c r="K250" s="180" t="s">
        <v>332</v>
      </c>
      <c r="L250" s="183" t="str">
        <f t="shared" si="199"/>
        <v>-</v>
      </c>
      <c r="M250" s="183" t="str">
        <f t="shared" si="200"/>
        <v>-</v>
      </c>
      <c r="N250" s="184" t="str">
        <f t="shared" si="201"/>
        <v>-</v>
      </c>
      <c r="O250" s="181" t="s">
        <v>499</v>
      </c>
      <c r="P250" s="185" t="s">
        <v>499</v>
      </c>
      <c r="Q250" s="179">
        <v>0</v>
      </c>
      <c r="R250" s="180">
        <v>0</v>
      </c>
      <c r="S250" s="181" t="str">
        <f t="shared" si="202"/>
        <v>-</v>
      </c>
      <c r="T250" s="182" t="str">
        <f t="shared" si="203"/>
        <v>-</v>
      </c>
      <c r="U250" s="180" t="s">
        <v>332</v>
      </c>
      <c r="V250" s="183" t="str">
        <f t="shared" si="204"/>
        <v>-</v>
      </c>
      <c r="W250" s="183" t="str">
        <f t="shared" si="205"/>
        <v>-</v>
      </c>
      <c r="X250" s="184" t="str">
        <f t="shared" si="206"/>
        <v>-</v>
      </c>
      <c r="Y250" s="181" t="s">
        <v>499</v>
      </c>
      <c r="Z250" s="185" t="s">
        <v>499</v>
      </c>
      <c r="AA250" s="179">
        <v>0</v>
      </c>
      <c r="AB250" s="180">
        <v>0</v>
      </c>
      <c r="AC250" s="181" t="str">
        <f t="shared" si="207"/>
        <v>-</v>
      </c>
      <c r="AD250" s="182" t="str">
        <f t="shared" si="208"/>
        <v>-</v>
      </c>
      <c r="AE250" s="180" t="s">
        <v>332</v>
      </c>
      <c r="AF250" s="183" t="str">
        <f t="shared" si="209"/>
        <v>-</v>
      </c>
      <c r="AG250" s="183" t="str">
        <f t="shared" si="210"/>
        <v>-</v>
      </c>
      <c r="AH250" s="184" t="str">
        <f t="shared" si="211"/>
        <v>-</v>
      </c>
      <c r="AI250" s="181" t="s">
        <v>499</v>
      </c>
      <c r="AJ250" s="185" t="s">
        <v>499</v>
      </c>
      <c r="AK250" s="179">
        <v>0</v>
      </c>
      <c r="AL250" s="180">
        <v>0</v>
      </c>
      <c r="AM250" s="181" t="str">
        <f t="shared" si="212"/>
        <v>-</v>
      </c>
      <c r="AN250" s="182" t="str">
        <f t="shared" si="213"/>
        <v>-</v>
      </c>
      <c r="AO250" s="180" t="s">
        <v>332</v>
      </c>
      <c r="AP250" s="183" t="str">
        <f t="shared" si="214"/>
        <v>-</v>
      </c>
      <c r="AQ250" s="183" t="str">
        <f t="shared" si="215"/>
        <v>-</v>
      </c>
      <c r="AR250" s="184" t="str">
        <f t="shared" si="216"/>
        <v>-</v>
      </c>
      <c r="AS250" s="181" t="s">
        <v>499</v>
      </c>
      <c r="AT250" s="185" t="s">
        <v>499</v>
      </c>
      <c r="AU250" s="179">
        <v>0</v>
      </c>
      <c r="AV250" s="180">
        <v>0</v>
      </c>
      <c r="AW250" s="181" t="str">
        <f t="shared" si="217"/>
        <v>-</v>
      </c>
      <c r="AX250" s="182" t="str">
        <f t="shared" si="218"/>
        <v>-</v>
      </c>
      <c r="AY250" s="180" t="s">
        <v>332</v>
      </c>
      <c r="AZ250" s="183" t="str">
        <f t="shared" si="219"/>
        <v>-</v>
      </c>
      <c r="BA250" s="183" t="str">
        <f t="shared" si="220"/>
        <v>-</v>
      </c>
      <c r="BB250" s="184" t="str">
        <f t="shared" si="221"/>
        <v>-</v>
      </c>
      <c r="BC250" s="181" t="s">
        <v>499</v>
      </c>
      <c r="BD250" s="185" t="s">
        <v>499</v>
      </c>
      <c r="BE250" s="179">
        <v>0</v>
      </c>
      <c r="BF250" s="180" t="s">
        <v>332</v>
      </c>
      <c r="BG250" s="180">
        <v>0</v>
      </c>
      <c r="BH250" s="181" t="str">
        <f t="shared" si="222"/>
        <v>-</v>
      </c>
      <c r="BI250" s="182" t="str">
        <f t="shared" si="223"/>
        <v>-</v>
      </c>
      <c r="BJ250" s="180" t="s">
        <v>332</v>
      </c>
      <c r="BK250" s="183" t="str">
        <f t="shared" si="224"/>
        <v>-</v>
      </c>
      <c r="BL250" s="183" t="str">
        <f t="shared" si="225"/>
        <v>-</v>
      </c>
      <c r="BM250" s="184" t="str">
        <f t="shared" si="226"/>
        <v>-</v>
      </c>
      <c r="BN250" s="181" t="s">
        <v>499</v>
      </c>
      <c r="BO250" s="185" t="s">
        <v>499</v>
      </c>
      <c r="BP250" s="179">
        <v>43</v>
      </c>
      <c r="BQ250" s="180">
        <v>38</v>
      </c>
      <c r="BR250" s="180">
        <v>154</v>
      </c>
      <c r="BS250" s="181">
        <f t="shared" si="227"/>
        <v>3.5813953488372094</v>
      </c>
      <c r="BT250" s="182">
        <f t="shared" si="228"/>
        <v>3.0196078431372548</v>
      </c>
      <c r="BU250" s="180">
        <v>8</v>
      </c>
      <c r="BV250" s="183">
        <f t="shared" si="229"/>
        <v>0.18604651162790697</v>
      </c>
      <c r="BW250" s="183">
        <f t="shared" si="230"/>
        <v>0.84313725490196079</v>
      </c>
      <c r="BX250" s="184">
        <f t="shared" si="231"/>
        <v>51</v>
      </c>
      <c r="BY250" s="181" t="s">
        <v>499</v>
      </c>
      <c r="BZ250" s="185">
        <v>1.55</v>
      </c>
      <c r="CA250" s="179">
        <v>28</v>
      </c>
      <c r="CB250" s="180">
        <v>28</v>
      </c>
      <c r="CC250" s="180">
        <v>118</v>
      </c>
      <c r="CD250" s="181">
        <f t="shared" si="232"/>
        <v>4.2142857142857144</v>
      </c>
      <c r="CE250" s="182">
        <f t="shared" si="233"/>
        <v>3.3714285714285714</v>
      </c>
      <c r="CF250" s="180">
        <v>7</v>
      </c>
      <c r="CG250" s="183">
        <f t="shared" si="234"/>
        <v>0.25</v>
      </c>
      <c r="CH250" s="183">
        <f t="shared" si="235"/>
        <v>0.8</v>
      </c>
      <c r="CI250" s="184">
        <f t="shared" si="236"/>
        <v>35</v>
      </c>
      <c r="CJ250" s="181">
        <v>518.15</v>
      </c>
      <c r="CK250" s="185">
        <v>0.79219389367349302</v>
      </c>
      <c r="CL250" s="179">
        <v>31</v>
      </c>
      <c r="CM250" s="180">
        <v>20</v>
      </c>
      <c r="CN250" s="180">
        <v>110</v>
      </c>
      <c r="CO250" s="181">
        <f t="shared" si="237"/>
        <v>3.5483870967741935</v>
      </c>
      <c r="CP250" s="182">
        <f t="shared" si="238"/>
        <v>2.5</v>
      </c>
      <c r="CQ250" s="180">
        <v>13</v>
      </c>
      <c r="CR250" s="183">
        <f t="shared" si="239"/>
        <v>0.41935483870967744</v>
      </c>
      <c r="CS250" s="183">
        <f t="shared" si="240"/>
        <v>0.70454545454545459</v>
      </c>
      <c r="CT250" s="184">
        <f t="shared" si="241"/>
        <v>44</v>
      </c>
      <c r="CU250" s="181">
        <v>657.94</v>
      </c>
      <c r="CV250" s="185">
        <v>0.6783015364235635</v>
      </c>
      <c r="CW250" s="179" t="s">
        <v>499</v>
      </c>
      <c r="CX250" s="180">
        <v>18</v>
      </c>
      <c r="CY250" s="180" t="s">
        <v>499</v>
      </c>
      <c r="CZ250" s="181" t="str">
        <f t="shared" si="242"/>
        <v>-</v>
      </c>
      <c r="DA250" s="182" t="str">
        <f t="shared" si="243"/>
        <v>-</v>
      </c>
      <c r="DB250" s="180" t="s">
        <v>499</v>
      </c>
      <c r="DC250" s="183" t="str">
        <f t="shared" si="244"/>
        <v>-</v>
      </c>
      <c r="DD250" s="183" t="str">
        <f t="shared" si="245"/>
        <v>-</v>
      </c>
      <c r="DE250" s="184" t="str">
        <f t="shared" si="246"/>
        <v>-</v>
      </c>
      <c r="DF250" s="181" t="s">
        <v>499</v>
      </c>
      <c r="DG250" s="185" t="s">
        <v>499</v>
      </c>
    </row>
    <row r="251" spans="1:111" ht="20.100000000000001" customHeight="1" x14ac:dyDescent="0.3">
      <c r="A251" s="176" t="s">
        <v>99</v>
      </c>
      <c r="B251" s="177" t="s">
        <v>314</v>
      </c>
      <c r="C251" s="178" t="s">
        <v>315</v>
      </c>
      <c r="D251" s="178" t="str">
        <f t="shared" si="247"/>
        <v>서남대 의예과</v>
      </c>
      <c r="E251" s="246" t="s">
        <v>117</v>
      </c>
      <c r="F251" s="246" t="str">
        <f t="shared" si="249"/>
        <v>서남대 의예</v>
      </c>
      <c r="G251" s="179">
        <v>27</v>
      </c>
      <c r="H251" s="180">
        <v>142</v>
      </c>
      <c r="I251" s="181">
        <f t="shared" si="197"/>
        <v>5.2592592592592595</v>
      </c>
      <c r="J251" s="182" t="str">
        <f t="shared" si="198"/>
        <v>-</v>
      </c>
      <c r="K251" s="180" t="s">
        <v>332</v>
      </c>
      <c r="L251" s="183" t="str">
        <f t="shared" si="199"/>
        <v>-</v>
      </c>
      <c r="M251" s="183" t="str">
        <f t="shared" si="200"/>
        <v>-</v>
      </c>
      <c r="N251" s="184" t="str">
        <f t="shared" si="201"/>
        <v>-</v>
      </c>
      <c r="O251" s="181" t="s">
        <v>499</v>
      </c>
      <c r="P251" s="185" t="s">
        <v>499</v>
      </c>
      <c r="Q251" s="179">
        <v>44</v>
      </c>
      <c r="R251" s="180">
        <v>253</v>
      </c>
      <c r="S251" s="181">
        <f t="shared" si="202"/>
        <v>5.75</v>
      </c>
      <c r="T251" s="182" t="str">
        <f t="shared" si="203"/>
        <v>-</v>
      </c>
      <c r="U251" s="180" t="s">
        <v>332</v>
      </c>
      <c r="V251" s="183" t="str">
        <f t="shared" si="204"/>
        <v>-</v>
      </c>
      <c r="W251" s="183" t="str">
        <f t="shared" si="205"/>
        <v>-</v>
      </c>
      <c r="X251" s="184" t="str">
        <f t="shared" si="206"/>
        <v>-</v>
      </c>
      <c r="Y251" s="181" t="s">
        <v>499</v>
      </c>
      <c r="Z251" s="185" t="s">
        <v>499</v>
      </c>
      <c r="AA251" s="179">
        <v>44</v>
      </c>
      <c r="AB251" s="180">
        <v>173</v>
      </c>
      <c r="AC251" s="181">
        <f t="shared" si="207"/>
        <v>3.9318181818181817</v>
      </c>
      <c r="AD251" s="182" t="str">
        <f t="shared" si="208"/>
        <v>-</v>
      </c>
      <c r="AE251" s="180" t="s">
        <v>332</v>
      </c>
      <c r="AF251" s="183" t="str">
        <f t="shared" si="209"/>
        <v>-</v>
      </c>
      <c r="AG251" s="183" t="str">
        <f t="shared" si="210"/>
        <v>-</v>
      </c>
      <c r="AH251" s="184" t="str">
        <f t="shared" si="211"/>
        <v>-</v>
      </c>
      <c r="AI251" s="181" t="s">
        <v>499</v>
      </c>
      <c r="AJ251" s="185" t="s">
        <v>499</v>
      </c>
      <c r="AK251" s="179">
        <v>42</v>
      </c>
      <c r="AL251" s="180">
        <v>219</v>
      </c>
      <c r="AM251" s="181">
        <f t="shared" si="212"/>
        <v>5.2142857142857144</v>
      </c>
      <c r="AN251" s="182" t="str">
        <f t="shared" si="213"/>
        <v>-</v>
      </c>
      <c r="AO251" s="180" t="s">
        <v>332</v>
      </c>
      <c r="AP251" s="183" t="str">
        <f t="shared" si="214"/>
        <v>-</v>
      </c>
      <c r="AQ251" s="183" t="str">
        <f t="shared" si="215"/>
        <v>-</v>
      </c>
      <c r="AR251" s="184" t="str">
        <f t="shared" si="216"/>
        <v>-</v>
      </c>
      <c r="AS251" s="181" t="s">
        <v>499</v>
      </c>
      <c r="AT251" s="185">
        <v>2.3000000000000003</v>
      </c>
      <c r="AU251" s="179">
        <v>38</v>
      </c>
      <c r="AV251" s="180">
        <v>209</v>
      </c>
      <c r="AW251" s="181">
        <f t="shared" si="217"/>
        <v>5.5</v>
      </c>
      <c r="AX251" s="182" t="str">
        <f t="shared" si="218"/>
        <v>-</v>
      </c>
      <c r="AY251" s="180" t="s">
        <v>332</v>
      </c>
      <c r="AZ251" s="183" t="str">
        <f t="shared" si="219"/>
        <v>-</v>
      </c>
      <c r="BA251" s="183" t="str">
        <f t="shared" si="220"/>
        <v>-</v>
      </c>
      <c r="BB251" s="184" t="str">
        <f t="shared" si="221"/>
        <v>-</v>
      </c>
      <c r="BC251" s="181" t="s">
        <v>499</v>
      </c>
      <c r="BD251" s="185">
        <v>1.5599999999999998</v>
      </c>
      <c r="BE251" s="179">
        <v>29</v>
      </c>
      <c r="BF251" s="180" t="s">
        <v>332</v>
      </c>
      <c r="BG251" s="180">
        <v>497</v>
      </c>
      <c r="BH251" s="181">
        <f t="shared" si="222"/>
        <v>17.137931034482758</v>
      </c>
      <c r="BI251" s="182" t="str">
        <f t="shared" si="223"/>
        <v>-</v>
      </c>
      <c r="BJ251" s="180" t="s">
        <v>332</v>
      </c>
      <c r="BK251" s="183" t="str">
        <f t="shared" si="224"/>
        <v>-</v>
      </c>
      <c r="BL251" s="183" t="str">
        <f t="shared" si="225"/>
        <v>-</v>
      </c>
      <c r="BM251" s="184" t="str">
        <f t="shared" si="226"/>
        <v>-</v>
      </c>
      <c r="BN251" s="181" t="s">
        <v>499</v>
      </c>
      <c r="BO251" s="185" t="s">
        <v>499</v>
      </c>
      <c r="BP251" s="179">
        <v>47</v>
      </c>
      <c r="BQ251" s="180">
        <v>25</v>
      </c>
      <c r="BR251" s="180">
        <v>639</v>
      </c>
      <c r="BS251" s="181">
        <f t="shared" si="227"/>
        <v>13.595744680851064</v>
      </c>
      <c r="BT251" s="182">
        <f t="shared" si="228"/>
        <v>6.9456521739130439</v>
      </c>
      <c r="BU251" s="180">
        <v>45</v>
      </c>
      <c r="BV251" s="183">
        <f t="shared" si="229"/>
        <v>0.95744680851063835</v>
      </c>
      <c r="BW251" s="183">
        <f t="shared" si="230"/>
        <v>0.51086956521739135</v>
      </c>
      <c r="BX251" s="184">
        <f t="shared" si="231"/>
        <v>92</v>
      </c>
      <c r="BY251" s="181" t="s">
        <v>499</v>
      </c>
      <c r="BZ251" s="185">
        <v>2.75</v>
      </c>
      <c r="CA251" s="179">
        <v>37</v>
      </c>
      <c r="CB251" s="180">
        <v>19</v>
      </c>
      <c r="CC251" s="180">
        <v>688</v>
      </c>
      <c r="CD251" s="181">
        <f t="shared" si="232"/>
        <v>18.594594594594593</v>
      </c>
      <c r="CE251" s="182">
        <f t="shared" si="233"/>
        <v>12.981132075471699</v>
      </c>
      <c r="CF251" s="180">
        <v>16</v>
      </c>
      <c r="CG251" s="183">
        <f t="shared" si="234"/>
        <v>0.43243243243243246</v>
      </c>
      <c r="CH251" s="183">
        <f t="shared" si="235"/>
        <v>0.69811320754716977</v>
      </c>
      <c r="CI251" s="184">
        <f t="shared" si="236"/>
        <v>53</v>
      </c>
      <c r="CJ251" s="181">
        <v>972.72</v>
      </c>
      <c r="CK251" s="185">
        <v>1.9543838215508762</v>
      </c>
      <c r="CL251" s="179">
        <v>28</v>
      </c>
      <c r="CM251" s="180">
        <v>19</v>
      </c>
      <c r="CN251" s="180" t="s">
        <v>332</v>
      </c>
      <c r="CO251" s="181" t="str">
        <f t="shared" si="237"/>
        <v>-</v>
      </c>
      <c r="CP251" s="182" t="str">
        <f t="shared" si="238"/>
        <v>-</v>
      </c>
      <c r="CQ251" s="180">
        <v>14</v>
      </c>
      <c r="CR251" s="183">
        <f t="shared" si="239"/>
        <v>0.5</v>
      </c>
      <c r="CS251" s="183">
        <f t="shared" si="240"/>
        <v>0.66666666666666663</v>
      </c>
      <c r="CT251" s="184">
        <f t="shared" si="241"/>
        <v>42</v>
      </c>
      <c r="CU251" s="181">
        <v>856.68</v>
      </c>
      <c r="CV251" s="185">
        <v>4.7636543204161397</v>
      </c>
      <c r="CW251" s="179" t="s">
        <v>499</v>
      </c>
      <c r="CX251" s="180">
        <v>18</v>
      </c>
      <c r="CY251" s="180" t="s">
        <v>499</v>
      </c>
      <c r="CZ251" s="181" t="str">
        <f t="shared" si="242"/>
        <v>-</v>
      </c>
      <c r="DA251" s="182" t="str">
        <f t="shared" si="243"/>
        <v>-</v>
      </c>
      <c r="DB251" s="180" t="s">
        <v>499</v>
      </c>
      <c r="DC251" s="183" t="str">
        <f t="shared" si="244"/>
        <v>-</v>
      </c>
      <c r="DD251" s="183" t="str">
        <f t="shared" si="245"/>
        <v>-</v>
      </c>
      <c r="DE251" s="184" t="str">
        <f t="shared" si="246"/>
        <v>-</v>
      </c>
      <c r="DF251" s="181" t="s">
        <v>499</v>
      </c>
      <c r="DG251" s="185" t="s">
        <v>499</v>
      </c>
    </row>
    <row r="252" spans="1:111" ht="20.100000000000001" customHeight="1" x14ac:dyDescent="0.3">
      <c r="A252" s="176" t="s">
        <v>35</v>
      </c>
      <c r="B252" s="177" t="s">
        <v>314</v>
      </c>
      <c r="C252" s="178" t="s">
        <v>315</v>
      </c>
      <c r="D252" s="178" t="str">
        <f t="shared" si="247"/>
        <v>서울대 의예과</v>
      </c>
      <c r="E252" s="246" t="s">
        <v>117</v>
      </c>
      <c r="F252" s="246" t="str">
        <f t="shared" si="249"/>
        <v>서울대 의예</v>
      </c>
      <c r="G252" s="179">
        <v>26</v>
      </c>
      <c r="H252" s="180">
        <v>134</v>
      </c>
      <c r="I252" s="181">
        <f t="shared" si="197"/>
        <v>5.1538461538461542</v>
      </c>
      <c r="J252" s="182" t="str">
        <f t="shared" si="198"/>
        <v>-</v>
      </c>
      <c r="K252" s="180" t="s">
        <v>332</v>
      </c>
      <c r="L252" s="183" t="str">
        <f t="shared" si="199"/>
        <v>-</v>
      </c>
      <c r="M252" s="183" t="str">
        <f t="shared" si="200"/>
        <v>-</v>
      </c>
      <c r="N252" s="184" t="str">
        <f t="shared" si="201"/>
        <v>-</v>
      </c>
      <c r="O252" s="181" t="s">
        <v>499</v>
      </c>
      <c r="P252" s="185" t="s">
        <v>499</v>
      </c>
      <c r="Q252" s="179">
        <v>27</v>
      </c>
      <c r="R252" s="180">
        <v>119</v>
      </c>
      <c r="S252" s="181">
        <f t="shared" si="202"/>
        <v>4.4074074074074074</v>
      </c>
      <c r="T252" s="182" t="str">
        <f t="shared" si="203"/>
        <v>-</v>
      </c>
      <c r="U252" s="180" t="s">
        <v>332</v>
      </c>
      <c r="V252" s="183" t="str">
        <f t="shared" si="204"/>
        <v>-</v>
      </c>
      <c r="W252" s="183" t="str">
        <f t="shared" si="205"/>
        <v>-</v>
      </c>
      <c r="X252" s="184" t="str">
        <f t="shared" si="206"/>
        <v>-</v>
      </c>
      <c r="Y252" s="181" t="s">
        <v>499</v>
      </c>
      <c r="Z252" s="185" t="s">
        <v>499</v>
      </c>
      <c r="AA252" s="179">
        <v>26</v>
      </c>
      <c r="AB252" s="180">
        <v>128</v>
      </c>
      <c r="AC252" s="181">
        <f t="shared" si="207"/>
        <v>4.9230769230769234</v>
      </c>
      <c r="AD252" s="182" t="str">
        <f t="shared" si="208"/>
        <v>-</v>
      </c>
      <c r="AE252" s="180" t="s">
        <v>332</v>
      </c>
      <c r="AF252" s="183" t="str">
        <f t="shared" si="209"/>
        <v>-</v>
      </c>
      <c r="AG252" s="183" t="str">
        <f t="shared" si="210"/>
        <v>-</v>
      </c>
      <c r="AH252" s="184" t="str">
        <f t="shared" si="211"/>
        <v>-</v>
      </c>
      <c r="AI252" s="181" t="s">
        <v>499</v>
      </c>
      <c r="AJ252" s="185" t="s">
        <v>499</v>
      </c>
      <c r="AK252" s="179">
        <v>27</v>
      </c>
      <c r="AL252" s="180">
        <v>98</v>
      </c>
      <c r="AM252" s="181">
        <f t="shared" si="212"/>
        <v>3.6296296296296298</v>
      </c>
      <c r="AN252" s="182" t="str">
        <f t="shared" si="213"/>
        <v>-</v>
      </c>
      <c r="AO252" s="180" t="s">
        <v>332</v>
      </c>
      <c r="AP252" s="183" t="str">
        <f t="shared" si="214"/>
        <v>-</v>
      </c>
      <c r="AQ252" s="183" t="str">
        <f t="shared" si="215"/>
        <v>-</v>
      </c>
      <c r="AR252" s="184" t="str">
        <f t="shared" si="216"/>
        <v>-</v>
      </c>
      <c r="AS252" s="181" t="s">
        <v>499</v>
      </c>
      <c r="AT252" s="185" t="s">
        <v>499</v>
      </c>
      <c r="AU252" s="179">
        <v>20</v>
      </c>
      <c r="AV252" s="180">
        <v>111</v>
      </c>
      <c r="AW252" s="181">
        <f t="shared" si="217"/>
        <v>5.55</v>
      </c>
      <c r="AX252" s="182" t="str">
        <f t="shared" si="218"/>
        <v>-</v>
      </c>
      <c r="AY252" s="180" t="s">
        <v>332</v>
      </c>
      <c r="AZ252" s="183" t="str">
        <f t="shared" si="219"/>
        <v>-</v>
      </c>
      <c r="BA252" s="183" t="str">
        <f t="shared" si="220"/>
        <v>-</v>
      </c>
      <c r="BB252" s="184" t="str">
        <f t="shared" si="221"/>
        <v>-</v>
      </c>
      <c r="BC252" s="181" t="s">
        <v>499</v>
      </c>
      <c r="BD252" s="185" t="s">
        <v>499</v>
      </c>
      <c r="BE252" s="179">
        <v>35</v>
      </c>
      <c r="BF252" s="180" t="s">
        <v>332</v>
      </c>
      <c r="BG252" s="180">
        <v>117</v>
      </c>
      <c r="BH252" s="181">
        <f t="shared" si="222"/>
        <v>3.342857142857143</v>
      </c>
      <c r="BI252" s="182" t="str">
        <f t="shared" si="223"/>
        <v>-</v>
      </c>
      <c r="BJ252" s="180" t="s">
        <v>332</v>
      </c>
      <c r="BK252" s="183" t="str">
        <f t="shared" si="224"/>
        <v>-</v>
      </c>
      <c r="BL252" s="183" t="str">
        <f t="shared" si="225"/>
        <v>-</v>
      </c>
      <c r="BM252" s="184" t="str">
        <f t="shared" si="226"/>
        <v>-</v>
      </c>
      <c r="BN252" s="181" t="s">
        <v>499</v>
      </c>
      <c r="BO252" s="185">
        <v>0.05</v>
      </c>
      <c r="BP252" s="179">
        <v>30</v>
      </c>
      <c r="BQ252" s="180">
        <v>30</v>
      </c>
      <c r="BR252" s="180">
        <v>120</v>
      </c>
      <c r="BS252" s="181">
        <f t="shared" si="227"/>
        <v>4</v>
      </c>
      <c r="BT252" s="182">
        <f t="shared" si="228"/>
        <v>4</v>
      </c>
      <c r="BU252" s="180">
        <v>0</v>
      </c>
      <c r="BV252" s="183">
        <f t="shared" si="229"/>
        <v>0</v>
      </c>
      <c r="BW252" s="183">
        <f t="shared" si="230"/>
        <v>1</v>
      </c>
      <c r="BX252" s="184">
        <f t="shared" si="231"/>
        <v>30</v>
      </c>
      <c r="BY252" s="181" t="s">
        <v>499</v>
      </c>
      <c r="BZ252" s="185">
        <v>6.3195093803405877E-2</v>
      </c>
      <c r="CA252" s="179">
        <v>25</v>
      </c>
      <c r="CB252" s="180">
        <v>25</v>
      </c>
      <c r="CC252" s="180">
        <v>95</v>
      </c>
      <c r="CD252" s="181">
        <f t="shared" si="232"/>
        <v>3.8</v>
      </c>
      <c r="CE252" s="182">
        <f t="shared" si="233"/>
        <v>3.8</v>
      </c>
      <c r="CF252" s="180">
        <v>0</v>
      </c>
      <c r="CG252" s="183">
        <f t="shared" si="234"/>
        <v>0</v>
      </c>
      <c r="CH252" s="183">
        <f t="shared" si="235"/>
        <v>1</v>
      </c>
      <c r="CI252" s="184">
        <f t="shared" si="236"/>
        <v>25</v>
      </c>
      <c r="CJ252" s="181">
        <v>526.6</v>
      </c>
      <c r="CK252" s="185">
        <v>4.9081687986207358E-2</v>
      </c>
      <c r="CL252" s="179">
        <v>25</v>
      </c>
      <c r="CM252" s="180">
        <v>25</v>
      </c>
      <c r="CN252" s="180">
        <v>87</v>
      </c>
      <c r="CO252" s="181">
        <f t="shared" si="237"/>
        <v>3.48</v>
      </c>
      <c r="CP252" s="182">
        <f t="shared" si="238"/>
        <v>3.48</v>
      </c>
      <c r="CQ252" s="180">
        <v>0</v>
      </c>
      <c r="CR252" s="183">
        <f t="shared" si="239"/>
        <v>0</v>
      </c>
      <c r="CS252" s="183">
        <f t="shared" si="240"/>
        <v>1</v>
      </c>
      <c r="CT252" s="184">
        <f t="shared" si="241"/>
        <v>25</v>
      </c>
      <c r="CU252" s="181">
        <v>535.59</v>
      </c>
      <c r="CV252" s="185">
        <v>6.3142351314165471E-2</v>
      </c>
      <c r="CW252" s="179" t="s">
        <v>499</v>
      </c>
      <c r="CX252" s="180">
        <v>30</v>
      </c>
      <c r="CY252" s="180" t="s">
        <v>499</v>
      </c>
      <c r="CZ252" s="181" t="str">
        <f t="shared" si="242"/>
        <v>-</v>
      </c>
      <c r="DA252" s="182" t="str">
        <f t="shared" si="243"/>
        <v>-</v>
      </c>
      <c r="DB252" s="180" t="s">
        <v>499</v>
      </c>
      <c r="DC252" s="183" t="str">
        <f t="shared" si="244"/>
        <v>-</v>
      </c>
      <c r="DD252" s="183" t="str">
        <f t="shared" si="245"/>
        <v>-</v>
      </c>
      <c r="DE252" s="184" t="str">
        <f t="shared" si="246"/>
        <v>-</v>
      </c>
      <c r="DF252" s="181" t="s">
        <v>499</v>
      </c>
      <c r="DG252" s="185" t="s">
        <v>499</v>
      </c>
    </row>
    <row r="253" spans="1:111" ht="20.100000000000001" customHeight="1" x14ac:dyDescent="0.3">
      <c r="A253" s="176" t="s">
        <v>69</v>
      </c>
      <c r="B253" s="177" t="s">
        <v>318</v>
      </c>
      <c r="C253" s="178" t="s">
        <v>319</v>
      </c>
      <c r="D253" s="178" t="str">
        <f t="shared" si="247"/>
        <v>성균관 의예과</v>
      </c>
      <c r="E253" s="246" t="s">
        <v>117</v>
      </c>
      <c r="F253" s="246" t="str">
        <f t="shared" si="249"/>
        <v>성균관 의예</v>
      </c>
      <c r="G253" s="179">
        <v>19</v>
      </c>
      <c r="H253" s="180">
        <v>93</v>
      </c>
      <c r="I253" s="181">
        <f t="shared" si="197"/>
        <v>4.8947368421052628</v>
      </c>
      <c r="J253" s="182" t="str">
        <f t="shared" si="198"/>
        <v>-</v>
      </c>
      <c r="K253" s="180" t="s">
        <v>332</v>
      </c>
      <c r="L253" s="183" t="str">
        <f t="shared" si="199"/>
        <v>-</v>
      </c>
      <c r="M253" s="183" t="str">
        <f t="shared" si="200"/>
        <v>-</v>
      </c>
      <c r="N253" s="184" t="str">
        <f t="shared" si="201"/>
        <v>-</v>
      </c>
      <c r="O253" s="181" t="s">
        <v>499</v>
      </c>
      <c r="P253" s="185" t="s">
        <v>499</v>
      </c>
      <c r="Q253" s="179">
        <v>19</v>
      </c>
      <c r="R253" s="180">
        <v>102</v>
      </c>
      <c r="S253" s="181">
        <f t="shared" si="202"/>
        <v>5.3684210526315788</v>
      </c>
      <c r="T253" s="182" t="str">
        <f t="shared" si="203"/>
        <v>-</v>
      </c>
      <c r="U253" s="180" t="s">
        <v>332</v>
      </c>
      <c r="V253" s="183" t="str">
        <f t="shared" si="204"/>
        <v>-</v>
      </c>
      <c r="W253" s="183" t="str">
        <f t="shared" si="205"/>
        <v>-</v>
      </c>
      <c r="X253" s="184" t="str">
        <f t="shared" si="206"/>
        <v>-</v>
      </c>
      <c r="Y253" s="181" t="s">
        <v>499</v>
      </c>
      <c r="Z253" s="185" t="s">
        <v>499</v>
      </c>
      <c r="AA253" s="179">
        <v>18</v>
      </c>
      <c r="AB253" s="180">
        <v>102</v>
      </c>
      <c r="AC253" s="181">
        <f t="shared" si="207"/>
        <v>5.666666666666667</v>
      </c>
      <c r="AD253" s="182" t="str">
        <f t="shared" si="208"/>
        <v>-</v>
      </c>
      <c r="AE253" s="180" t="s">
        <v>332</v>
      </c>
      <c r="AF253" s="183" t="str">
        <f t="shared" si="209"/>
        <v>-</v>
      </c>
      <c r="AG253" s="183" t="str">
        <f t="shared" si="210"/>
        <v>-</v>
      </c>
      <c r="AH253" s="184" t="str">
        <f t="shared" si="211"/>
        <v>-</v>
      </c>
      <c r="AI253" s="181" t="s">
        <v>499</v>
      </c>
      <c r="AJ253" s="185" t="s">
        <v>499</v>
      </c>
      <c r="AK253" s="179">
        <v>18</v>
      </c>
      <c r="AL253" s="180">
        <v>107</v>
      </c>
      <c r="AM253" s="181">
        <f t="shared" si="212"/>
        <v>5.9444444444444446</v>
      </c>
      <c r="AN253" s="182" t="str">
        <f t="shared" si="213"/>
        <v>-</v>
      </c>
      <c r="AO253" s="180" t="s">
        <v>332</v>
      </c>
      <c r="AP253" s="183" t="str">
        <f t="shared" si="214"/>
        <v>-</v>
      </c>
      <c r="AQ253" s="183" t="str">
        <f t="shared" si="215"/>
        <v>-</v>
      </c>
      <c r="AR253" s="184" t="str">
        <f t="shared" si="216"/>
        <v>-</v>
      </c>
      <c r="AS253" s="181" t="s">
        <v>499</v>
      </c>
      <c r="AT253" s="185">
        <v>0.09</v>
      </c>
      <c r="AU253" s="179">
        <v>20</v>
      </c>
      <c r="AV253" s="180">
        <v>80</v>
      </c>
      <c r="AW253" s="181">
        <f t="shared" si="217"/>
        <v>4</v>
      </c>
      <c r="AX253" s="182" t="str">
        <f t="shared" si="218"/>
        <v>-</v>
      </c>
      <c r="AY253" s="180" t="s">
        <v>332</v>
      </c>
      <c r="AZ253" s="183" t="str">
        <f t="shared" si="219"/>
        <v>-</v>
      </c>
      <c r="BA253" s="183" t="str">
        <f t="shared" si="220"/>
        <v>-</v>
      </c>
      <c r="BB253" s="184" t="str">
        <f t="shared" si="221"/>
        <v>-</v>
      </c>
      <c r="BC253" s="181" t="s">
        <v>499</v>
      </c>
      <c r="BD253" s="185">
        <v>0.15</v>
      </c>
      <c r="BE253" s="179">
        <v>15</v>
      </c>
      <c r="BF253" s="180" t="s">
        <v>332</v>
      </c>
      <c r="BG253" s="180">
        <v>74</v>
      </c>
      <c r="BH253" s="181">
        <f t="shared" si="222"/>
        <v>4.9333333333333336</v>
      </c>
      <c r="BI253" s="182" t="str">
        <f t="shared" si="223"/>
        <v>-</v>
      </c>
      <c r="BJ253" s="180" t="s">
        <v>332</v>
      </c>
      <c r="BK253" s="183" t="str">
        <f t="shared" si="224"/>
        <v>-</v>
      </c>
      <c r="BL253" s="183" t="str">
        <f t="shared" si="225"/>
        <v>-</v>
      </c>
      <c r="BM253" s="184" t="str">
        <f t="shared" si="226"/>
        <v>-</v>
      </c>
      <c r="BN253" s="181" t="s">
        <v>499</v>
      </c>
      <c r="BO253" s="185">
        <v>0.15</v>
      </c>
      <c r="BP253" s="179">
        <v>12</v>
      </c>
      <c r="BQ253" s="180">
        <v>10</v>
      </c>
      <c r="BR253" s="180">
        <v>66</v>
      </c>
      <c r="BS253" s="181">
        <f t="shared" si="227"/>
        <v>5.5</v>
      </c>
      <c r="BT253" s="182">
        <f t="shared" si="228"/>
        <v>5.5</v>
      </c>
      <c r="BU253" s="180">
        <v>0</v>
      </c>
      <c r="BV253" s="183">
        <f t="shared" si="229"/>
        <v>0</v>
      </c>
      <c r="BW253" s="183">
        <f t="shared" si="230"/>
        <v>1</v>
      </c>
      <c r="BX253" s="184">
        <f t="shared" si="231"/>
        <v>12</v>
      </c>
      <c r="BY253" s="181" t="s">
        <v>499</v>
      </c>
      <c r="BZ253" s="185">
        <v>0.13</v>
      </c>
      <c r="CA253" s="179">
        <v>15</v>
      </c>
      <c r="CB253" s="180">
        <v>8</v>
      </c>
      <c r="CC253" s="180">
        <v>69</v>
      </c>
      <c r="CD253" s="181">
        <f t="shared" si="232"/>
        <v>4.5999999999999996</v>
      </c>
      <c r="CE253" s="182">
        <f t="shared" si="233"/>
        <v>3.8333333333333335</v>
      </c>
      <c r="CF253" s="180">
        <v>3</v>
      </c>
      <c r="CG253" s="183">
        <f t="shared" si="234"/>
        <v>0.2</v>
      </c>
      <c r="CH253" s="183">
        <f t="shared" si="235"/>
        <v>0.83333333333333337</v>
      </c>
      <c r="CI253" s="184">
        <f t="shared" si="236"/>
        <v>18</v>
      </c>
      <c r="CJ253" s="181">
        <v>654.41</v>
      </c>
      <c r="CK253" s="185">
        <v>0.18572867502650456</v>
      </c>
      <c r="CL253" s="179">
        <v>25</v>
      </c>
      <c r="CM253" s="180">
        <v>25</v>
      </c>
      <c r="CN253" s="180">
        <v>89</v>
      </c>
      <c r="CO253" s="181">
        <f t="shared" si="237"/>
        <v>3.56</v>
      </c>
      <c r="CP253" s="182">
        <f t="shared" si="238"/>
        <v>3.1785714285714284</v>
      </c>
      <c r="CQ253" s="180">
        <v>3</v>
      </c>
      <c r="CR253" s="183">
        <f t="shared" si="239"/>
        <v>0.12</v>
      </c>
      <c r="CS253" s="183">
        <f t="shared" si="240"/>
        <v>0.8928571428571429</v>
      </c>
      <c r="CT253" s="184">
        <f t="shared" si="241"/>
        <v>28</v>
      </c>
      <c r="CU253" s="181">
        <v>677.84</v>
      </c>
      <c r="CV253" s="185">
        <v>0.10700208209594697</v>
      </c>
      <c r="CW253" s="179" t="s">
        <v>499</v>
      </c>
      <c r="CX253" s="180">
        <v>15</v>
      </c>
      <c r="CY253" s="180" t="s">
        <v>499</v>
      </c>
      <c r="CZ253" s="181" t="str">
        <f t="shared" si="242"/>
        <v>-</v>
      </c>
      <c r="DA253" s="182" t="str">
        <f t="shared" si="243"/>
        <v>-</v>
      </c>
      <c r="DB253" s="180" t="s">
        <v>499</v>
      </c>
      <c r="DC253" s="183" t="str">
        <f t="shared" si="244"/>
        <v>-</v>
      </c>
      <c r="DD253" s="183" t="str">
        <f t="shared" si="245"/>
        <v>-</v>
      </c>
      <c r="DE253" s="184" t="str">
        <f t="shared" si="246"/>
        <v>-</v>
      </c>
      <c r="DF253" s="181" t="s">
        <v>499</v>
      </c>
      <c r="DG253" s="185" t="s">
        <v>499</v>
      </c>
    </row>
    <row r="254" spans="1:111" ht="20.100000000000001" customHeight="1" x14ac:dyDescent="0.3">
      <c r="A254" s="176" t="s">
        <v>70</v>
      </c>
      <c r="B254" s="177" t="s">
        <v>320</v>
      </c>
      <c r="C254" s="178" t="s">
        <v>321</v>
      </c>
      <c r="D254" s="178" t="str">
        <f t="shared" si="247"/>
        <v>순천향 의예과</v>
      </c>
      <c r="E254" s="246" t="s">
        <v>406</v>
      </c>
      <c r="F254" s="246" t="str">
        <f t="shared" si="249"/>
        <v>순천향 의예(이)</v>
      </c>
      <c r="G254" s="179">
        <v>65</v>
      </c>
      <c r="H254" s="180">
        <v>761</v>
      </c>
      <c r="I254" s="181">
        <f t="shared" si="197"/>
        <v>11.707692307692307</v>
      </c>
      <c r="J254" s="182" t="str">
        <f t="shared" si="198"/>
        <v>-</v>
      </c>
      <c r="K254" s="180" t="s">
        <v>332</v>
      </c>
      <c r="L254" s="183" t="str">
        <f t="shared" si="199"/>
        <v>-</v>
      </c>
      <c r="M254" s="183" t="str">
        <f t="shared" si="200"/>
        <v>-</v>
      </c>
      <c r="N254" s="184" t="str">
        <f t="shared" si="201"/>
        <v>-</v>
      </c>
      <c r="O254" s="181" t="s">
        <v>499</v>
      </c>
      <c r="P254" s="185" t="s">
        <v>499</v>
      </c>
      <c r="Q254" s="179">
        <v>46</v>
      </c>
      <c r="R254" s="180">
        <v>653</v>
      </c>
      <c r="S254" s="181">
        <f t="shared" si="202"/>
        <v>14.195652173913043</v>
      </c>
      <c r="T254" s="182" t="str">
        <f t="shared" si="203"/>
        <v>-</v>
      </c>
      <c r="U254" s="180" t="s">
        <v>332</v>
      </c>
      <c r="V254" s="183" t="str">
        <f t="shared" si="204"/>
        <v>-</v>
      </c>
      <c r="W254" s="183" t="str">
        <f t="shared" si="205"/>
        <v>-</v>
      </c>
      <c r="X254" s="184" t="str">
        <f t="shared" si="206"/>
        <v>-</v>
      </c>
      <c r="Y254" s="181" t="s">
        <v>499</v>
      </c>
      <c r="Z254" s="185" t="s">
        <v>499</v>
      </c>
      <c r="AA254" s="179">
        <v>58</v>
      </c>
      <c r="AB254" s="180">
        <v>587</v>
      </c>
      <c r="AC254" s="181">
        <f t="shared" si="207"/>
        <v>10.120689655172415</v>
      </c>
      <c r="AD254" s="182" t="str">
        <f t="shared" si="208"/>
        <v>-</v>
      </c>
      <c r="AE254" s="180" t="s">
        <v>332</v>
      </c>
      <c r="AF254" s="183" t="str">
        <f t="shared" si="209"/>
        <v>-</v>
      </c>
      <c r="AG254" s="183" t="str">
        <f t="shared" si="210"/>
        <v>-</v>
      </c>
      <c r="AH254" s="184" t="str">
        <f t="shared" si="211"/>
        <v>-</v>
      </c>
      <c r="AI254" s="181" t="s">
        <v>499</v>
      </c>
      <c r="AJ254" s="185" t="s">
        <v>499</v>
      </c>
      <c r="AK254" s="179">
        <v>53</v>
      </c>
      <c r="AL254" s="180">
        <v>527</v>
      </c>
      <c r="AM254" s="181">
        <f t="shared" si="212"/>
        <v>9.9433962264150946</v>
      </c>
      <c r="AN254" s="182" t="str">
        <f t="shared" si="213"/>
        <v>-</v>
      </c>
      <c r="AO254" s="180" t="s">
        <v>332</v>
      </c>
      <c r="AP254" s="183" t="str">
        <f t="shared" si="214"/>
        <v>-</v>
      </c>
      <c r="AQ254" s="183" t="str">
        <f t="shared" si="215"/>
        <v>-</v>
      </c>
      <c r="AR254" s="184" t="str">
        <f t="shared" si="216"/>
        <v>-</v>
      </c>
      <c r="AS254" s="181" t="s">
        <v>499</v>
      </c>
      <c r="AT254" s="185">
        <v>0.62</v>
      </c>
      <c r="AU254" s="179">
        <v>54</v>
      </c>
      <c r="AV254" s="180">
        <v>396</v>
      </c>
      <c r="AW254" s="181">
        <f t="shared" si="217"/>
        <v>7.333333333333333</v>
      </c>
      <c r="AX254" s="182" t="str">
        <f t="shared" si="218"/>
        <v>-</v>
      </c>
      <c r="AY254" s="180" t="s">
        <v>332</v>
      </c>
      <c r="AZ254" s="183" t="str">
        <f t="shared" si="219"/>
        <v>-</v>
      </c>
      <c r="BA254" s="183" t="str">
        <f t="shared" si="220"/>
        <v>-</v>
      </c>
      <c r="BB254" s="184" t="str">
        <f t="shared" si="221"/>
        <v>-</v>
      </c>
      <c r="BC254" s="181" t="s">
        <v>499</v>
      </c>
      <c r="BD254" s="185">
        <v>0.73499999999999999</v>
      </c>
      <c r="BE254" s="179">
        <v>53</v>
      </c>
      <c r="BF254" s="180" t="s">
        <v>332</v>
      </c>
      <c r="BG254" s="180">
        <v>352</v>
      </c>
      <c r="BH254" s="181">
        <f t="shared" si="222"/>
        <v>6.6415094339622645</v>
      </c>
      <c r="BI254" s="182" t="str">
        <f t="shared" si="223"/>
        <v>-</v>
      </c>
      <c r="BJ254" s="180" t="s">
        <v>332</v>
      </c>
      <c r="BK254" s="183" t="str">
        <f t="shared" si="224"/>
        <v>-</v>
      </c>
      <c r="BL254" s="183" t="str">
        <f t="shared" si="225"/>
        <v>-</v>
      </c>
      <c r="BM254" s="184" t="str">
        <f t="shared" si="226"/>
        <v>-</v>
      </c>
      <c r="BN254" s="181" t="s">
        <v>499</v>
      </c>
      <c r="BO254" s="185">
        <v>0.8</v>
      </c>
      <c r="BP254" s="179">
        <v>59</v>
      </c>
      <c r="BQ254" s="180">
        <v>53</v>
      </c>
      <c r="BR254" s="180">
        <v>881</v>
      </c>
      <c r="BS254" s="181">
        <f t="shared" si="227"/>
        <v>14.932203389830509</v>
      </c>
      <c r="BT254" s="182">
        <f t="shared" si="228"/>
        <v>2.8885245901639345</v>
      </c>
      <c r="BU254" s="180">
        <v>246</v>
      </c>
      <c r="BV254" s="183">
        <f t="shared" si="229"/>
        <v>4.1694915254237293</v>
      </c>
      <c r="BW254" s="183">
        <f t="shared" si="230"/>
        <v>0.19344262295081968</v>
      </c>
      <c r="BX254" s="184">
        <f t="shared" si="231"/>
        <v>305</v>
      </c>
      <c r="BY254" s="181" t="s">
        <v>499</v>
      </c>
      <c r="BZ254" s="185">
        <v>0.75</v>
      </c>
      <c r="CA254" s="179">
        <v>43</v>
      </c>
      <c r="CB254" s="180">
        <v>43</v>
      </c>
      <c r="CC254" s="180">
        <v>984</v>
      </c>
      <c r="CD254" s="181">
        <f t="shared" si="232"/>
        <v>22.88372093023256</v>
      </c>
      <c r="CE254" s="182">
        <f t="shared" si="233"/>
        <v>4.5981308411214954</v>
      </c>
      <c r="CF254" s="180">
        <v>171</v>
      </c>
      <c r="CG254" s="183">
        <f t="shared" si="234"/>
        <v>3.9767441860465116</v>
      </c>
      <c r="CH254" s="183">
        <f t="shared" si="235"/>
        <v>0.20093457943925233</v>
      </c>
      <c r="CI254" s="184">
        <f t="shared" si="236"/>
        <v>214</v>
      </c>
      <c r="CJ254" s="181">
        <v>1004.3</v>
      </c>
      <c r="CK254" s="185">
        <v>0.6254175678883771</v>
      </c>
      <c r="CL254" s="179">
        <v>43</v>
      </c>
      <c r="CM254" s="180">
        <v>43</v>
      </c>
      <c r="CN254" s="180">
        <v>855</v>
      </c>
      <c r="CO254" s="181">
        <f t="shared" si="237"/>
        <v>19.88372093023256</v>
      </c>
      <c r="CP254" s="182">
        <f t="shared" si="238"/>
        <v>3.1784386617100373</v>
      </c>
      <c r="CQ254" s="180">
        <v>226</v>
      </c>
      <c r="CR254" s="183">
        <f t="shared" si="239"/>
        <v>5.2558139534883717</v>
      </c>
      <c r="CS254" s="183">
        <f t="shared" si="240"/>
        <v>0.15985130111524162</v>
      </c>
      <c r="CT254" s="184">
        <f t="shared" si="241"/>
        <v>269</v>
      </c>
      <c r="CU254" s="181">
        <v>1004.86</v>
      </c>
      <c r="CV254" s="185">
        <v>0.45954718029595881</v>
      </c>
      <c r="CW254" s="179" t="s">
        <v>499</v>
      </c>
      <c r="CX254" s="180">
        <v>42</v>
      </c>
      <c r="CY254" s="180" t="s">
        <v>499</v>
      </c>
      <c r="CZ254" s="181" t="str">
        <f t="shared" si="242"/>
        <v>-</v>
      </c>
      <c r="DA254" s="182" t="str">
        <f t="shared" si="243"/>
        <v>-</v>
      </c>
      <c r="DB254" s="180" t="s">
        <v>499</v>
      </c>
      <c r="DC254" s="183" t="str">
        <f t="shared" si="244"/>
        <v>-</v>
      </c>
      <c r="DD254" s="183" t="str">
        <f t="shared" si="245"/>
        <v>-</v>
      </c>
      <c r="DE254" s="184" t="str">
        <f t="shared" si="246"/>
        <v>-</v>
      </c>
      <c r="DF254" s="181" t="s">
        <v>499</v>
      </c>
      <c r="DG254" s="185" t="s">
        <v>499</v>
      </c>
    </row>
    <row r="255" spans="1:111" ht="20.100000000000001" customHeight="1" x14ac:dyDescent="0.3">
      <c r="A255" s="176" t="s">
        <v>86</v>
      </c>
      <c r="B255" s="177" t="s">
        <v>314</v>
      </c>
      <c r="C255" s="178" t="s">
        <v>315</v>
      </c>
      <c r="D255" s="178" t="str">
        <f t="shared" si="247"/>
        <v>아주대 의예과</v>
      </c>
      <c r="E255" s="246" t="s">
        <v>117</v>
      </c>
      <c r="F255" s="246" t="str">
        <f t="shared" si="249"/>
        <v>아주대 의예</v>
      </c>
      <c r="G255" s="179">
        <v>17</v>
      </c>
      <c r="H255" s="180">
        <v>243</v>
      </c>
      <c r="I255" s="181">
        <f t="shared" si="197"/>
        <v>14.294117647058824</v>
      </c>
      <c r="J255" s="182" t="str">
        <f t="shared" si="198"/>
        <v>-</v>
      </c>
      <c r="K255" s="180" t="s">
        <v>332</v>
      </c>
      <c r="L255" s="183" t="str">
        <f t="shared" si="199"/>
        <v>-</v>
      </c>
      <c r="M255" s="183" t="str">
        <f t="shared" si="200"/>
        <v>-</v>
      </c>
      <c r="N255" s="184" t="str">
        <f t="shared" si="201"/>
        <v>-</v>
      </c>
      <c r="O255" s="181" t="s">
        <v>499</v>
      </c>
      <c r="P255" s="185" t="s">
        <v>499</v>
      </c>
      <c r="Q255" s="179">
        <v>15</v>
      </c>
      <c r="R255" s="180">
        <v>215</v>
      </c>
      <c r="S255" s="181">
        <f t="shared" si="202"/>
        <v>14.333333333333334</v>
      </c>
      <c r="T255" s="182" t="str">
        <f t="shared" si="203"/>
        <v>-</v>
      </c>
      <c r="U255" s="180" t="s">
        <v>332</v>
      </c>
      <c r="V255" s="183" t="str">
        <f t="shared" si="204"/>
        <v>-</v>
      </c>
      <c r="W255" s="183" t="str">
        <f t="shared" si="205"/>
        <v>-</v>
      </c>
      <c r="X255" s="184" t="str">
        <f t="shared" si="206"/>
        <v>-</v>
      </c>
      <c r="Y255" s="181" t="s">
        <v>499</v>
      </c>
      <c r="Z255" s="185" t="s">
        <v>499</v>
      </c>
      <c r="AA255" s="179">
        <v>10</v>
      </c>
      <c r="AB255" s="180">
        <v>177</v>
      </c>
      <c r="AC255" s="181">
        <f t="shared" si="207"/>
        <v>17.7</v>
      </c>
      <c r="AD255" s="182" t="str">
        <f t="shared" si="208"/>
        <v>-</v>
      </c>
      <c r="AE255" s="180" t="s">
        <v>332</v>
      </c>
      <c r="AF255" s="183" t="str">
        <f t="shared" si="209"/>
        <v>-</v>
      </c>
      <c r="AG255" s="183" t="str">
        <f t="shared" si="210"/>
        <v>-</v>
      </c>
      <c r="AH255" s="184" t="str">
        <f t="shared" si="211"/>
        <v>-</v>
      </c>
      <c r="AI255" s="181" t="s">
        <v>499</v>
      </c>
      <c r="AJ255" s="185" t="s">
        <v>499</v>
      </c>
      <c r="AK255" s="179">
        <v>15</v>
      </c>
      <c r="AL255" s="180">
        <v>220</v>
      </c>
      <c r="AM255" s="181">
        <f t="shared" si="212"/>
        <v>14.666666666666666</v>
      </c>
      <c r="AN255" s="182" t="str">
        <f t="shared" si="213"/>
        <v>-</v>
      </c>
      <c r="AO255" s="180" t="s">
        <v>332</v>
      </c>
      <c r="AP255" s="183" t="str">
        <f t="shared" si="214"/>
        <v>-</v>
      </c>
      <c r="AQ255" s="183" t="str">
        <f t="shared" si="215"/>
        <v>-</v>
      </c>
      <c r="AR255" s="184" t="str">
        <f t="shared" si="216"/>
        <v>-</v>
      </c>
      <c r="AS255" s="181" t="s">
        <v>499</v>
      </c>
      <c r="AT255" s="185">
        <v>0.28000000000000003</v>
      </c>
      <c r="AU255" s="179">
        <v>20</v>
      </c>
      <c r="AV255" s="180">
        <v>253</v>
      </c>
      <c r="AW255" s="181">
        <f t="shared" si="217"/>
        <v>12.65</v>
      </c>
      <c r="AX255" s="182" t="str">
        <f t="shared" si="218"/>
        <v>-</v>
      </c>
      <c r="AY255" s="180" t="s">
        <v>332</v>
      </c>
      <c r="AZ255" s="183" t="str">
        <f t="shared" si="219"/>
        <v>-</v>
      </c>
      <c r="BA255" s="183" t="str">
        <f t="shared" si="220"/>
        <v>-</v>
      </c>
      <c r="BB255" s="184" t="str">
        <f t="shared" si="221"/>
        <v>-</v>
      </c>
      <c r="BC255" s="181" t="s">
        <v>499</v>
      </c>
      <c r="BD255" s="185">
        <v>0.19</v>
      </c>
      <c r="BE255" s="179">
        <v>20</v>
      </c>
      <c r="BF255" s="180" t="s">
        <v>332</v>
      </c>
      <c r="BG255" s="180">
        <v>189</v>
      </c>
      <c r="BH255" s="181">
        <f t="shared" si="222"/>
        <v>9.4499999999999993</v>
      </c>
      <c r="BI255" s="182" t="str">
        <f t="shared" si="223"/>
        <v>-</v>
      </c>
      <c r="BJ255" s="180" t="s">
        <v>332</v>
      </c>
      <c r="BK255" s="183" t="str">
        <f t="shared" si="224"/>
        <v>-</v>
      </c>
      <c r="BL255" s="183" t="str">
        <f t="shared" si="225"/>
        <v>-</v>
      </c>
      <c r="BM255" s="184" t="str">
        <f t="shared" si="226"/>
        <v>-</v>
      </c>
      <c r="BN255" s="181" t="s">
        <v>499</v>
      </c>
      <c r="BO255" s="185">
        <v>0.26</v>
      </c>
      <c r="BP255" s="179">
        <v>20</v>
      </c>
      <c r="BQ255" s="180">
        <v>20</v>
      </c>
      <c r="BR255" s="180">
        <v>487</v>
      </c>
      <c r="BS255" s="181">
        <f t="shared" si="227"/>
        <v>24.35</v>
      </c>
      <c r="BT255" s="182">
        <f t="shared" si="228"/>
        <v>2.4846938775510203</v>
      </c>
      <c r="BU255" s="180">
        <v>176</v>
      </c>
      <c r="BV255" s="183">
        <f t="shared" si="229"/>
        <v>8.8000000000000007</v>
      </c>
      <c r="BW255" s="183">
        <f t="shared" si="230"/>
        <v>0.10204081632653061</v>
      </c>
      <c r="BX255" s="184">
        <f t="shared" si="231"/>
        <v>196</v>
      </c>
      <c r="BY255" s="181" t="s">
        <v>499</v>
      </c>
      <c r="BZ255" s="185">
        <v>0.48</v>
      </c>
      <c r="CA255" s="179">
        <v>20</v>
      </c>
      <c r="CB255" s="180">
        <v>20</v>
      </c>
      <c r="CC255" s="180">
        <v>432</v>
      </c>
      <c r="CD255" s="181">
        <f t="shared" si="232"/>
        <v>21.6</v>
      </c>
      <c r="CE255" s="182">
        <f t="shared" si="233"/>
        <v>3.0209790209790208</v>
      </c>
      <c r="CF255" s="180">
        <v>123</v>
      </c>
      <c r="CG255" s="183">
        <f t="shared" si="234"/>
        <v>6.15</v>
      </c>
      <c r="CH255" s="183">
        <f t="shared" si="235"/>
        <v>0.13986013986013987</v>
      </c>
      <c r="CI255" s="184">
        <f t="shared" si="236"/>
        <v>143</v>
      </c>
      <c r="CJ255" s="181">
        <v>610.38</v>
      </c>
      <c r="CK255" s="185">
        <v>0.38909983725701042</v>
      </c>
      <c r="CL255" s="179">
        <v>12</v>
      </c>
      <c r="CM255" s="180">
        <v>12</v>
      </c>
      <c r="CN255" s="180">
        <v>209</v>
      </c>
      <c r="CO255" s="181">
        <f t="shared" si="237"/>
        <v>17.416666666666668</v>
      </c>
      <c r="CP255" s="182">
        <f t="shared" si="238"/>
        <v>5.2249999999999996</v>
      </c>
      <c r="CQ255" s="180">
        <v>28</v>
      </c>
      <c r="CR255" s="183">
        <f t="shared" si="239"/>
        <v>2.3333333333333335</v>
      </c>
      <c r="CS255" s="183">
        <f t="shared" si="240"/>
        <v>0.3</v>
      </c>
      <c r="CT255" s="184">
        <f t="shared" si="241"/>
        <v>40</v>
      </c>
      <c r="CU255" s="181">
        <v>492.6</v>
      </c>
      <c r="CV255" s="185">
        <v>0.34257333699442577</v>
      </c>
      <c r="CW255" s="179" t="s">
        <v>499</v>
      </c>
      <c r="CX255" s="180">
        <v>10</v>
      </c>
      <c r="CY255" s="180" t="s">
        <v>499</v>
      </c>
      <c r="CZ255" s="181" t="str">
        <f t="shared" si="242"/>
        <v>-</v>
      </c>
      <c r="DA255" s="182" t="str">
        <f t="shared" si="243"/>
        <v>-</v>
      </c>
      <c r="DB255" s="180" t="s">
        <v>499</v>
      </c>
      <c r="DC255" s="183" t="str">
        <f t="shared" si="244"/>
        <v>-</v>
      </c>
      <c r="DD255" s="183" t="str">
        <f t="shared" si="245"/>
        <v>-</v>
      </c>
      <c r="DE255" s="184" t="str">
        <f t="shared" si="246"/>
        <v>-</v>
      </c>
      <c r="DF255" s="181" t="s">
        <v>499</v>
      </c>
      <c r="DG255" s="185" t="s">
        <v>499</v>
      </c>
    </row>
    <row r="256" spans="1:111" ht="20.100000000000001" customHeight="1" x14ac:dyDescent="0.3">
      <c r="A256" s="176" t="s">
        <v>403</v>
      </c>
      <c r="B256" s="177" t="s">
        <v>314</v>
      </c>
      <c r="C256" s="178" t="s">
        <v>404</v>
      </c>
      <c r="D256" s="178" t="str">
        <f t="shared" si="247"/>
        <v>연세대 의예과(원주)</v>
      </c>
      <c r="E256" s="246" t="s">
        <v>405</v>
      </c>
      <c r="F256" s="246" t="str">
        <f t="shared" si="249"/>
        <v>연세대 의예(원)</v>
      </c>
      <c r="G256" s="179">
        <v>62</v>
      </c>
      <c r="H256" s="180">
        <v>240</v>
      </c>
      <c r="I256" s="181">
        <f t="shared" si="197"/>
        <v>3.870967741935484</v>
      </c>
      <c r="J256" s="182" t="str">
        <f t="shared" si="198"/>
        <v>-</v>
      </c>
      <c r="K256" s="180" t="s">
        <v>332</v>
      </c>
      <c r="L256" s="183" t="str">
        <f t="shared" si="199"/>
        <v>-</v>
      </c>
      <c r="M256" s="183" t="str">
        <f t="shared" si="200"/>
        <v>-</v>
      </c>
      <c r="N256" s="184" t="str">
        <f t="shared" si="201"/>
        <v>-</v>
      </c>
      <c r="O256" s="181" t="s">
        <v>499</v>
      </c>
      <c r="P256" s="185" t="s">
        <v>499</v>
      </c>
      <c r="Q256" s="179">
        <v>56</v>
      </c>
      <c r="R256" s="180">
        <v>212</v>
      </c>
      <c r="S256" s="181">
        <f t="shared" si="202"/>
        <v>3.7857142857142856</v>
      </c>
      <c r="T256" s="182" t="str">
        <f t="shared" si="203"/>
        <v>-</v>
      </c>
      <c r="U256" s="180" t="s">
        <v>332</v>
      </c>
      <c r="V256" s="183" t="str">
        <f t="shared" si="204"/>
        <v>-</v>
      </c>
      <c r="W256" s="183" t="str">
        <f t="shared" si="205"/>
        <v>-</v>
      </c>
      <c r="X256" s="184" t="str">
        <f t="shared" si="206"/>
        <v>-</v>
      </c>
      <c r="Y256" s="181" t="s">
        <v>499</v>
      </c>
      <c r="Z256" s="185" t="s">
        <v>499</v>
      </c>
      <c r="AA256" s="179">
        <v>55</v>
      </c>
      <c r="AB256" s="180">
        <v>232</v>
      </c>
      <c r="AC256" s="181">
        <f t="shared" si="207"/>
        <v>4.2181818181818178</v>
      </c>
      <c r="AD256" s="182" t="str">
        <f t="shared" si="208"/>
        <v>-</v>
      </c>
      <c r="AE256" s="180" t="s">
        <v>332</v>
      </c>
      <c r="AF256" s="183" t="str">
        <f t="shared" si="209"/>
        <v>-</v>
      </c>
      <c r="AG256" s="183" t="str">
        <f t="shared" si="210"/>
        <v>-</v>
      </c>
      <c r="AH256" s="184" t="str">
        <f t="shared" si="211"/>
        <v>-</v>
      </c>
      <c r="AI256" s="181" t="s">
        <v>499</v>
      </c>
      <c r="AJ256" s="185" t="s">
        <v>499</v>
      </c>
      <c r="AK256" s="179">
        <v>48</v>
      </c>
      <c r="AL256" s="180">
        <v>257</v>
      </c>
      <c r="AM256" s="181">
        <f t="shared" si="212"/>
        <v>5.354166666666667</v>
      </c>
      <c r="AN256" s="182" t="str">
        <f t="shared" si="213"/>
        <v>-</v>
      </c>
      <c r="AO256" s="180" t="s">
        <v>332</v>
      </c>
      <c r="AP256" s="183" t="str">
        <f t="shared" si="214"/>
        <v>-</v>
      </c>
      <c r="AQ256" s="183" t="str">
        <f t="shared" si="215"/>
        <v>-</v>
      </c>
      <c r="AR256" s="184" t="str">
        <f t="shared" si="216"/>
        <v>-</v>
      </c>
      <c r="AS256" s="181" t="s">
        <v>499</v>
      </c>
      <c r="AT256" s="185">
        <v>0.65500000000000003</v>
      </c>
      <c r="AU256" s="179">
        <v>37</v>
      </c>
      <c r="AV256" s="180">
        <v>208</v>
      </c>
      <c r="AW256" s="181">
        <f t="shared" si="217"/>
        <v>5.6216216216216219</v>
      </c>
      <c r="AX256" s="182" t="str">
        <f t="shared" si="218"/>
        <v>-</v>
      </c>
      <c r="AY256" s="180" t="s">
        <v>332</v>
      </c>
      <c r="AZ256" s="183" t="str">
        <f t="shared" si="219"/>
        <v>-</v>
      </c>
      <c r="BA256" s="183" t="str">
        <f t="shared" si="220"/>
        <v>-</v>
      </c>
      <c r="BB256" s="184" t="str">
        <f t="shared" si="221"/>
        <v>-</v>
      </c>
      <c r="BC256" s="181" t="s">
        <v>499</v>
      </c>
      <c r="BD256" s="185">
        <v>0.56000000000000005</v>
      </c>
      <c r="BE256" s="179">
        <v>37</v>
      </c>
      <c r="BF256" s="180" t="s">
        <v>332</v>
      </c>
      <c r="BG256" s="180">
        <v>192</v>
      </c>
      <c r="BH256" s="181">
        <f t="shared" si="222"/>
        <v>5.1891891891891895</v>
      </c>
      <c r="BI256" s="182" t="str">
        <f t="shared" si="223"/>
        <v>-</v>
      </c>
      <c r="BJ256" s="180" t="s">
        <v>332</v>
      </c>
      <c r="BK256" s="183" t="str">
        <f t="shared" si="224"/>
        <v>-</v>
      </c>
      <c r="BL256" s="183" t="str">
        <f t="shared" si="225"/>
        <v>-</v>
      </c>
      <c r="BM256" s="184" t="str">
        <f t="shared" si="226"/>
        <v>-</v>
      </c>
      <c r="BN256" s="181" t="s">
        <v>499</v>
      </c>
      <c r="BO256" s="185" t="s">
        <v>499</v>
      </c>
      <c r="BP256" s="179">
        <v>42</v>
      </c>
      <c r="BQ256" s="180">
        <v>10</v>
      </c>
      <c r="BR256" s="180">
        <v>177</v>
      </c>
      <c r="BS256" s="181">
        <f t="shared" si="227"/>
        <v>4.2142857142857144</v>
      </c>
      <c r="BT256" s="182">
        <f t="shared" si="228"/>
        <v>2.6417910447761193</v>
      </c>
      <c r="BU256" s="180">
        <v>25</v>
      </c>
      <c r="BV256" s="183">
        <f t="shared" si="229"/>
        <v>0.59523809523809523</v>
      </c>
      <c r="BW256" s="183">
        <f t="shared" si="230"/>
        <v>0.62686567164179108</v>
      </c>
      <c r="BX256" s="184">
        <f t="shared" si="231"/>
        <v>67</v>
      </c>
      <c r="BY256" s="181" t="s">
        <v>499</v>
      </c>
      <c r="BZ256" s="185">
        <v>1.5354505592733743</v>
      </c>
      <c r="CA256" s="179">
        <v>26</v>
      </c>
      <c r="CB256" s="180">
        <v>13</v>
      </c>
      <c r="CC256" s="180">
        <v>147</v>
      </c>
      <c r="CD256" s="181">
        <f t="shared" si="232"/>
        <v>5.6538461538461542</v>
      </c>
      <c r="CE256" s="182">
        <f t="shared" si="233"/>
        <v>3.3409090909090908</v>
      </c>
      <c r="CF256" s="180">
        <v>18</v>
      </c>
      <c r="CG256" s="183">
        <f t="shared" si="234"/>
        <v>0.69230769230769229</v>
      </c>
      <c r="CH256" s="183">
        <f t="shared" si="235"/>
        <v>0.59090909090909094</v>
      </c>
      <c r="CI256" s="184">
        <f t="shared" si="236"/>
        <v>44</v>
      </c>
      <c r="CJ256" s="181">
        <v>581.63</v>
      </c>
      <c r="CK256" s="185">
        <v>0.88605031464778994</v>
      </c>
      <c r="CL256" s="179">
        <v>12</v>
      </c>
      <c r="CM256" s="180">
        <v>11</v>
      </c>
      <c r="CN256" s="180">
        <v>87</v>
      </c>
      <c r="CO256" s="181">
        <f t="shared" si="237"/>
        <v>7.25</v>
      </c>
      <c r="CP256" s="182">
        <f t="shared" si="238"/>
        <v>3.1071428571428572</v>
      </c>
      <c r="CQ256" s="180">
        <v>16</v>
      </c>
      <c r="CR256" s="183">
        <f t="shared" si="239"/>
        <v>1.3333333333333333</v>
      </c>
      <c r="CS256" s="183">
        <f t="shared" si="240"/>
        <v>0.42857142857142855</v>
      </c>
      <c r="CT256" s="184">
        <f t="shared" si="241"/>
        <v>28</v>
      </c>
      <c r="CU256" s="181">
        <v>600.89499999999998</v>
      </c>
      <c r="CV256" s="185">
        <v>0.65326871547043786</v>
      </c>
      <c r="CW256" s="179" t="s">
        <v>499</v>
      </c>
      <c r="CX256" s="180">
        <v>11</v>
      </c>
      <c r="CY256" s="180" t="s">
        <v>499</v>
      </c>
      <c r="CZ256" s="181" t="str">
        <f t="shared" si="242"/>
        <v>-</v>
      </c>
      <c r="DA256" s="182" t="str">
        <f t="shared" si="243"/>
        <v>-</v>
      </c>
      <c r="DB256" s="180" t="s">
        <v>499</v>
      </c>
      <c r="DC256" s="183" t="str">
        <f t="shared" si="244"/>
        <v>-</v>
      </c>
      <c r="DD256" s="183" t="str">
        <f t="shared" si="245"/>
        <v>-</v>
      </c>
      <c r="DE256" s="184" t="str">
        <f t="shared" si="246"/>
        <v>-</v>
      </c>
      <c r="DF256" s="181" t="s">
        <v>499</v>
      </c>
      <c r="DG256" s="185" t="s">
        <v>499</v>
      </c>
    </row>
    <row r="257" spans="1:111" ht="20.100000000000001" customHeight="1" x14ac:dyDescent="0.3">
      <c r="A257" s="176" t="s">
        <v>32</v>
      </c>
      <c r="B257" s="177" t="s">
        <v>314</v>
      </c>
      <c r="C257" s="178" t="s">
        <v>315</v>
      </c>
      <c r="D257" s="178" t="str">
        <f t="shared" si="247"/>
        <v>연세대 의예과</v>
      </c>
      <c r="E257" s="246" t="s">
        <v>117</v>
      </c>
      <c r="F257" s="246" t="str">
        <f t="shared" si="249"/>
        <v>연세대 의예</v>
      </c>
      <c r="G257" s="179">
        <v>39</v>
      </c>
      <c r="H257" s="180">
        <v>151</v>
      </c>
      <c r="I257" s="181">
        <f t="shared" si="197"/>
        <v>3.8717948717948718</v>
      </c>
      <c r="J257" s="182" t="str">
        <f t="shared" si="198"/>
        <v>-</v>
      </c>
      <c r="K257" s="180" t="s">
        <v>332</v>
      </c>
      <c r="L257" s="183" t="str">
        <f t="shared" si="199"/>
        <v>-</v>
      </c>
      <c r="M257" s="183" t="str">
        <f t="shared" si="200"/>
        <v>-</v>
      </c>
      <c r="N257" s="184" t="str">
        <f t="shared" si="201"/>
        <v>-</v>
      </c>
      <c r="O257" s="181" t="s">
        <v>499</v>
      </c>
      <c r="P257" s="185" t="s">
        <v>499</v>
      </c>
      <c r="Q257" s="179">
        <v>32</v>
      </c>
      <c r="R257" s="180">
        <v>133</v>
      </c>
      <c r="S257" s="181">
        <f t="shared" si="202"/>
        <v>4.15625</v>
      </c>
      <c r="T257" s="182" t="str">
        <f t="shared" si="203"/>
        <v>-</v>
      </c>
      <c r="U257" s="180" t="s">
        <v>332</v>
      </c>
      <c r="V257" s="183" t="str">
        <f t="shared" si="204"/>
        <v>-</v>
      </c>
      <c r="W257" s="183" t="str">
        <f t="shared" si="205"/>
        <v>-</v>
      </c>
      <c r="X257" s="184" t="str">
        <f t="shared" si="206"/>
        <v>-</v>
      </c>
      <c r="Y257" s="181" t="s">
        <v>499</v>
      </c>
      <c r="Z257" s="185" t="s">
        <v>499</v>
      </c>
      <c r="AA257" s="179">
        <v>23</v>
      </c>
      <c r="AB257" s="180">
        <v>142</v>
      </c>
      <c r="AC257" s="181">
        <f t="shared" si="207"/>
        <v>6.1739130434782608</v>
      </c>
      <c r="AD257" s="182" t="str">
        <f t="shared" si="208"/>
        <v>-</v>
      </c>
      <c r="AE257" s="180" t="s">
        <v>332</v>
      </c>
      <c r="AF257" s="183" t="str">
        <f t="shared" si="209"/>
        <v>-</v>
      </c>
      <c r="AG257" s="183" t="str">
        <f t="shared" si="210"/>
        <v>-</v>
      </c>
      <c r="AH257" s="184" t="str">
        <f t="shared" si="211"/>
        <v>-</v>
      </c>
      <c r="AI257" s="181" t="s">
        <v>499</v>
      </c>
      <c r="AJ257" s="185" t="s">
        <v>499</v>
      </c>
      <c r="AK257" s="179">
        <v>24</v>
      </c>
      <c r="AL257" s="180">
        <v>118</v>
      </c>
      <c r="AM257" s="181">
        <f t="shared" si="212"/>
        <v>4.916666666666667</v>
      </c>
      <c r="AN257" s="182" t="str">
        <f t="shared" si="213"/>
        <v>-</v>
      </c>
      <c r="AO257" s="180" t="s">
        <v>332</v>
      </c>
      <c r="AP257" s="183" t="str">
        <f t="shared" si="214"/>
        <v>-</v>
      </c>
      <c r="AQ257" s="183" t="str">
        <f t="shared" si="215"/>
        <v>-</v>
      </c>
      <c r="AR257" s="184" t="str">
        <f t="shared" si="216"/>
        <v>-</v>
      </c>
      <c r="AS257" s="181" t="s">
        <v>499</v>
      </c>
      <c r="AT257" s="185">
        <v>0.18</v>
      </c>
      <c r="AU257" s="179">
        <v>24</v>
      </c>
      <c r="AV257" s="180">
        <v>139</v>
      </c>
      <c r="AW257" s="181">
        <f t="shared" si="217"/>
        <v>5.791666666666667</v>
      </c>
      <c r="AX257" s="182" t="str">
        <f t="shared" si="218"/>
        <v>-</v>
      </c>
      <c r="AY257" s="180" t="s">
        <v>332</v>
      </c>
      <c r="AZ257" s="183" t="str">
        <f t="shared" si="219"/>
        <v>-</v>
      </c>
      <c r="BA257" s="183" t="str">
        <f t="shared" si="220"/>
        <v>-</v>
      </c>
      <c r="BB257" s="184" t="str">
        <f t="shared" si="221"/>
        <v>-</v>
      </c>
      <c r="BC257" s="181" t="s">
        <v>499</v>
      </c>
      <c r="BD257" s="185">
        <v>0.06</v>
      </c>
      <c r="BE257" s="179">
        <v>25</v>
      </c>
      <c r="BF257" s="180" t="s">
        <v>332</v>
      </c>
      <c r="BG257" s="180">
        <v>123</v>
      </c>
      <c r="BH257" s="181">
        <f t="shared" si="222"/>
        <v>4.92</v>
      </c>
      <c r="BI257" s="182" t="str">
        <f t="shared" si="223"/>
        <v>-</v>
      </c>
      <c r="BJ257" s="180" t="s">
        <v>332</v>
      </c>
      <c r="BK257" s="183" t="str">
        <f t="shared" si="224"/>
        <v>-</v>
      </c>
      <c r="BL257" s="183" t="str">
        <f t="shared" si="225"/>
        <v>-</v>
      </c>
      <c r="BM257" s="184" t="str">
        <f t="shared" si="226"/>
        <v>-</v>
      </c>
      <c r="BN257" s="181" t="s">
        <v>499</v>
      </c>
      <c r="BO257" s="185">
        <v>0.21</v>
      </c>
      <c r="BP257" s="179">
        <v>23</v>
      </c>
      <c r="BQ257" s="180">
        <v>22</v>
      </c>
      <c r="BR257" s="180">
        <v>131</v>
      </c>
      <c r="BS257" s="181">
        <f t="shared" si="227"/>
        <v>5.6956521739130439</v>
      </c>
      <c r="BT257" s="182">
        <f t="shared" si="228"/>
        <v>2.7872340425531914</v>
      </c>
      <c r="BU257" s="180">
        <v>24</v>
      </c>
      <c r="BV257" s="183">
        <f t="shared" si="229"/>
        <v>1.0434782608695652</v>
      </c>
      <c r="BW257" s="183">
        <f t="shared" si="230"/>
        <v>0.48936170212765956</v>
      </c>
      <c r="BX257" s="184">
        <f t="shared" si="231"/>
        <v>47</v>
      </c>
      <c r="BY257" s="181" t="s">
        <v>499</v>
      </c>
      <c r="BZ257" s="185">
        <v>8.7297383614091256E-2</v>
      </c>
      <c r="CA257" s="179">
        <v>23</v>
      </c>
      <c r="CB257" s="180">
        <v>22</v>
      </c>
      <c r="CC257" s="180">
        <v>103</v>
      </c>
      <c r="CD257" s="181">
        <f t="shared" si="232"/>
        <v>4.4782608695652177</v>
      </c>
      <c r="CE257" s="182">
        <f t="shared" si="233"/>
        <v>2.3409090909090908</v>
      </c>
      <c r="CF257" s="180">
        <v>21</v>
      </c>
      <c r="CG257" s="183">
        <f t="shared" si="234"/>
        <v>0.91304347826086951</v>
      </c>
      <c r="CH257" s="183">
        <f t="shared" si="235"/>
        <v>0.52272727272727271</v>
      </c>
      <c r="CI257" s="184">
        <f t="shared" si="236"/>
        <v>44</v>
      </c>
      <c r="CJ257" s="181">
        <v>587.91999999999996</v>
      </c>
      <c r="CK257" s="185">
        <v>0.27851970269501708</v>
      </c>
      <c r="CL257" s="179">
        <v>29</v>
      </c>
      <c r="CM257" s="180">
        <v>22</v>
      </c>
      <c r="CN257" s="180">
        <v>120</v>
      </c>
      <c r="CO257" s="181">
        <f t="shared" si="237"/>
        <v>4.1379310344827589</v>
      </c>
      <c r="CP257" s="182">
        <f t="shared" si="238"/>
        <v>2.6666666666666665</v>
      </c>
      <c r="CQ257" s="180">
        <v>16</v>
      </c>
      <c r="CR257" s="183">
        <f t="shared" si="239"/>
        <v>0.55172413793103448</v>
      </c>
      <c r="CS257" s="183">
        <f t="shared" si="240"/>
        <v>0.64444444444444449</v>
      </c>
      <c r="CT257" s="184">
        <f t="shared" si="241"/>
        <v>45</v>
      </c>
      <c r="CU257" s="181">
        <v>613.99425213675227</v>
      </c>
      <c r="CV257" s="185">
        <v>4.1644053572476671E-2</v>
      </c>
      <c r="CW257" s="179" t="s">
        <v>499</v>
      </c>
      <c r="CX257" s="180">
        <v>20</v>
      </c>
      <c r="CY257" s="180" t="s">
        <v>499</v>
      </c>
      <c r="CZ257" s="181" t="str">
        <f t="shared" si="242"/>
        <v>-</v>
      </c>
      <c r="DA257" s="182" t="str">
        <f t="shared" si="243"/>
        <v>-</v>
      </c>
      <c r="DB257" s="180" t="s">
        <v>499</v>
      </c>
      <c r="DC257" s="183" t="str">
        <f t="shared" si="244"/>
        <v>-</v>
      </c>
      <c r="DD257" s="183" t="str">
        <f t="shared" si="245"/>
        <v>-</v>
      </c>
      <c r="DE257" s="184" t="str">
        <f t="shared" si="246"/>
        <v>-</v>
      </c>
      <c r="DF257" s="181" t="s">
        <v>499</v>
      </c>
      <c r="DG257" s="185" t="s">
        <v>499</v>
      </c>
    </row>
    <row r="258" spans="1:111" ht="20.100000000000001" customHeight="1" x14ac:dyDescent="0.3">
      <c r="A258" s="176" t="s">
        <v>100</v>
      </c>
      <c r="B258" s="177" t="s">
        <v>314</v>
      </c>
      <c r="C258" s="178" t="s">
        <v>315</v>
      </c>
      <c r="D258" s="178" t="str">
        <f t="shared" si="247"/>
        <v>영남대 의예과</v>
      </c>
      <c r="E258" s="246" t="s">
        <v>117</v>
      </c>
      <c r="F258" s="246" t="str">
        <f t="shared" si="249"/>
        <v>영남대 의예</v>
      </c>
      <c r="G258" s="179">
        <v>36</v>
      </c>
      <c r="H258" s="180">
        <v>271</v>
      </c>
      <c r="I258" s="181">
        <f t="shared" si="197"/>
        <v>7.5277777777777777</v>
      </c>
      <c r="J258" s="182" t="str">
        <f t="shared" si="198"/>
        <v>-</v>
      </c>
      <c r="K258" s="180" t="s">
        <v>332</v>
      </c>
      <c r="L258" s="183" t="str">
        <f t="shared" si="199"/>
        <v>-</v>
      </c>
      <c r="M258" s="183" t="str">
        <f t="shared" si="200"/>
        <v>-</v>
      </c>
      <c r="N258" s="184" t="str">
        <f t="shared" si="201"/>
        <v>-</v>
      </c>
      <c r="O258" s="181" t="s">
        <v>499</v>
      </c>
      <c r="P258" s="185" t="s">
        <v>499</v>
      </c>
      <c r="Q258" s="179">
        <v>37</v>
      </c>
      <c r="R258" s="180">
        <v>255</v>
      </c>
      <c r="S258" s="181">
        <f t="shared" si="202"/>
        <v>6.8918918918918921</v>
      </c>
      <c r="T258" s="182" t="str">
        <f t="shared" si="203"/>
        <v>-</v>
      </c>
      <c r="U258" s="180" t="s">
        <v>332</v>
      </c>
      <c r="V258" s="183" t="str">
        <f t="shared" si="204"/>
        <v>-</v>
      </c>
      <c r="W258" s="183" t="str">
        <f t="shared" si="205"/>
        <v>-</v>
      </c>
      <c r="X258" s="184" t="str">
        <f t="shared" si="206"/>
        <v>-</v>
      </c>
      <c r="Y258" s="181" t="s">
        <v>499</v>
      </c>
      <c r="Z258" s="185" t="s">
        <v>499</v>
      </c>
      <c r="AA258" s="179">
        <v>39</v>
      </c>
      <c r="AB258" s="180">
        <v>220</v>
      </c>
      <c r="AC258" s="181">
        <f t="shared" si="207"/>
        <v>5.6410256410256414</v>
      </c>
      <c r="AD258" s="182" t="str">
        <f t="shared" si="208"/>
        <v>-</v>
      </c>
      <c r="AE258" s="180" t="s">
        <v>332</v>
      </c>
      <c r="AF258" s="183" t="str">
        <f t="shared" si="209"/>
        <v>-</v>
      </c>
      <c r="AG258" s="183" t="str">
        <f t="shared" si="210"/>
        <v>-</v>
      </c>
      <c r="AH258" s="184" t="str">
        <f t="shared" si="211"/>
        <v>-</v>
      </c>
      <c r="AI258" s="181" t="s">
        <v>499</v>
      </c>
      <c r="AJ258" s="185" t="s">
        <v>499</v>
      </c>
      <c r="AK258" s="179">
        <v>35</v>
      </c>
      <c r="AL258" s="180">
        <v>219</v>
      </c>
      <c r="AM258" s="181">
        <f t="shared" si="212"/>
        <v>6.2571428571428571</v>
      </c>
      <c r="AN258" s="182" t="str">
        <f t="shared" si="213"/>
        <v>-</v>
      </c>
      <c r="AO258" s="180" t="s">
        <v>332</v>
      </c>
      <c r="AP258" s="183" t="str">
        <f t="shared" si="214"/>
        <v>-</v>
      </c>
      <c r="AQ258" s="183" t="str">
        <f t="shared" si="215"/>
        <v>-</v>
      </c>
      <c r="AR258" s="184" t="str">
        <f t="shared" si="216"/>
        <v>-</v>
      </c>
      <c r="AS258" s="181" t="s">
        <v>499</v>
      </c>
      <c r="AT258" s="185">
        <v>0.84499999999999997</v>
      </c>
      <c r="AU258" s="179">
        <v>48</v>
      </c>
      <c r="AV258" s="180">
        <v>289</v>
      </c>
      <c r="AW258" s="181">
        <f t="shared" si="217"/>
        <v>6.020833333333333</v>
      </c>
      <c r="AX258" s="182" t="str">
        <f t="shared" si="218"/>
        <v>-</v>
      </c>
      <c r="AY258" s="180" t="s">
        <v>332</v>
      </c>
      <c r="AZ258" s="183" t="str">
        <f t="shared" si="219"/>
        <v>-</v>
      </c>
      <c r="BA258" s="183" t="str">
        <f t="shared" si="220"/>
        <v>-</v>
      </c>
      <c r="BB258" s="184" t="str">
        <f t="shared" si="221"/>
        <v>-</v>
      </c>
      <c r="BC258" s="181" t="s">
        <v>499</v>
      </c>
      <c r="BD258" s="185">
        <v>0.87000000000000011</v>
      </c>
      <c r="BE258" s="179">
        <v>49</v>
      </c>
      <c r="BF258" s="180" t="s">
        <v>332</v>
      </c>
      <c r="BG258" s="180">
        <v>278</v>
      </c>
      <c r="BH258" s="181">
        <f t="shared" si="222"/>
        <v>5.6734693877551017</v>
      </c>
      <c r="BI258" s="182" t="str">
        <f t="shared" si="223"/>
        <v>-</v>
      </c>
      <c r="BJ258" s="180" t="s">
        <v>332</v>
      </c>
      <c r="BK258" s="183" t="str">
        <f t="shared" si="224"/>
        <v>-</v>
      </c>
      <c r="BL258" s="183" t="str">
        <f t="shared" si="225"/>
        <v>-</v>
      </c>
      <c r="BM258" s="184" t="str">
        <f t="shared" si="226"/>
        <v>-</v>
      </c>
      <c r="BN258" s="181" t="s">
        <v>499</v>
      </c>
      <c r="BO258" s="185">
        <v>0.64</v>
      </c>
      <c r="BP258" s="179">
        <v>39</v>
      </c>
      <c r="BQ258" s="180">
        <v>31</v>
      </c>
      <c r="BR258" s="180">
        <v>193</v>
      </c>
      <c r="BS258" s="181">
        <f t="shared" si="227"/>
        <v>4.9487179487179489</v>
      </c>
      <c r="BT258" s="182">
        <f t="shared" si="228"/>
        <v>2.1208791208791209</v>
      </c>
      <c r="BU258" s="180">
        <v>52</v>
      </c>
      <c r="BV258" s="183">
        <f t="shared" si="229"/>
        <v>1.3333333333333333</v>
      </c>
      <c r="BW258" s="183">
        <f t="shared" si="230"/>
        <v>0.42857142857142855</v>
      </c>
      <c r="BX258" s="184">
        <f t="shared" si="231"/>
        <v>91</v>
      </c>
      <c r="BY258" s="181" t="s">
        <v>499</v>
      </c>
      <c r="BZ258" s="185">
        <v>2.0499999999999998</v>
      </c>
      <c r="CA258" s="179">
        <v>38</v>
      </c>
      <c r="CB258" s="180">
        <v>31</v>
      </c>
      <c r="CC258" s="180">
        <v>267</v>
      </c>
      <c r="CD258" s="181">
        <f t="shared" si="232"/>
        <v>7.0263157894736841</v>
      </c>
      <c r="CE258" s="182">
        <f t="shared" si="233"/>
        <v>2.78125</v>
      </c>
      <c r="CF258" s="180">
        <v>58</v>
      </c>
      <c r="CG258" s="183">
        <f t="shared" si="234"/>
        <v>1.5263157894736843</v>
      </c>
      <c r="CH258" s="183">
        <f t="shared" si="235"/>
        <v>0.39583333333333331</v>
      </c>
      <c r="CI258" s="184">
        <f t="shared" si="236"/>
        <v>96</v>
      </c>
      <c r="CJ258" s="181">
        <v>771.2</v>
      </c>
      <c r="CK258" s="185">
        <v>1.1576744867543471</v>
      </c>
      <c r="CL258" s="179">
        <v>38</v>
      </c>
      <c r="CM258" s="180">
        <v>38</v>
      </c>
      <c r="CN258" s="180">
        <v>275</v>
      </c>
      <c r="CO258" s="181">
        <f t="shared" si="237"/>
        <v>7.2368421052631575</v>
      </c>
      <c r="CP258" s="182">
        <f t="shared" si="238"/>
        <v>2.956989247311828</v>
      </c>
      <c r="CQ258" s="180">
        <v>55</v>
      </c>
      <c r="CR258" s="183">
        <f t="shared" si="239"/>
        <v>1.4473684210526316</v>
      </c>
      <c r="CS258" s="183">
        <f t="shared" si="240"/>
        <v>0.40860215053763443</v>
      </c>
      <c r="CT258" s="184">
        <f t="shared" si="241"/>
        <v>93</v>
      </c>
      <c r="CU258" s="181">
        <v>533.20000000000005</v>
      </c>
      <c r="CV258" s="185">
        <v>1.1602855411848889</v>
      </c>
      <c r="CW258" s="179" t="s">
        <v>499</v>
      </c>
      <c r="CX258" s="180">
        <v>38</v>
      </c>
      <c r="CY258" s="180" t="s">
        <v>499</v>
      </c>
      <c r="CZ258" s="181" t="str">
        <f t="shared" si="242"/>
        <v>-</v>
      </c>
      <c r="DA258" s="182" t="str">
        <f t="shared" si="243"/>
        <v>-</v>
      </c>
      <c r="DB258" s="180" t="s">
        <v>499</v>
      </c>
      <c r="DC258" s="183" t="str">
        <f t="shared" si="244"/>
        <v>-</v>
      </c>
      <c r="DD258" s="183" t="str">
        <f t="shared" si="245"/>
        <v>-</v>
      </c>
      <c r="DE258" s="184" t="str">
        <f t="shared" si="246"/>
        <v>-</v>
      </c>
      <c r="DF258" s="181" t="s">
        <v>499</v>
      </c>
      <c r="DG258" s="185" t="s">
        <v>499</v>
      </c>
    </row>
    <row r="259" spans="1:111" ht="20.100000000000001" customHeight="1" x14ac:dyDescent="0.3">
      <c r="A259" s="176" t="s">
        <v>97</v>
      </c>
      <c r="B259" s="177" t="s">
        <v>314</v>
      </c>
      <c r="C259" s="178" t="s">
        <v>315</v>
      </c>
      <c r="D259" s="178" t="str">
        <f t="shared" si="247"/>
        <v>울산대 의예과</v>
      </c>
      <c r="E259" s="246" t="s">
        <v>117</v>
      </c>
      <c r="F259" s="246" t="str">
        <f t="shared" si="249"/>
        <v>울산대 의예</v>
      </c>
      <c r="G259" s="179">
        <v>24</v>
      </c>
      <c r="H259" s="180">
        <v>78</v>
      </c>
      <c r="I259" s="181">
        <f t="shared" si="197"/>
        <v>3.25</v>
      </c>
      <c r="J259" s="182" t="str">
        <f t="shared" si="198"/>
        <v>-</v>
      </c>
      <c r="K259" s="180" t="s">
        <v>332</v>
      </c>
      <c r="L259" s="183" t="str">
        <f t="shared" si="199"/>
        <v>-</v>
      </c>
      <c r="M259" s="183" t="str">
        <f t="shared" si="200"/>
        <v>-</v>
      </c>
      <c r="N259" s="184" t="str">
        <f t="shared" si="201"/>
        <v>-</v>
      </c>
      <c r="O259" s="181" t="s">
        <v>499</v>
      </c>
      <c r="P259" s="185" t="s">
        <v>499</v>
      </c>
      <c r="Q259" s="179">
        <v>19</v>
      </c>
      <c r="R259" s="180">
        <v>65</v>
      </c>
      <c r="S259" s="181">
        <f t="shared" si="202"/>
        <v>3.4210526315789473</v>
      </c>
      <c r="T259" s="182" t="str">
        <f t="shared" si="203"/>
        <v>-</v>
      </c>
      <c r="U259" s="180" t="s">
        <v>332</v>
      </c>
      <c r="V259" s="183" t="str">
        <f t="shared" si="204"/>
        <v>-</v>
      </c>
      <c r="W259" s="183" t="str">
        <f t="shared" si="205"/>
        <v>-</v>
      </c>
      <c r="X259" s="184" t="str">
        <f t="shared" si="206"/>
        <v>-</v>
      </c>
      <c r="Y259" s="181" t="s">
        <v>499</v>
      </c>
      <c r="Z259" s="185" t="s">
        <v>499</v>
      </c>
      <c r="AA259" s="179">
        <v>21</v>
      </c>
      <c r="AB259" s="180">
        <v>76</v>
      </c>
      <c r="AC259" s="181">
        <f t="shared" si="207"/>
        <v>3.6190476190476191</v>
      </c>
      <c r="AD259" s="182" t="str">
        <f t="shared" si="208"/>
        <v>-</v>
      </c>
      <c r="AE259" s="180" t="s">
        <v>332</v>
      </c>
      <c r="AF259" s="183" t="str">
        <f t="shared" si="209"/>
        <v>-</v>
      </c>
      <c r="AG259" s="183" t="str">
        <f t="shared" si="210"/>
        <v>-</v>
      </c>
      <c r="AH259" s="184" t="str">
        <f t="shared" si="211"/>
        <v>-</v>
      </c>
      <c r="AI259" s="181" t="s">
        <v>499</v>
      </c>
      <c r="AJ259" s="185" t="s">
        <v>499</v>
      </c>
      <c r="AK259" s="179">
        <v>16</v>
      </c>
      <c r="AL259" s="180">
        <v>60</v>
      </c>
      <c r="AM259" s="181">
        <f t="shared" si="212"/>
        <v>3.75</v>
      </c>
      <c r="AN259" s="182" t="str">
        <f t="shared" si="213"/>
        <v>-</v>
      </c>
      <c r="AO259" s="180" t="s">
        <v>332</v>
      </c>
      <c r="AP259" s="183" t="str">
        <f t="shared" si="214"/>
        <v>-</v>
      </c>
      <c r="AQ259" s="183" t="str">
        <f t="shared" si="215"/>
        <v>-</v>
      </c>
      <c r="AR259" s="184" t="str">
        <f t="shared" si="216"/>
        <v>-</v>
      </c>
      <c r="AS259" s="181" t="s">
        <v>499</v>
      </c>
      <c r="AT259" s="185">
        <v>0.18</v>
      </c>
      <c r="AU259" s="179">
        <v>16</v>
      </c>
      <c r="AV259" s="180">
        <v>64</v>
      </c>
      <c r="AW259" s="181">
        <f t="shared" si="217"/>
        <v>4</v>
      </c>
      <c r="AX259" s="182" t="str">
        <f t="shared" si="218"/>
        <v>-</v>
      </c>
      <c r="AY259" s="180" t="s">
        <v>332</v>
      </c>
      <c r="AZ259" s="183" t="str">
        <f t="shared" si="219"/>
        <v>-</v>
      </c>
      <c r="BA259" s="183" t="str">
        <f t="shared" si="220"/>
        <v>-</v>
      </c>
      <c r="BB259" s="184" t="str">
        <f t="shared" si="221"/>
        <v>-</v>
      </c>
      <c r="BC259" s="181" t="s">
        <v>499</v>
      </c>
      <c r="BD259" s="185">
        <v>0.15</v>
      </c>
      <c r="BE259" s="179">
        <v>12</v>
      </c>
      <c r="BF259" s="180" t="s">
        <v>332</v>
      </c>
      <c r="BG259" s="180">
        <v>40</v>
      </c>
      <c r="BH259" s="181">
        <f t="shared" si="222"/>
        <v>3.3333333333333335</v>
      </c>
      <c r="BI259" s="182" t="str">
        <f t="shared" si="223"/>
        <v>-</v>
      </c>
      <c r="BJ259" s="180" t="s">
        <v>332</v>
      </c>
      <c r="BK259" s="183" t="str">
        <f t="shared" si="224"/>
        <v>-</v>
      </c>
      <c r="BL259" s="183" t="str">
        <f t="shared" si="225"/>
        <v>-</v>
      </c>
      <c r="BM259" s="184" t="str">
        <f t="shared" si="226"/>
        <v>-</v>
      </c>
      <c r="BN259" s="181" t="s">
        <v>499</v>
      </c>
      <c r="BO259" s="185">
        <v>0.24</v>
      </c>
      <c r="BP259" s="179">
        <v>16</v>
      </c>
      <c r="BQ259" s="180">
        <v>16</v>
      </c>
      <c r="BR259" s="180">
        <v>90</v>
      </c>
      <c r="BS259" s="181">
        <f t="shared" si="227"/>
        <v>5.625</v>
      </c>
      <c r="BT259" s="182">
        <f t="shared" si="228"/>
        <v>5.2941176470588234</v>
      </c>
      <c r="BU259" s="180">
        <v>1</v>
      </c>
      <c r="BV259" s="183">
        <f t="shared" si="229"/>
        <v>6.25E-2</v>
      </c>
      <c r="BW259" s="183">
        <f t="shared" si="230"/>
        <v>0.94117647058823528</v>
      </c>
      <c r="BX259" s="184">
        <f t="shared" si="231"/>
        <v>17</v>
      </c>
      <c r="BY259" s="181" t="s">
        <v>499</v>
      </c>
      <c r="BZ259" s="185">
        <v>0.18</v>
      </c>
      <c r="CA259" s="179">
        <v>16</v>
      </c>
      <c r="CB259" s="180">
        <v>16</v>
      </c>
      <c r="CC259" s="180">
        <v>70</v>
      </c>
      <c r="CD259" s="181">
        <f t="shared" si="232"/>
        <v>4.375</v>
      </c>
      <c r="CE259" s="182">
        <f t="shared" si="233"/>
        <v>4.375</v>
      </c>
      <c r="CF259" s="180">
        <v>0</v>
      </c>
      <c r="CG259" s="183">
        <f t="shared" si="234"/>
        <v>0</v>
      </c>
      <c r="CH259" s="183">
        <f t="shared" si="235"/>
        <v>1</v>
      </c>
      <c r="CI259" s="184">
        <f t="shared" si="236"/>
        <v>16</v>
      </c>
      <c r="CJ259" s="181">
        <v>985.19</v>
      </c>
      <c r="CK259" s="185">
        <v>0.13399163616505561</v>
      </c>
      <c r="CL259" s="179">
        <v>16</v>
      </c>
      <c r="CM259" s="180">
        <v>16</v>
      </c>
      <c r="CN259" s="180">
        <v>55</v>
      </c>
      <c r="CO259" s="181">
        <f t="shared" si="237"/>
        <v>3.4375</v>
      </c>
      <c r="CP259" s="182">
        <f t="shared" si="238"/>
        <v>3.0555555555555554</v>
      </c>
      <c r="CQ259" s="180">
        <v>2</v>
      </c>
      <c r="CR259" s="183">
        <f t="shared" si="239"/>
        <v>0.125</v>
      </c>
      <c r="CS259" s="183">
        <f t="shared" si="240"/>
        <v>0.88888888888888884</v>
      </c>
      <c r="CT259" s="184">
        <f t="shared" si="241"/>
        <v>18</v>
      </c>
      <c r="CU259" s="181">
        <v>973.12</v>
      </c>
      <c r="CV259" s="185">
        <v>0.1644106511933662</v>
      </c>
      <c r="CW259" s="179" t="s">
        <v>499</v>
      </c>
      <c r="CX259" s="180">
        <v>12</v>
      </c>
      <c r="CY259" s="180" t="s">
        <v>499</v>
      </c>
      <c r="CZ259" s="181" t="str">
        <f t="shared" si="242"/>
        <v>-</v>
      </c>
      <c r="DA259" s="182" t="str">
        <f t="shared" si="243"/>
        <v>-</v>
      </c>
      <c r="DB259" s="180" t="s">
        <v>499</v>
      </c>
      <c r="DC259" s="183" t="str">
        <f t="shared" si="244"/>
        <v>-</v>
      </c>
      <c r="DD259" s="183" t="str">
        <f t="shared" si="245"/>
        <v>-</v>
      </c>
      <c r="DE259" s="184" t="str">
        <f t="shared" si="246"/>
        <v>-</v>
      </c>
      <c r="DF259" s="181" t="s">
        <v>499</v>
      </c>
      <c r="DG259" s="185" t="s">
        <v>499</v>
      </c>
    </row>
    <row r="260" spans="1:111" ht="20.100000000000001" customHeight="1" x14ac:dyDescent="0.3">
      <c r="A260" s="176" t="s">
        <v>98</v>
      </c>
      <c r="B260" s="177" t="s">
        <v>314</v>
      </c>
      <c r="C260" s="178" t="s">
        <v>315</v>
      </c>
      <c r="D260" s="178" t="str">
        <f t="shared" si="247"/>
        <v>원광대 의예과</v>
      </c>
      <c r="E260" s="246" t="s">
        <v>117</v>
      </c>
      <c r="F260" s="246" t="str">
        <f t="shared" si="249"/>
        <v>원광대 의예</v>
      </c>
      <c r="G260" s="179">
        <v>64</v>
      </c>
      <c r="H260" s="180">
        <v>386</v>
      </c>
      <c r="I260" s="181">
        <f t="shared" si="197"/>
        <v>6.03125</v>
      </c>
      <c r="J260" s="182" t="str">
        <f t="shared" si="198"/>
        <v>-</v>
      </c>
      <c r="K260" s="180" t="s">
        <v>332</v>
      </c>
      <c r="L260" s="183" t="str">
        <f t="shared" si="199"/>
        <v>-</v>
      </c>
      <c r="M260" s="183" t="str">
        <f t="shared" si="200"/>
        <v>-</v>
      </c>
      <c r="N260" s="184" t="str">
        <f t="shared" si="201"/>
        <v>-</v>
      </c>
      <c r="O260" s="181" t="s">
        <v>499</v>
      </c>
      <c r="P260" s="185" t="s">
        <v>499</v>
      </c>
      <c r="Q260" s="179">
        <v>58</v>
      </c>
      <c r="R260" s="180">
        <v>378</v>
      </c>
      <c r="S260" s="181">
        <f t="shared" si="202"/>
        <v>6.5172413793103452</v>
      </c>
      <c r="T260" s="182" t="str">
        <f t="shared" si="203"/>
        <v>-</v>
      </c>
      <c r="U260" s="180" t="s">
        <v>332</v>
      </c>
      <c r="V260" s="183" t="str">
        <f t="shared" si="204"/>
        <v>-</v>
      </c>
      <c r="W260" s="183" t="str">
        <f t="shared" si="205"/>
        <v>-</v>
      </c>
      <c r="X260" s="184" t="str">
        <f t="shared" si="206"/>
        <v>-</v>
      </c>
      <c r="Y260" s="181" t="s">
        <v>499</v>
      </c>
      <c r="Z260" s="185" t="s">
        <v>499</v>
      </c>
      <c r="AA260" s="179">
        <v>52</v>
      </c>
      <c r="AB260" s="180">
        <v>358</v>
      </c>
      <c r="AC260" s="181">
        <f t="shared" si="207"/>
        <v>6.884615384615385</v>
      </c>
      <c r="AD260" s="182" t="str">
        <f t="shared" si="208"/>
        <v>-</v>
      </c>
      <c r="AE260" s="180" t="s">
        <v>332</v>
      </c>
      <c r="AF260" s="183" t="str">
        <f t="shared" si="209"/>
        <v>-</v>
      </c>
      <c r="AG260" s="183" t="str">
        <f t="shared" si="210"/>
        <v>-</v>
      </c>
      <c r="AH260" s="184" t="str">
        <f t="shared" si="211"/>
        <v>-</v>
      </c>
      <c r="AI260" s="181" t="s">
        <v>499</v>
      </c>
      <c r="AJ260" s="185" t="s">
        <v>499</v>
      </c>
      <c r="AK260" s="179">
        <v>42</v>
      </c>
      <c r="AL260" s="180">
        <v>373</v>
      </c>
      <c r="AM260" s="181">
        <f t="shared" si="212"/>
        <v>8.8809523809523814</v>
      </c>
      <c r="AN260" s="182" t="str">
        <f t="shared" si="213"/>
        <v>-</v>
      </c>
      <c r="AO260" s="180" t="s">
        <v>332</v>
      </c>
      <c r="AP260" s="183" t="str">
        <f t="shared" si="214"/>
        <v>-</v>
      </c>
      <c r="AQ260" s="183" t="str">
        <f t="shared" si="215"/>
        <v>-</v>
      </c>
      <c r="AR260" s="184" t="str">
        <f t="shared" si="216"/>
        <v>-</v>
      </c>
      <c r="AS260" s="181" t="s">
        <v>499</v>
      </c>
      <c r="AT260" s="185">
        <v>1.1499999999999999</v>
      </c>
      <c r="AU260" s="179">
        <v>47</v>
      </c>
      <c r="AV260" s="180">
        <v>328</v>
      </c>
      <c r="AW260" s="181">
        <f t="shared" si="217"/>
        <v>6.9787234042553195</v>
      </c>
      <c r="AX260" s="182" t="str">
        <f t="shared" si="218"/>
        <v>-</v>
      </c>
      <c r="AY260" s="180" t="s">
        <v>332</v>
      </c>
      <c r="AZ260" s="183" t="str">
        <f t="shared" si="219"/>
        <v>-</v>
      </c>
      <c r="BA260" s="183" t="str">
        <f t="shared" si="220"/>
        <v>-</v>
      </c>
      <c r="BB260" s="184" t="str">
        <f t="shared" si="221"/>
        <v>-</v>
      </c>
      <c r="BC260" s="181" t="s">
        <v>499</v>
      </c>
      <c r="BD260" s="185">
        <v>1.1100000000000001</v>
      </c>
      <c r="BE260" s="179">
        <v>62</v>
      </c>
      <c r="BF260" s="180" t="s">
        <v>332</v>
      </c>
      <c r="BG260" s="180">
        <v>336</v>
      </c>
      <c r="BH260" s="181">
        <f t="shared" si="222"/>
        <v>5.419354838709677</v>
      </c>
      <c r="BI260" s="182" t="str">
        <f t="shared" si="223"/>
        <v>-</v>
      </c>
      <c r="BJ260" s="180" t="s">
        <v>332</v>
      </c>
      <c r="BK260" s="183" t="str">
        <f t="shared" si="224"/>
        <v>-</v>
      </c>
      <c r="BL260" s="183" t="str">
        <f t="shared" si="225"/>
        <v>-</v>
      </c>
      <c r="BM260" s="184" t="str">
        <f t="shared" si="226"/>
        <v>-</v>
      </c>
      <c r="BN260" s="181" t="s">
        <v>499</v>
      </c>
      <c r="BO260" s="185">
        <v>1.44</v>
      </c>
      <c r="BP260" s="179">
        <v>58</v>
      </c>
      <c r="BQ260" s="180">
        <v>37</v>
      </c>
      <c r="BR260" s="180">
        <v>427</v>
      </c>
      <c r="BS260" s="181">
        <f t="shared" si="227"/>
        <v>7.3620689655172411</v>
      </c>
      <c r="BT260" s="182">
        <f t="shared" si="228"/>
        <v>2.1675126903553301</v>
      </c>
      <c r="BU260" s="180">
        <v>139</v>
      </c>
      <c r="BV260" s="183">
        <f t="shared" si="229"/>
        <v>2.396551724137931</v>
      </c>
      <c r="BW260" s="183">
        <f t="shared" si="230"/>
        <v>0.29441624365482233</v>
      </c>
      <c r="BX260" s="184">
        <f t="shared" si="231"/>
        <v>197</v>
      </c>
      <c r="BY260" s="181" t="s">
        <v>499</v>
      </c>
      <c r="BZ260" s="185">
        <v>2.75</v>
      </c>
      <c r="CA260" s="179">
        <v>39</v>
      </c>
      <c r="CB260" s="180">
        <v>37</v>
      </c>
      <c r="CC260" s="180">
        <v>414</v>
      </c>
      <c r="CD260" s="181">
        <f t="shared" si="232"/>
        <v>10.615384615384615</v>
      </c>
      <c r="CE260" s="182">
        <f t="shared" si="233"/>
        <v>4.0588235294117645</v>
      </c>
      <c r="CF260" s="180">
        <v>63</v>
      </c>
      <c r="CG260" s="183">
        <f t="shared" si="234"/>
        <v>1.6153846153846154</v>
      </c>
      <c r="CH260" s="183">
        <f t="shared" si="235"/>
        <v>0.38235294117647056</v>
      </c>
      <c r="CI260" s="184">
        <f t="shared" si="236"/>
        <v>102</v>
      </c>
      <c r="CJ260" s="181">
        <v>518.69000000000005</v>
      </c>
      <c r="CK260" s="185">
        <v>0.95161624587310123</v>
      </c>
      <c r="CL260" s="179">
        <v>37</v>
      </c>
      <c r="CM260" s="180">
        <v>37</v>
      </c>
      <c r="CN260" s="180">
        <v>326</v>
      </c>
      <c r="CO260" s="181">
        <f t="shared" si="237"/>
        <v>8.8108108108108105</v>
      </c>
      <c r="CP260" s="182">
        <f t="shared" si="238"/>
        <v>3.3265306122448979</v>
      </c>
      <c r="CQ260" s="180">
        <v>61</v>
      </c>
      <c r="CR260" s="183">
        <f t="shared" si="239"/>
        <v>1.6486486486486487</v>
      </c>
      <c r="CS260" s="183">
        <f t="shared" si="240"/>
        <v>0.37755102040816324</v>
      </c>
      <c r="CT260" s="184">
        <f t="shared" si="241"/>
        <v>98</v>
      </c>
      <c r="CU260" s="181">
        <v>529</v>
      </c>
      <c r="CV260" s="185">
        <v>1.0873357934069274</v>
      </c>
      <c r="CW260" s="179" t="s">
        <v>499</v>
      </c>
      <c r="CX260" s="180">
        <v>27</v>
      </c>
      <c r="CY260" s="180" t="s">
        <v>499</v>
      </c>
      <c r="CZ260" s="181" t="str">
        <f t="shared" si="242"/>
        <v>-</v>
      </c>
      <c r="DA260" s="182" t="str">
        <f t="shared" si="243"/>
        <v>-</v>
      </c>
      <c r="DB260" s="180" t="s">
        <v>499</v>
      </c>
      <c r="DC260" s="183" t="str">
        <f t="shared" si="244"/>
        <v>-</v>
      </c>
      <c r="DD260" s="183" t="str">
        <f t="shared" si="245"/>
        <v>-</v>
      </c>
      <c r="DE260" s="184" t="str">
        <f t="shared" si="246"/>
        <v>-</v>
      </c>
      <c r="DF260" s="181" t="s">
        <v>499</v>
      </c>
      <c r="DG260" s="185" t="s">
        <v>499</v>
      </c>
    </row>
    <row r="261" spans="1:111" ht="20.100000000000001" customHeight="1" x14ac:dyDescent="0.3">
      <c r="A261" s="176" t="s">
        <v>88</v>
      </c>
      <c r="B261" s="177" t="s">
        <v>314</v>
      </c>
      <c r="C261" s="178" t="s">
        <v>315</v>
      </c>
      <c r="D261" s="178" t="str">
        <f t="shared" si="247"/>
        <v>을지대 의예과</v>
      </c>
      <c r="E261" s="246" t="s">
        <v>117</v>
      </c>
      <c r="F261" s="246" t="str">
        <f t="shared" si="249"/>
        <v>을지대 의예</v>
      </c>
      <c r="G261" s="179">
        <v>35</v>
      </c>
      <c r="H261" s="180">
        <v>165</v>
      </c>
      <c r="I261" s="181">
        <f t="shared" si="197"/>
        <v>4.7142857142857144</v>
      </c>
      <c r="J261" s="182" t="str">
        <f t="shared" si="198"/>
        <v>-</v>
      </c>
      <c r="K261" s="180" t="s">
        <v>332</v>
      </c>
      <c r="L261" s="183" t="str">
        <f t="shared" si="199"/>
        <v>-</v>
      </c>
      <c r="M261" s="183" t="str">
        <f t="shared" si="200"/>
        <v>-</v>
      </c>
      <c r="N261" s="184" t="str">
        <f t="shared" si="201"/>
        <v>-</v>
      </c>
      <c r="O261" s="181" t="s">
        <v>499</v>
      </c>
      <c r="P261" s="185" t="s">
        <v>499</v>
      </c>
      <c r="Q261" s="179">
        <v>32</v>
      </c>
      <c r="R261" s="180">
        <v>151</v>
      </c>
      <c r="S261" s="181">
        <f t="shared" si="202"/>
        <v>4.71875</v>
      </c>
      <c r="T261" s="182" t="str">
        <f t="shared" si="203"/>
        <v>-</v>
      </c>
      <c r="U261" s="180" t="s">
        <v>332</v>
      </c>
      <c r="V261" s="183" t="str">
        <f t="shared" si="204"/>
        <v>-</v>
      </c>
      <c r="W261" s="183" t="str">
        <f t="shared" si="205"/>
        <v>-</v>
      </c>
      <c r="X261" s="184" t="str">
        <f t="shared" si="206"/>
        <v>-</v>
      </c>
      <c r="Y261" s="181" t="s">
        <v>499</v>
      </c>
      <c r="Z261" s="185" t="s">
        <v>499</v>
      </c>
      <c r="AA261" s="179">
        <v>30</v>
      </c>
      <c r="AB261" s="180">
        <v>151</v>
      </c>
      <c r="AC261" s="181">
        <f t="shared" si="207"/>
        <v>5.0333333333333332</v>
      </c>
      <c r="AD261" s="182" t="str">
        <f t="shared" si="208"/>
        <v>-</v>
      </c>
      <c r="AE261" s="180" t="s">
        <v>332</v>
      </c>
      <c r="AF261" s="183" t="str">
        <f t="shared" si="209"/>
        <v>-</v>
      </c>
      <c r="AG261" s="183" t="str">
        <f t="shared" si="210"/>
        <v>-</v>
      </c>
      <c r="AH261" s="184" t="str">
        <f t="shared" si="211"/>
        <v>-</v>
      </c>
      <c r="AI261" s="181" t="s">
        <v>499</v>
      </c>
      <c r="AJ261" s="185" t="s">
        <v>499</v>
      </c>
      <c r="AK261" s="179">
        <v>33</v>
      </c>
      <c r="AL261" s="180">
        <v>136</v>
      </c>
      <c r="AM261" s="181">
        <f t="shared" si="212"/>
        <v>4.1212121212121211</v>
      </c>
      <c r="AN261" s="182" t="str">
        <f t="shared" si="213"/>
        <v>-</v>
      </c>
      <c r="AO261" s="180" t="s">
        <v>332</v>
      </c>
      <c r="AP261" s="183" t="str">
        <f t="shared" si="214"/>
        <v>-</v>
      </c>
      <c r="AQ261" s="183" t="str">
        <f t="shared" si="215"/>
        <v>-</v>
      </c>
      <c r="AR261" s="184" t="str">
        <f t="shared" si="216"/>
        <v>-</v>
      </c>
      <c r="AS261" s="181" t="s">
        <v>499</v>
      </c>
      <c r="AT261" s="185">
        <v>1.69</v>
      </c>
      <c r="AU261" s="179">
        <v>25</v>
      </c>
      <c r="AV261" s="180">
        <v>127</v>
      </c>
      <c r="AW261" s="181">
        <f t="shared" si="217"/>
        <v>5.08</v>
      </c>
      <c r="AX261" s="182" t="str">
        <f t="shared" si="218"/>
        <v>-</v>
      </c>
      <c r="AY261" s="180" t="s">
        <v>332</v>
      </c>
      <c r="AZ261" s="183" t="str">
        <f t="shared" si="219"/>
        <v>-</v>
      </c>
      <c r="BA261" s="183" t="str">
        <f t="shared" si="220"/>
        <v>-</v>
      </c>
      <c r="BB261" s="184" t="str">
        <f t="shared" si="221"/>
        <v>-</v>
      </c>
      <c r="BC261" s="181" t="s">
        <v>499</v>
      </c>
      <c r="BD261" s="185">
        <v>1.25</v>
      </c>
      <c r="BE261" s="179">
        <v>26</v>
      </c>
      <c r="BF261" s="180" t="s">
        <v>332</v>
      </c>
      <c r="BG261" s="180">
        <v>80</v>
      </c>
      <c r="BH261" s="181">
        <f t="shared" si="222"/>
        <v>3.0769230769230771</v>
      </c>
      <c r="BI261" s="182" t="str">
        <f t="shared" si="223"/>
        <v>-</v>
      </c>
      <c r="BJ261" s="180" t="s">
        <v>332</v>
      </c>
      <c r="BK261" s="183" t="str">
        <f t="shared" si="224"/>
        <v>-</v>
      </c>
      <c r="BL261" s="183" t="str">
        <f t="shared" si="225"/>
        <v>-</v>
      </c>
      <c r="BM261" s="184" t="str">
        <f t="shared" si="226"/>
        <v>-</v>
      </c>
      <c r="BN261" s="181" t="s">
        <v>499</v>
      </c>
      <c r="BO261" s="185">
        <v>0.56000000000000005</v>
      </c>
      <c r="BP261" s="179">
        <v>30</v>
      </c>
      <c r="BQ261" s="180">
        <v>22</v>
      </c>
      <c r="BR261" s="180">
        <v>202</v>
      </c>
      <c r="BS261" s="181">
        <f t="shared" si="227"/>
        <v>6.7333333333333334</v>
      </c>
      <c r="BT261" s="182">
        <f t="shared" si="228"/>
        <v>3.8846153846153846</v>
      </c>
      <c r="BU261" s="180">
        <v>22</v>
      </c>
      <c r="BV261" s="183">
        <f t="shared" si="229"/>
        <v>0.73333333333333328</v>
      </c>
      <c r="BW261" s="183">
        <f t="shared" si="230"/>
        <v>0.57692307692307687</v>
      </c>
      <c r="BX261" s="184">
        <f t="shared" si="231"/>
        <v>52</v>
      </c>
      <c r="BY261" s="181" t="s">
        <v>499</v>
      </c>
      <c r="BZ261" s="185">
        <v>1.95</v>
      </c>
      <c r="CA261" s="179">
        <v>22</v>
      </c>
      <c r="CB261" s="180">
        <v>22</v>
      </c>
      <c r="CC261" s="180">
        <v>191</v>
      </c>
      <c r="CD261" s="181">
        <f t="shared" si="232"/>
        <v>8.6818181818181817</v>
      </c>
      <c r="CE261" s="182">
        <f t="shared" si="233"/>
        <v>5.1621621621621623</v>
      </c>
      <c r="CF261" s="180">
        <v>15</v>
      </c>
      <c r="CG261" s="183">
        <f t="shared" si="234"/>
        <v>0.68181818181818177</v>
      </c>
      <c r="CH261" s="183">
        <f t="shared" si="235"/>
        <v>0.59459459459459463</v>
      </c>
      <c r="CI261" s="184">
        <f t="shared" si="236"/>
        <v>37</v>
      </c>
      <c r="CJ261" s="181">
        <v>872.56</v>
      </c>
      <c r="CK261" s="185">
        <v>1.0043345156585584</v>
      </c>
      <c r="CL261" s="179">
        <v>23</v>
      </c>
      <c r="CM261" s="180">
        <v>22</v>
      </c>
      <c r="CN261" s="180">
        <v>176</v>
      </c>
      <c r="CO261" s="181">
        <f t="shared" si="237"/>
        <v>7.6521739130434785</v>
      </c>
      <c r="CP261" s="182">
        <f t="shared" si="238"/>
        <v>2.5882352941176472</v>
      </c>
      <c r="CQ261" s="180">
        <v>45</v>
      </c>
      <c r="CR261" s="183">
        <f t="shared" si="239"/>
        <v>1.9565217391304348</v>
      </c>
      <c r="CS261" s="183">
        <f t="shared" si="240"/>
        <v>0.33823529411764708</v>
      </c>
      <c r="CT261" s="184">
        <f t="shared" si="241"/>
        <v>68</v>
      </c>
      <c r="CU261" s="181">
        <v>879.39479999999992</v>
      </c>
      <c r="CV261" s="185">
        <v>1.0743100419679161</v>
      </c>
      <c r="CW261" s="179" t="s">
        <v>499</v>
      </c>
      <c r="CX261" s="180">
        <v>20</v>
      </c>
      <c r="CY261" s="180" t="s">
        <v>499</v>
      </c>
      <c r="CZ261" s="181" t="str">
        <f t="shared" si="242"/>
        <v>-</v>
      </c>
      <c r="DA261" s="182" t="str">
        <f t="shared" si="243"/>
        <v>-</v>
      </c>
      <c r="DB261" s="180" t="s">
        <v>499</v>
      </c>
      <c r="DC261" s="183" t="str">
        <f t="shared" si="244"/>
        <v>-</v>
      </c>
      <c r="DD261" s="183" t="str">
        <f t="shared" si="245"/>
        <v>-</v>
      </c>
      <c r="DE261" s="184" t="str">
        <f t="shared" si="246"/>
        <v>-</v>
      </c>
      <c r="DF261" s="181" t="s">
        <v>499</v>
      </c>
      <c r="DG261" s="185" t="s">
        <v>499</v>
      </c>
    </row>
    <row r="262" spans="1:111" ht="20.100000000000001" customHeight="1" x14ac:dyDescent="0.3">
      <c r="A262" s="176" t="s">
        <v>63</v>
      </c>
      <c r="B262" s="177" t="s">
        <v>322</v>
      </c>
      <c r="C262" s="178" t="s">
        <v>426</v>
      </c>
      <c r="D262" s="178" t="str">
        <f t="shared" si="247"/>
        <v>이화여 의예과(이과)</v>
      </c>
      <c r="E262" s="246" t="s">
        <v>406</v>
      </c>
      <c r="F262" s="246" t="str">
        <f t="shared" si="249"/>
        <v>이화여 의예(이)</v>
      </c>
      <c r="G262" s="179">
        <v>0</v>
      </c>
      <c r="H262" s="180">
        <v>0</v>
      </c>
      <c r="I262" s="181" t="str">
        <f t="shared" ref="I262:I323" si="250">IFERROR(H262/G262,"-")</f>
        <v>-</v>
      </c>
      <c r="J262" s="182" t="str">
        <f t="shared" ref="J262:J323" si="251">IFERROR(H262/N262,"-")</f>
        <v>-</v>
      </c>
      <c r="K262" s="180" t="s">
        <v>332</v>
      </c>
      <c r="L262" s="183" t="str">
        <f t="shared" ref="L262:L323" si="252">IFERROR(K262/G262,"-")</f>
        <v>-</v>
      </c>
      <c r="M262" s="183" t="str">
        <f t="shared" ref="M262:M323" si="253">IFERROR(G262/(G262+K262),"-")</f>
        <v>-</v>
      </c>
      <c r="N262" s="184" t="str">
        <f t="shared" ref="N262:N323" si="254">IFERROR(G262+K262,"-")</f>
        <v>-</v>
      </c>
      <c r="O262" s="181" t="s">
        <v>499</v>
      </c>
      <c r="P262" s="185" t="s">
        <v>499</v>
      </c>
      <c r="Q262" s="179">
        <v>0</v>
      </c>
      <c r="R262" s="180">
        <v>0</v>
      </c>
      <c r="S262" s="181" t="str">
        <f t="shared" ref="S262:S323" si="255">IFERROR(R262/Q262,"-")</f>
        <v>-</v>
      </c>
      <c r="T262" s="182" t="str">
        <f t="shared" ref="T262:T323" si="256">IFERROR(R262/X262,"-")</f>
        <v>-</v>
      </c>
      <c r="U262" s="180" t="s">
        <v>332</v>
      </c>
      <c r="V262" s="183" t="str">
        <f t="shared" ref="V262:V323" si="257">IFERROR(U262/Q262,"-")</f>
        <v>-</v>
      </c>
      <c r="W262" s="183" t="str">
        <f t="shared" ref="W262:W323" si="258">IFERROR(Q262/(Q262+U262),"-")</f>
        <v>-</v>
      </c>
      <c r="X262" s="184" t="str">
        <f t="shared" ref="X262:X323" si="259">IFERROR(Q262+U262,"-")</f>
        <v>-</v>
      </c>
      <c r="Y262" s="181" t="s">
        <v>499</v>
      </c>
      <c r="Z262" s="185" t="s">
        <v>499</v>
      </c>
      <c r="AA262" s="179">
        <v>0</v>
      </c>
      <c r="AB262" s="180">
        <v>0</v>
      </c>
      <c r="AC262" s="181" t="str">
        <f t="shared" ref="AC262:AC323" si="260">IFERROR(AB262/AA262,"-")</f>
        <v>-</v>
      </c>
      <c r="AD262" s="182" t="str">
        <f t="shared" ref="AD262:AD323" si="261">IFERROR(AB262/AH262,"-")</f>
        <v>-</v>
      </c>
      <c r="AE262" s="180" t="s">
        <v>332</v>
      </c>
      <c r="AF262" s="183" t="str">
        <f t="shared" ref="AF262:AF323" si="262">IFERROR(AE262/AA262,"-")</f>
        <v>-</v>
      </c>
      <c r="AG262" s="183" t="str">
        <f t="shared" ref="AG262:AG323" si="263">IFERROR(AA262/(AA262+AE262),"-")</f>
        <v>-</v>
      </c>
      <c r="AH262" s="184" t="str">
        <f t="shared" ref="AH262:AH323" si="264">IFERROR(AA262+AE262,"-")</f>
        <v>-</v>
      </c>
      <c r="AI262" s="181" t="s">
        <v>499</v>
      </c>
      <c r="AJ262" s="185" t="s">
        <v>499</v>
      </c>
      <c r="AK262" s="179">
        <v>0</v>
      </c>
      <c r="AL262" s="180">
        <v>0</v>
      </c>
      <c r="AM262" s="181" t="str">
        <f t="shared" ref="AM262:AM323" si="265">IFERROR(AL262/AK262,"-")</f>
        <v>-</v>
      </c>
      <c r="AN262" s="182" t="str">
        <f t="shared" ref="AN262:AN323" si="266">IFERROR(AL262/AR262,"-")</f>
        <v>-</v>
      </c>
      <c r="AO262" s="180" t="s">
        <v>332</v>
      </c>
      <c r="AP262" s="183" t="str">
        <f t="shared" ref="AP262:AP323" si="267">IFERROR(AO262/AK262,"-")</f>
        <v>-</v>
      </c>
      <c r="AQ262" s="183" t="str">
        <f t="shared" ref="AQ262:AQ323" si="268">IFERROR(AK262/(AK262+AO262),"-")</f>
        <v>-</v>
      </c>
      <c r="AR262" s="184" t="str">
        <f t="shared" ref="AR262:AR323" si="269">IFERROR(AK262+AO262,"-")</f>
        <v>-</v>
      </c>
      <c r="AS262" s="181" t="s">
        <v>499</v>
      </c>
      <c r="AT262" s="185" t="s">
        <v>499</v>
      </c>
      <c r="AU262" s="179">
        <v>0</v>
      </c>
      <c r="AV262" s="180">
        <v>0</v>
      </c>
      <c r="AW262" s="181" t="str">
        <f t="shared" ref="AW262:AW323" si="270">IFERROR(AV262/AU262,"-")</f>
        <v>-</v>
      </c>
      <c r="AX262" s="182" t="str">
        <f t="shared" ref="AX262:AX323" si="271">IFERROR(AV262/BB262,"-")</f>
        <v>-</v>
      </c>
      <c r="AY262" s="180" t="s">
        <v>332</v>
      </c>
      <c r="AZ262" s="183" t="str">
        <f t="shared" ref="AZ262:AZ323" si="272">IFERROR(AY262/AU262,"-")</f>
        <v>-</v>
      </c>
      <c r="BA262" s="183" t="str">
        <f t="shared" ref="BA262:BA323" si="273">IFERROR(AU262/(AU262+AY262),"-")</f>
        <v>-</v>
      </c>
      <c r="BB262" s="184" t="str">
        <f t="shared" ref="BB262:BB323" si="274">IFERROR(AU262+AY262,"-")</f>
        <v>-</v>
      </c>
      <c r="BC262" s="181" t="s">
        <v>499</v>
      </c>
      <c r="BD262" s="185" t="s">
        <v>499</v>
      </c>
      <c r="BE262" s="179">
        <v>0</v>
      </c>
      <c r="BF262" s="180" t="s">
        <v>332</v>
      </c>
      <c r="BG262" s="180">
        <v>0</v>
      </c>
      <c r="BH262" s="181" t="str">
        <f t="shared" ref="BH262:BH323" si="275">IFERROR(BG262/BE262,"-")</f>
        <v>-</v>
      </c>
      <c r="BI262" s="182" t="str">
        <f t="shared" ref="BI262:BI323" si="276">IFERROR(BG262/BM262,"-")</f>
        <v>-</v>
      </c>
      <c r="BJ262" s="180" t="s">
        <v>332</v>
      </c>
      <c r="BK262" s="183" t="str">
        <f t="shared" ref="BK262:BK323" si="277">IFERROR(BJ262/BE262,"-")</f>
        <v>-</v>
      </c>
      <c r="BL262" s="183" t="str">
        <f t="shared" ref="BL262:BL323" si="278">IFERROR(BE262/(BE262+BJ262),"-")</f>
        <v>-</v>
      </c>
      <c r="BM262" s="184" t="str">
        <f t="shared" ref="BM262:BM323" si="279">IFERROR(BE262+BJ262,"-")</f>
        <v>-</v>
      </c>
      <c r="BN262" s="181" t="s">
        <v>499</v>
      </c>
      <c r="BO262" s="185" t="s">
        <v>499</v>
      </c>
      <c r="BP262" s="179">
        <v>26</v>
      </c>
      <c r="BQ262" s="180">
        <v>22</v>
      </c>
      <c r="BR262" s="180">
        <v>109</v>
      </c>
      <c r="BS262" s="181">
        <f t="shared" ref="BS262:BS323" si="280">IFERROR(BR262/BP262,"-")</f>
        <v>4.1923076923076925</v>
      </c>
      <c r="BT262" s="182">
        <f t="shared" ref="BT262:BT323" si="281">IFERROR(BR262/BX262,"-")</f>
        <v>3.1142857142857143</v>
      </c>
      <c r="BU262" s="180">
        <v>9</v>
      </c>
      <c r="BV262" s="183">
        <f t="shared" ref="BV262:BV323" si="282">IFERROR(BU262/BP262,"-")</f>
        <v>0.34615384615384615</v>
      </c>
      <c r="BW262" s="183">
        <f t="shared" ref="BW262:BW323" si="283">IFERROR(BP262/(BP262+BU262),"-")</f>
        <v>0.74285714285714288</v>
      </c>
      <c r="BX262" s="184">
        <f t="shared" ref="BX262:BX323" si="284">IFERROR(BP262+BU262,"-")</f>
        <v>35</v>
      </c>
      <c r="BY262" s="181" t="s">
        <v>499</v>
      </c>
      <c r="BZ262" s="185">
        <v>0.42999999999999994</v>
      </c>
      <c r="CA262" s="179">
        <v>21</v>
      </c>
      <c r="CB262" s="180">
        <v>22</v>
      </c>
      <c r="CC262" s="180">
        <v>81</v>
      </c>
      <c r="CD262" s="181">
        <f t="shared" ref="CD262:CD323" si="285">IFERROR(CC262/CA262,"-")</f>
        <v>3.8571428571428572</v>
      </c>
      <c r="CE262" s="182">
        <f t="shared" ref="CE262:CE323" si="286">IFERROR(CC262/CI262,"-")</f>
        <v>3.6818181818181817</v>
      </c>
      <c r="CF262" s="180">
        <v>1</v>
      </c>
      <c r="CG262" s="183">
        <f t="shared" ref="CG262:CG323" si="287">IFERROR(CF262/CA262,"-")</f>
        <v>4.7619047619047616E-2</v>
      </c>
      <c r="CH262" s="183">
        <f t="shared" ref="CH262:CH323" si="288">IFERROR(CA262/(CA262+CF262),"-")</f>
        <v>0.95454545454545459</v>
      </c>
      <c r="CI262" s="184">
        <f t="shared" ref="CI262:CI323" si="289">IFERROR(CA262+CF262,"-")</f>
        <v>22</v>
      </c>
      <c r="CJ262" s="181">
        <v>872.86</v>
      </c>
      <c r="CK262" s="185">
        <v>0.68309126745229876</v>
      </c>
      <c r="CL262" s="179">
        <v>22</v>
      </c>
      <c r="CM262" s="180">
        <v>22</v>
      </c>
      <c r="CN262" s="180">
        <v>86</v>
      </c>
      <c r="CO262" s="181">
        <f t="shared" ref="CO262:CO323" si="290">IFERROR(CN262/CL262,"-")</f>
        <v>3.9090909090909092</v>
      </c>
      <c r="CP262" s="182">
        <f t="shared" ref="CP262:CP323" si="291">IFERROR(CN262/CT262,"-")</f>
        <v>2.4571428571428573</v>
      </c>
      <c r="CQ262" s="180">
        <v>13</v>
      </c>
      <c r="CR262" s="183">
        <f t="shared" ref="CR262:CR323" si="292">IFERROR(CQ262/CL262,"-")</f>
        <v>0.59090909090909094</v>
      </c>
      <c r="CS262" s="183">
        <f t="shared" ref="CS262:CS323" si="293">IFERROR(CL262/(CL262+CQ262),"-")</f>
        <v>0.62857142857142856</v>
      </c>
      <c r="CT262" s="184">
        <f t="shared" ref="CT262:CT323" si="294">IFERROR(CL262+CQ262,"-")</f>
        <v>35</v>
      </c>
      <c r="CU262" s="181">
        <v>977.12</v>
      </c>
      <c r="CV262" s="185">
        <v>0.41205887673043867</v>
      </c>
      <c r="CW262" s="179" t="s">
        <v>499</v>
      </c>
      <c r="CX262" s="180">
        <v>22</v>
      </c>
      <c r="CY262" s="180" t="s">
        <v>499</v>
      </c>
      <c r="CZ262" s="181" t="str">
        <f t="shared" ref="CZ262:CZ323" si="295">IFERROR(CY262/CW262,"-")</f>
        <v>-</v>
      </c>
      <c r="DA262" s="182" t="str">
        <f t="shared" ref="DA262:DA323" si="296">IFERROR(CY262/DE262,"-")</f>
        <v>-</v>
      </c>
      <c r="DB262" s="180" t="s">
        <v>499</v>
      </c>
      <c r="DC262" s="183" t="str">
        <f t="shared" ref="DC262:DC323" si="297">IFERROR(DB262/CW262,"-")</f>
        <v>-</v>
      </c>
      <c r="DD262" s="183" t="str">
        <f t="shared" ref="DD262:DD323" si="298">IFERROR(CW262/(CW262+DB262),"-")</f>
        <v>-</v>
      </c>
      <c r="DE262" s="184" t="str">
        <f t="shared" ref="DE262:DE323" si="299">IFERROR(CW262+DB262,"-")</f>
        <v>-</v>
      </c>
      <c r="DF262" s="181" t="s">
        <v>499</v>
      </c>
      <c r="DG262" s="185" t="s">
        <v>499</v>
      </c>
    </row>
    <row r="263" spans="1:111" ht="20.100000000000001" customHeight="1" x14ac:dyDescent="0.3">
      <c r="A263" s="176" t="s">
        <v>96</v>
      </c>
      <c r="B263" s="177" t="s">
        <v>314</v>
      </c>
      <c r="C263" s="178" t="s">
        <v>315</v>
      </c>
      <c r="D263" s="178" t="str">
        <f t="shared" si="247"/>
        <v>인제대 의예과</v>
      </c>
      <c r="E263" s="246" t="s">
        <v>117</v>
      </c>
      <c r="F263" s="246" t="str">
        <f t="shared" si="249"/>
        <v>인제대 의예</v>
      </c>
      <c r="G263" s="179">
        <v>76</v>
      </c>
      <c r="H263" s="180">
        <v>1006</v>
      </c>
      <c r="I263" s="181">
        <f t="shared" si="250"/>
        <v>13.236842105263158</v>
      </c>
      <c r="J263" s="182" t="str">
        <f t="shared" si="251"/>
        <v>-</v>
      </c>
      <c r="K263" s="180" t="s">
        <v>332</v>
      </c>
      <c r="L263" s="183" t="str">
        <f t="shared" si="252"/>
        <v>-</v>
      </c>
      <c r="M263" s="183" t="str">
        <f t="shared" si="253"/>
        <v>-</v>
      </c>
      <c r="N263" s="184" t="str">
        <f t="shared" si="254"/>
        <v>-</v>
      </c>
      <c r="O263" s="181" t="s">
        <v>499</v>
      </c>
      <c r="P263" s="185" t="s">
        <v>499</v>
      </c>
      <c r="Q263" s="179">
        <v>72</v>
      </c>
      <c r="R263" s="180">
        <v>601</v>
      </c>
      <c r="S263" s="181">
        <f t="shared" si="255"/>
        <v>8.3472222222222214</v>
      </c>
      <c r="T263" s="182" t="str">
        <f t="shared" si="256"/>
        <v>-</v>
      </c>
      <c r="U263" s="180" t="s">
        <v>332</v>
      </c>
      <c r="V263" s="183" t="str">
        <f t="shared" si="257"/>
        <v>-</v>
      </c>
      <c r="W263" s="183" t="str">
        <f t="shared" si="258"/>
        <v>-</v>
      </c>
      <c r="X263" s="184" t="str">
        <f t="shared" si="259"/>
        <v>-</v>
      </c>
      <c r="Y263" s="181" t="s">
        <v>499</v>
      </c>
      <c r="Z263" s="185" t="s">
        <v>499</v>
      </c>
      <c r="AA263" s="179">
        <v>74</v>
      </c>
      <c r="AB263" s="180">
        <v>535</v>
      </c>
      <c r="AC263" s="181">
        <f t="shared" si="260"/>
        <v>7.2297297297297298</v>
      </c>
      <c r="AD263" s="182" t="str">
        <f t="shared" si="261"/>
        <v>-</v>
      </c>
      <c r="AE263" s="180" t="s">
        <v>332</v>
      </c>
      <c r="AF263" s="183" t="str">
        <f t="shared" si="262"/>
        <v>-</v>
      </c>
      <c r="AG263" s="183" t="str">
        <f t="shared" si="263"/>
        <v>-</v>
      </c>
      <c r="AH263" s="184" t="str">
        <f t="shared" si="264"/>
        <v>-</v>
      </c>
      <c r="AI263" s="181" t="s">
        <v>499</v>
      </c>
      <c r="AJ263" s="185" t="s">
        <v>499</v>
      </c>
      <c r="AK263" s="179">
        <v>66</v>
      </c>
      <c r="AL263" s="180">
        <v>601</v>
      </c>
      <c r="AM263" s="181">
        <f t="shared" si="265"/>
        <v>9.1060606060606055</v>
      </c>
      <c r="AN263" s="182" t="str">
        <f t="shared" si="266"/>
        <v>-</v>
      </c>
      <c r="AO263" s="180" t="s">
        <v>332</v>
      </c>
      <c r="AP263" s="183" t="str">
        <f t="shared" si="267"/>
        <v>-</v>
      </c>
      <c r="AQ263" s="183" t="str">
        <f t="shared" si="268"/>
        <v>-</v>
      </c>
      <c r="AR263" s="184" t="str">
        <f t="shared" si="269"/>
        <v>-</v>
      </c>
      <c r="AS263" s="181" t="s">
        <v>499</v>
      </c>
      <c r="AT263" s="185">
        <v>0.4366666666666667</v>
      </c>
      <c r="AU263" s="179">
        <v>64</v>
      </c>
      <c r="AV263" s="180">
        <v>392</v>
      </c>
      <c r="AW263" s="181">
        <f t="shared" si="270"/>
        <v>6.125</v>
      </c>
      <c r="AX263" s="182" t="str">
        <f t="shared" si="271"/>
        <v>-</v>
      </c>
      <c r="AY263" s="180" t="s">
        <v>332</v>
      </c>
      <c r="AZ263" s="183" t="str">
        <f t="shared" si="272"/>
        <v>-</v>
      </c>
      <c r="BA263" s="183" t="str">
        <f t="shared" si="273"/>
        <v>-</v>
      </c>
      <c r="BB263" s="184" t="str">
        <f t="shared" si="274"/>
        <v>-</v>
      </c>
      <c r="BC263" s="181" t="s">
        <v>499</v>
      </c>
      <c r="BD263" s="185">
        <v>0.53666666666666663</v>
      </c>
      <c r="BE263" s="179">
        <v>53</v>
      </c>
      <c r="BF263" s="180" t="s">
        <v>332</v>
      </c>
      <c r="BG263" s="180">
        <v>112</v>
      </c>
      <c r="BH263" s="181">
        <f t="shared" si="275"/>
        <v>2.1132075471698113</v>
      </c>
      <c r="BI263" s="182" t="str">
        <f t="shared" si="276"/>
        <v>-</v>
      </c>
      <c r="BJ263" s="180" t="s">
        <v>332</v>
      </c>
      <c r="BK263" s="183" t="str">
        <f t="shared" si="277"/>
        <v>-</v>
      </c>
      <c r="BL263" s="183" t="str">
        <f t="shared" si="278"/>
        <v>-</v>
      </c>
      <c r="BM263" s="184" t="str">
        <f t="shared" si="279"/>
        <v>-</v>
      </c>
      <c r="BN263" s="181" t="s">
        <v>499</v>
      </c>
      <c r="BO263" s="185">
        <v>0.59</v>
      </c>
      <c r="BP263" s="179">
        <v>30</v>
      </c>
      <c r="BQ263" s="180">
        <v>30</v>
      </c>
      <c r="BR263" s="180">
        <v>105</v>
      </c>
      <c r="BS263" s="181">
        <f t="shared" si="280"/>
        <v>3.5</v>
      </c>
      <c r="BT263" s="182">
        <f t="shared" si="281"/>
        <v>3.1818181818181817</v>
      </c>
      <c r="BU263" s="180">
        <v>3</v>
      </c>
      <c r="BV263" s="183">
        <f t="shared" si="282"/>
        <v>0.1</v>
      </c>
      <c r="BW263" s="183">
        <f t="shared" si="283"/>
        <v>0.90909090909090906</v>
      </c>
      <c r="BX263" s="184">
        <f t="shared" si="284"/>
        <v>33</v>
      </c>
      <c r="BY263" s="181" t="s">
        <v>499</v>
      </c>
      <c r="BZ263" s="185">
        <v>1.05</v>
      </c>
      <c r="CA263" s="179">
        <v>31</v>
      </c>
      <c r="CB263" s="180">
        <v>31</v>
      </c>
      <c r="CC263" s="180">
        <v>136</v>
      </c>
      <c r="CD263" s="181">
        <f t="shared" si="285"/>
        <v>4.387096774193548</v>
      </c>
      <c r="CE263" s="182">
        <f t="shared" si="286"/>
        <v>4.1212121212121211</v>
      </c>
      <c r="CF263" s="180">
        <v>2</v>
      </c>
      <c r="CG263" s="183">
        <f t="shared" si="287"/>
        <v>6.4516129032258063E-2</v>
      </c>
      <c r="CH263" s="183">
        <f t="shared" si="288"/>
        <v>0.93939393939393945</v>
      </c>
      <c r="CI263" s="184">
        <f t="shared" si="289"/>
        <v>33</v>
      </c>
      <c r="CJ263" s="181">
        <v>525</v>
      </c>
      <c r="CK263" s="185">
        <v>0.28759924436764983</v>
      </c>
      <c r="CL263" s="179">
        <v>30</v>
      </c>
      <c r="CM263" s="180">
        <v>30</v>
      </c>
      <c r="CN263" s="180">
        <v>115</v>
      </c>
      <c r="CO263" s="181">
        <f t="shared" si="290"/>
        <v>3.8333333333333335</v>
      </c>
      <c r="CP263" s="182">
        <f t="shared" si="291"/>
        <v>2.875</v>
      </c>
      <c r="CQ263" s="180">
        <v>10</v>
      </c>
      <c r="CR263" s="183">
        <f t="shared" si="292"/>
        <v>0.33333333333333331</v>
      </c>
      <c r="CS263" s="183">
        <f t="shared" si="293"/>
        <v>0.75</v>
      </c>
      <c r="CT263" s="184">
        <f t="shared" si="294"/>
        <v>40</v>
      </c>
      <c r="CU263" s="181">
        <v>528</v>
      </c>
      <c r="CV263" s="185">
        <v>0.53940363502253097</v>
      </c>
      <c r="CW263" s="179" t="s">
        <v>499</v>
      </c>
      <c r="CX263" s="180">
        <v>30</v>
      </c>
      <c r="CY263" s="180" t="s">
        <v>499</v>
      </c>
      <c r="CZ263" s="181" t="str">
        <f t="shared" si="295"/>
        <v>-</v>
      </c>
      <c r="DA263" s="182" t="str">
        <f t="shared" si="296"/>
        <v>-</v>
      </c>
      <c r="DB263" s="180" t="s">
        <v>499</v>
      </c>
      <c r="DC263" s="183" t="str">
        <f t="shared" si="297"/>
        <v>-</v>
      </c>
      <c r="DD263" s="183" t="str">
        <f t="shared" si="298"/>
        <v>-</v>
      </c>
      <c r="DE263" s="184" t="str">
        <f t="shared" si="299"/>
        <v>-</v>
      </c>
      <c r="DF263" s="181" t="s">
        <v>499</v>
      </c>
      <c r="DG263" s="185" t="s">
        <v>499</v>
      </c>
    </row>
    <row r="264" spans="1:111" ht="20.100000000000001" customHeight="1" x14ac:dyDescent="0.3">
      <c r="A264" s="176" t="s">
        <v>75</v>
      </c>
      <c r="B264" s="177" t="s">
        <v>314</v>
      </c>
      <c r="C264" s="178" t="s">
        <v>315</v>
      </c>
      <c r="D264" s="178" t="str">
        <f t="shared" si="247"/>
        <v>인하대 의예과</v>
      </c>
      <c r="E264" s="246" t="s">
        <v>117</v>
      </c>
      <c r="F264" s="246" t="str">
        <f t="shared" si="249"/>
        <v>인하대 의예</v>
      </c>
      <c r="G264" s="179">
        <v>0</v>
      </c>
      <c r="H264" s="180">
        <v>0</v>
      </c>
      <c r="I264" s="181" t="str">
        <f t="shared" si="250"/>
        <v>-</v>
      </c>
      <c r="J264" s="182" t="str">
        <f t="shared" si="251"/>
        <v>-</v>
      </c>
      <c r="K264" s="180" t="s">
        <v>332</v>
      </c>
      <c r="L264" s="183" t="str">
        <f t="shared" si="252"/>
        <v>-</v>
      </c>
      <c r="M264" s="183" t="str">
        <f t="shared" si="253"/>
        <v>-</v>
      </c>
      <c r="N264" s="184" t="str">
        <f t="shared" si="254"/>
        <v>-</v>
      </c>
      <c r="O264" s="181" t="s">
        <v>499</v>
      </c>
      <c r="P264" s="185" t="s">
        <v>499</v>
      </c>
      <c r="Q264" s="179">
        <v>0</v>
      </c>
      <c r="R264" s="180">
        <v>0</v>
      </c>
      <c r="S264" s="181" t="str">
        <f t="shared" si="255"/>
        <v>-</v>
      </c>
      <c r="T264" s="182" t="str">
        <f t="shared" si="256"/>
        <v>-</v>
      </c>
      <c r="U264" s="180" t="s">
        <v>332</v>
      </c>
      <c r="V264" s="183" t="str">
        <f t="shared" si="257"/>
        <v>-</v>
      </c>
      <c r="W264" s="183" t="str">
        <f t="shared" si="258"/>
        <v>-</v>
      </c>
      <c r="X264" s="184" t="str">
        <f t="shared" si="259"/>
        <v>-</v>
      </c>
      <c r="Y264" s="181" t="s">
        <v>499</v>
      </c>
      <c r="Z264" s="185" t="s">
        <v>499</v>
      </c>
      <c r="AA264" s="179">
        <v>0</v>
      </c>
      <c r="AB264" s="180">
        <v>0</v>
      </c>
      <c r="AC264" s="181" t="str">
        <f t="shared" si="260"/>
        <v>-</v>
      </c>
      <c r="AD264" s="182" t="str">
        <f t="shared" si="261"/>
        <v>-</v>
      </c>
      <c r="AE264" s="180" t="s">
        <v>332</v>
      </c>
      <c r="AF264" s="183" t="str">
        <f t="shared" si="262"/>
        <v>-</v>
      </c>
      <c r="AG264" s="183" t="str">
        <f t="shared" si="263"/>
        <v>-</v>
      </c>
      <c r="AH264" s="184" t="str">
        <f t="shared" si="264"/>
        <v>-</v>
      </c>
      <c r="AI264" s="181" t="s">
        <v>499</v>
      </c>
      <c r="AJ264" s="185" t="s">
        <v>499</v>
      </c>
      <c r="AK264" s="179">
        <v>0</v>
      </c>
      <c r="AL264" s="180">
        <v>0</v>
      </c>
      <c r="AM264" s="181" t="str">
        <f t="shared" si="265"/>
        <v>-</v>
      </c>
      <c r="AN264" s="182" t="str">
        <f t="shared" si="266"/>
        <v>-</v>
      </c>
      <c r="AO264" s="180" t="s">
        <v>332</v>
      </c>
      <c r="AP264" s="183" t="str">
        <f t="shared" si="267"/>
        <v>-</v>
      </c>
      <c r="AQ264" s="183" t="str">
        <f t="shared" si="268"/>
        <v>-</v>
      </c>
      <c r="AR264" s="184" t="str">
        <f t="shared" si="269"/>
        <v>-</v>
      </c>
      <c r="AS264" s="181" t="s">
        <v>499</v>
      </c>
      <c r="AT264" s="185" t="s">
        <v>499</v>
      </c>
      <c r="AU264" s="179">
        <v>0</v>
      </c>
      <c r="AV264" s="180">
        <v>0</v>
      </c>
      <c r="AW264" s="181" t="str">
        <f t="shared" si="270"/>
        <v>-</v>
      </c>
      <c r="AX264" s="182" t="str">
        <f t="shared" si="271"/>
        <v>-</v>
      </c>
      <c r="AY264" s="180" t="s">
        <v>332</v>
      </c>
      <c r="AZ264" s="183" t="str">
        <f t="shared" si="272"/>
        <v>-</v>
      </c>
      <c r="BA264" s="183" t="str">
        <f t="shared" si="273"/>
        <v>-</v>
      </c>
      <c r="BB264" s="184" t="str">
        <f t="shared" si="274"/>
        <v>-</v>
      </c>
      <c r="BC264" s="181" t="s">
        <v>499</v>
      </c>
      <c r="BD264" s="185" t="s">
        <v>499</v>
      </c>
      <c r="BE264" s="179">
        <v>0</v>
      </c>
      <c r="BF264" s="180" t="s">
        <v>332</v>
      </c>
      <c r="BG264" s="180">
        <v>0</v>
      </c>
      <c r="BH264" s="181" t="str">
        <f t="shared" si="275"/>
        <v>-</v>
      </c>
      <c r="BI264" s="182" t="str">
        <f t="shared" si="276"/>
        <v>-</v>
      </c>
      <c r="BJ264" s="180" t="s">
        <v>332</v>
      </c>
      <c r="BK264" s="183" t="str">
        <f t="shared" si="277"/>
        <v>-</v>
      </c>
      <c r="BL264" s="183" t="str">
        <f t="shared" si="278"/>
        <v>-</v>
      </c>
      <c r="BM264" s="184" t="str">
        <f t="shared" si="279"/>
        <v>-</v>
      </c>
      <c r="BN264" s="181" t="s">
        <v>499</v>
      </c>
      <c r="BO264" s="185" t="s">
        <v>499</v>
      </c>
      <c r="BP264" s="179">
        <v>14</v>
      </c>
      <c r="BQ264" s="180">
        <v>14</v>
      </c>
      <c r="BR264" s="180">
        <v>103</v>
      </c>
      <c r="BS264" s="181">
        <f t="shared" si="280"/>
        <v>7.3571428571428568</v>
      </c>
      <c r="BT264" s="182">
        <f t="shared" si="281"/>
        <v>4.9047619047619051</v>
      </c>
      <c r="BU264" s="180">
        <v>7</v>
      </c>
      <c r="BV264" s="183">
        <f t="shared" si="282"/>
        <v>0.5</v>
      </c>
      <c r="BW264" s="183">
        <f t="shared" si="283"/>
        <v>0.66666666666666663</v>
      </c>
      <c r="BX264" s="184">
        <f t="shared" si="284"/>
        <v>21</v>
      </c>
      <c r="BY264" s="181" t="s">
        <v>499</v>
      </c>
      <c r="BZ264" s="185">
        <v>0.95000000000000007</v>
      </c>
      <c r="CA264" s="179">
        <v>15</v>
      </c>
      <c r="CB264" s="180">
        <v>14</v>
      </c>
      <c r="CC264" s="180">
        <v>119</v>
      </c>
      <c r="CD264" s="181">
        <f t="shared" si="285"/>
        <v>7.9333333333333336</v>
      </c>
      <c r="CE264" s="182">
        <f t="shared" si="286"/>
        <v>4.25</v>
      </c>
      <c r="CF264" s="180">
        <v>13</v>
      </c>
      <c r="CG264" s="183">
        <f t="shared" si="287"/>
        <v>0.8666666666666667</v>
      </c>
      <c r="CH264" s="183">
        <f t="shared" si="288"/>
        <v>0.5357142857142857</v>
      </c>
      <c r="CI264" s="184">
        <f t="shared" si="289"/>
        <v>28</v>
      </c>
      <c r="CJ264" s="181">
        <v>484.4</v>
      </c>
      <c r="CK264" s="185">
        <v>0.66872207436609288</v>
      </c>
      <c r="CL264" s="179">
        <v>9</v>
      </c>
      <c r="CM264" s="180">
        <v>9</v>
      </c>
      <c r="CN264" s="180">
        <v>199</v>
      </c>
      <c r="CO264" s="181">
        <f t="shared" si="290"/>
        <v>22.111111111111111</v>
      </c>
      <c r="CP264" s="182">
        <f t="shared" si="291"/>
        <v>2.5844155844155843</v>
      </c>
      <c r="CQ264" s="180">
        <v>68</v>
      </c>
      <c r="CR264" s="183">
        <f t="shared" si="292"/>
        <v>7.5555555555555554</v>
      </c>
      <c r="CS264" s="183">
        <f t="shared" si="293"/>
        <v>0.11688311688311688</v>
      </c>
      <c r="CT264" s="184">
        <f t="shared" si="294"/>
        <v>77</v>
      </c>
      <c r="CU264" s="181">
        <v>711.53</v>
      </c>
      <c r="CV264" s="185">
        <v>0.43977998257853401</v>
      </c>
      <c r="CW264" s="179" t="s">
        <v>499</v>
      </c>
      <c r="CX264" s="180">
        <v>9</v>
      </c>
      <c r="CY264" s="180" t="s">
        <v>499</v>
      </c>
      <c r="CZ264" s="181" t="str">
        <f t="shared" si="295"/>
        <v>-</v>
      </c>
      <c r="DA264" s="182" t="str">
        <f t="shared" si="296"/>
        <v>-</v>
      </c>
      <c r="DB264" s="180" t="s">
        <v>499</v>
      </c>
      <c r="DC264" s="183" t="str">
        <f t="shared" si="297"/>
        <v>-</v>
      </c>
      <c r="DD264" s="183" t="str">
        <f t="shared" si="298"/>
        <v>-</v>
      </c>
      <c r="DE264" s="184" t="str">
        <f t="shared" si="299"/>
        <v>-</v>
      </c>
      <c r="DF264" s="181" t="s">
        <v>499</v>
      </c>
      <c r="DG264" s="185" t="s">
        <v>499</v>
      </c>
    </row>
    <row r="265" spans="1:111" ht="20.100000000000001" customHeight="1" x14ac:dyDescent="0.3">
      <c r="A265" s="176" t="s">
        <v>95</v>
      </c>
      <c r="B265" s="177" t="s">
        <v>314</v>
      </c>
      <c r="C265" s="178" t="s">
        <v>315</v>
      </c>
      <c r="D265" s="178" t="str">
        <f t="shared" si="247"/>
        <v>전남대 의예과</v>
      </c>
      <c r="E265" s="246" t="s">
        <v>117</v>
      </c>
      <c r="F265" s="246" t="str">
        <f t="shared" si="249"/>
        <v>전남대 의예</v>
      </c>
      <c r="G265" s="179">
        <v>36</v>
      </c>
      <c r="H265" s="180">
        <v>140</v>
      </c>
      <c r="I265" s="181">
        <f t="shared" si="250"/>
        <v>3.8888888888888888</v>
      </c>
      <c r="J265" s="182" t="str">
        <f t="shared" si="251"/>
        <v>-</v>
      </c>
      <c r="K265" s="180" t="s">
        <v>332</v>
      </c>
      <c r="L265" s="183" t="str">
        <f t="shared" si="252"/>
        <v>-</v>
      </c>
      <c r="M265" s="183" t="str">
        <f t="shared" si="253"/>
        <v>-</v>
      </c>
      <c r="N265" s="184" t="str">
        <f t="shared" si="254"/>
        <v>-</v>
      </c>
      <c r="O265" s="181" t="s">
        <v>499</v>
      </c>
      <c r="P265" s="185" t="s">
        <v>499</v>
      </c>
      <c r="Q265" s="179">
        <v>39</v>
      </c>
      <c r="R265" s="180">
        <v>121</v>
      </c>
      <c r="S265" s="181">
        <f t="shared" si="255"/>
        <v>3.1025641025641026</v>
      </c>
      <c r="T265" s="182" t="str">
        <f t="shared" si="256"/>
        <v>-</v>
      </c>
      <c r="U265" s="180" t="s">
        <v>332</v>
      </c>
      <c r="V265" s="183" t="str">
        <f t="shared" si="257"/>
        <v>-</v>
      </c>
      <c r="W265" s="183" t="str">
        <f t="shared" si="258"/>
        <v>-</v>
      </c>
      <c r="X265" s="184" t="str">
        <f t="shared" si="259"/>
        <v>-</v>
      </c>
      <c r="Y265" s="181" t="s">
        <v>499</v>
      </c>
      <c r="Z265" s="185" t="s">
        <v>499</v>
      </c>
      <c r="AA265" s="179">
        <v>52</v>
      </c>
      <c r="AB265" s="180">
        <v>173</v>
      </c>
      <c r="AC265" s="181">
        <f t="shared" si="260"/>
        <v>3.3269230769230771</v>
      </c>
      <c r="AD265" s="182" t="str">
        <f t="shared" si="261"/>
        <v>-</v>
      </c>
      <c r="AE265" s="180" t="s">
        <v>332</v>
      </c>
      <c r="AF265" s="183" t="str">
        <f t="shared" si="262"/>
        <v>-</v>
      </c>
      <c r="AG265" s="183" t="str">
        <f t="shared" si="263"/>
        <v>-</v>
      </c>
      <c r="AH265" s="184" t="str">
        <f t="shared" si="264"/>
        <v>-</v>
      </c>
      <c r="AI265" s="181" t="s">
        <v>499</v>
      </c>
      <c r="AJ265" s="185" t="s">
        <v>499</v>
      </c>
      <c r="AK265" s="179">
        <v>55</v>
      </c>
      <c r="AL265" s="180">
        <v>233</v>
      </c>
      <c r="AM265" s="181">
        <f t="shared" si="265"/>
        <v>4.2363636363636363</v>
      </c>
      <c r="AN265" s="182" t="str">
        <f t="shared" si="266"/>
        <v>-</v>
      </c>
      <c r="AO265" s="180" t="s">
        <v>332</v>
      </c>
      <c r="AP265" s="183" t="str">
        <f t="shared" si="267"/>
        <v>-</v>
      </c>
      <c r="AQ265" s="183" t="str">
        <f t="shared" si="268"/>
        <v>-</v>
      </c>
      <c r="AR265" s="184" t="str">
        <f t="shared" si="269"/>
        <v>-</v>
      </c>
      <c r="AS265" s="181" t="s">
        <v>499</v>
      </c>
      <c r="AT265" s="185">
        <v>1.3049999999999999</v>
      </c>
      <c r="AU265" s="179">
        <v>50</v>
      </c>
      <c r="AV265" s="180">
        <v>205</v>
      </c>
      <c r="AW265" s="181">
        <f t="shared" si="270"/>
        <v>4.0999999999999996</v>
      </c>
      <c r="AX265" s="182" t="str">
        <f t="shared" si="271"/>
        <v>-</v>
      </c>
      <c r="AY265" s="180" t="s">
        <v>332</v>
      </c>
      <c r="AZ265" s="183" t="str">
        <f t="shared" si="272"/>
        <v>-</v>
      </c>
      <c r="BA265" s="183" t="str">
        <f t="shared" si="273"/>
        <v>-</v>
      </c>
      <c r="BB265" s="184" t="str">
        <f t="shared" si="274"/>
        <v>-</v>
      </c>
      <c r="BC265" s="181" t="s">
        <v>499</v>
      </c>
      <c r="BD265" s="185">
        <v>0.84499999999999997</v>
      </c>
      <c r="BE265" s="179">
        <v>59</v>
      </c>
      <c r="BF265" s="180" t="s">
        <v>332</v>
      </c>
      <c r="BG265" s="180">
        <v>183</v>
      </c>
      <c r="BH265" s="181">
        <f t="shared" si="275"/>
        <v>3.1016949152542375</v>
      </c>
      <c r="BI265" s="182" t="str">
        <f t="shared" si="276"/>
        <v>-</v>
      </c>
      <c r="BJ265" s="180" t="s">
        <v>332</v>
      </c>
      <c r="BK265" s="183" t="str">
        <f t="shared" si="277"/>
        <v>-</v>
      </c>
      <c r="BL265" s="183" t="str">
        <f t="shared" si="278"/>
        <v>-</v>
      </c>
      <c r="BM265" s="184" t="str">
        <f t="shared" si="279"/>
        <v>-</v>
      </c>
      <c r="BN265" s="181" t="s">
        <v>499</v>
      </c>
      <c r="BO265" s="185">
        <v>0.87</v>
      </c>
      <c r="BP265" s="179">
        <v>66</v>
      </c>
      <c r="BQ265" s="180">
        <v>37</v>
      </c>
      <c r="BR265" s="180">
        <v>212</v>
      </c>
      <c r="BS265" s="181">
        <f t="shared" si="280"/>
        <v>3.2121212121212119</v>
      </c>
      <c r="BT265" s="182">
        <f t="shared" si="281"/>
        <v>2.5853658536585367</v>
      </c>
      <c r="BU265" s="180">
        <v>16</v>
      </c>
      <c r="BV265" s="183">
        <f t="shared" si="282"/>
        <v>0.24242424242424243</v>
      </c>
      <c r="BW265" s="183">
        <f t="shared" si="283"/>
        <v>0.80487804878048785</v>
      </c>
      <c r="BX265" s="184">
        <f t="shared" si="284"/>
        <v>82</v>
      </c>
      <c r="BY265" s="181" t="s">
        <v>499</v>
      </c>
      <c r="BZ265" s="185">
        <v>2.35</v>
      </c>
      <c r="CA265" s="179">
        <v>53</v>
      </c>
      <c r="CB265" s="180">
        <v>37</v>
      </c>
      <c r="CC265" s="180">
        <v>184</v>
      </c>
      <c r="CD265" s="181">
        <f t="shared" si="285"/>
        <v>3.4716981132075473</v>
      </c>
      <c r="CE265" s="182">
        <f t="shared" si="286"/>
        <v>2.591549295774648</v>
      </c>
      <c r="CF265" s="180">
        <v>18</v>
      </c>
      <c r="CG265" s="183">
        <f t="shared" si="287"/>
        <v>0.33962264150943394</v>
      </c>
      <c r="CH265" s="183">
        <f t="shared" si="288"/>
        <v>0.74647887323943662</v>
      </c>
      <c r="CI265" s="184">
        <f t="shared" si="289"/>
        <v>71</v>
      </c>
      <c r="CJ265" s="181">
        <v>974.85</v>
      </c>
      <c r="CK265" s="185">
        <v>0.82550799513764728</v>
      </c>
      <c r="CL265" s="179">
        <v>62</v>
      </c>
      <c r="CM265" s="180">
        <v>55</v>
      </c>
      <c r="CN265" s="180">
        <v>244</v>
      </c>
      <c r="CO265" s="181">
        <f t="shared" si="290"/>
        <v>3.935483870967742</v>
      </c>
      <c r="CP265" s="182">
        <f t="shared" si="291"/>
        <v>3.0886075949367089</v>
      </c>
      <c r="CQ265" s="180">
        <v>17</v>
      </c>
      <c r="CR265" s="183">
        <f t="shared" si="292"/>
        <v>0.27419354838709675</v>
      </c>
      <c r="CS265" s="183">
        <f t="shared" si="293"/>
        <v>0.78481012658227844</v>
      </c>
      <c r="CT265" s="184">
        <f t="shared" si="294"/>
        <v>79</v>
      </c>
      <c r="CU265" s="181">
        <v>959.94</v>
      </c>
      <c r="CV265" s="185">
        <v>0.82747278894293586</v>
      </c>
      <c r="CW265" s="179" t="s">
        <v>499</v>
      </c>
      <c r="CX265" s="180">
        <v>25</v>
      </c>
      <c r="CY265" s="180" t="s">
        <v>499</v>
      </c>
      <c r="CZ265" s="181" t="str">
        <f t="shared" si="295"/>
        <v>-</v>
      </c>
      <c r="DA265" s="182" t="str">
        <f t="shared" si="296"/>
        <v>-</v>
      </c>
      <c r="DB265" s="180" t="s">
        <v>499</v>
      </c>
      <c r="DC265" s="183" t="str">
        <f t="shared" si="297"/>
        <v>-</v>
      </c>
      <c r="DD265" s="183" t="str">
        <f t="shared" si="298"/>
        <v>-</v>
      </c>
      <c r="DE265" s="184" t="str">
        <f t="shared" si="299"/>
        <v>-</v>
      </c>
      <c r="DF265" s="181" t="s">
        <v>499</v>
      </c>
      <c r="DG265" s="185" t="s">
        <v>499</v>
      </c>
    </row>
    <row r="266" spans="1:111" ht="20.100000000000001" customHeight="1" x14ac:dyDescent="0.3">
      <c r="A266" s="176" t="s">
        <v>74</v>
      </c>
      <c r="B266" s="177" t="s">
        <v>314</v>
      </c>
      <c r="C266" s="178" t="s">
        <v>315</v>
      </c>
      <c r="D266" s="178" t="str">
        <f t="shared" si="247"/>
        <v>전북대 의예과</v>
      </c>
      <c r="E266" s="246" t="s">
        <v>117</v>
      </c>
      <c r="F266" s="246" t="str">
        <f t="shared" si="249"/>
        <v>전북대 의예</v>
      </c>
      <c r="G266" s="179">
        <v>0</v>
      </c>
      <c r="H266" s="180">
        <v>0</v>
      </c>
      <c r="I266" s="181" t="str">
        <f t="shared" si="250"/>
        <v>-</v>
      </c>
      <c r="J266" s="182" t="str">
        <f t="shared" si="251"/>
        <v>-</v>
      </c>
      <c r="K266" s="180" t="s">
        <v>332</v>
      </c>
      <c r="L266" s="183" t="str">
        <f t="shared" si="252"/>
        <v>-</v>
      </c>
      <c r="M266" s="183" t="str">
        <f t="shared" si="253"/>
        <v>-</v>
      </c>
      <c r="N266" s="184" t="str">
        <f t="shared" si="254"/>
        <v>-</v>
      </c>
      <c r="O266" s="181" t="s">
        <v>499</v>
      </c>
      <c r="P266" s="185" t="s">
        <v>499</v>
      </c>
      <c r="Q266" s="179">
        <v>0</v>
      </c>
      <c r="R266" s="180">
        <v>0</v>
      </c>
      <c r="S266" s="181" t="str">
        <f t="shared" si="255"/>
        <v>-</v>
      </c>
      <c r="T266" s="182" t="str">
        <f t="shared" si="256"/>
        <v>-</v>
      </c>
      <c r="U266" s="180" t="s">
        <v>332</v>
      </c>
      <c r="V266" s="183" t="str">
        <f t="shared" si="257"/>
        <v>-</v>
      </c>
      <c r="W266" s="183" t="str">
        <f t="shared" si="258"/>
        <v>-</v>
      </c>
      <c r="X266" s="184" t="str">
        <f t="shared" si="259"/>
        <v>-</v>
      </c>
      <c r="Y266" s="181" t="s">
        <v>499</v>
      </c>
      <c r="Z266" s="185" t="s">
        <v>499</v>
      </c>
      <c r="AA266" s="179">
        <v>0</v>
      </c>
      <c r="AB266" s="180">
        <v>0</v>
      </c>
      <c r="AC266" s="181" t="str">
        <f t="shared" si="260"/>
        <v>-</v>
      </c>
      <c r="AD266" s="182" t="str">
        <f t="shared" si="261"/>
        <v>-</v>
      </c>
      <c r="AE266" s="180" t="s">
        <v>332</v>
      </c>
      <c r="AF266" s="183" t="str">
        <f t="shared" si="262"/>
        <v>-</v>
      </c>
      <c r="AG266" s="183" t="str">
        <f t="shared" si="263"/>
        <v>-</v>
      </c>
      <c r="AH266" s="184" t="str">
        <f t="shared" si="264"/>
        <v>-</v>
      </c>
      <c r="AI266" s="181" t="s">
        <v>499</v>
      </c>
      <c r="AJ266" s="185" t="s">
        <v>499</v>
      </c>
      <c r="AK266" s="179">
        <v>0</v>
      </c>
      <c r="AL266" s="180">
        <v>0</v>
      </c>
      <c r="AM266" s="181" t="str">
        <f t="shared" si="265"/>
        <v>-</v>
      </c>
      <c r="AN266" s="182" t="str">
        <f t="shared" si="266"/>
        <v>-</v>
      </c>
      <c r="AO266" s="180" t="s">
        <v>332</v>
      </c>
      <c r="AP266" s="183" t="str">
        <f t="shared" si="267"/>
        <v>-</v>
      </c>
      <c r="AQ266" s="183" t="str">
        <f t="shared" si="268"/>
        <v>-</v>
      </c>
      <c r="AR266" s="184" t="str">
        <f t="shared" si="269"/>
        <v>-</v>
      </c>
      <c r="AS266" s="181" t="s">
        <v>499</v>
      </c>
      <c r="AT266" s="185" t="s">
        <v>499</v>
      </c>
      <c r="AU266" s="179">
        <v>0</v>
      </c>
      <c r="AV266" s="180">
        <v>0</v>
      </c>
      <c r="AW266" s="181" t="str">
        <f t="shared" si="270"/>
        <v>-</v>
      </c>
      <c r="AX266" s="182" t="str">
        <f t="shared" si="271"/>
        <v>-</v>
      </c>
      <c r="AY266" s="180" t="s">
        <v>332</v>
      </c>
      <c r="AZ266" s="183" t="str">
        <f t="shared" si="272"/>
        <v>-</v>
      </c>
      <c r="BA266" s="183" t="str">
        <f t="shared" si="273"/>
        <v>-</v>
      </c>
      <c r="BB266" s="184" t="str">
        <f t="shared" si="274"/>
        <v>-</v>
      </c>
      <c r="BC266" s="181" t="s">
        <v>499</v>
      </c>
      <c r="BD266" s="185" t="s">
        <v>499</v>
      </c>
      <c r="BE266" s="179">
        <v>0</v>
      </c>
      <c r="BF266" s="180" t="s">
        <v>332</v>
      </c>
      <c r="BG266" s="180">
        <v>0</v>
      </c>
      <c r="BH266" s="181" t="str">
        <f t="shared" si="275"/>
        <v>-</v>
      </c>
      <c r="BI266" s="182" t="str">
        <f t="shared" si="276"/>
        <v>-</v>
      </c>
      <c r="BJ266" s="180" t="s">
        <v>332</v>
      </c>
      <c r="BK266" s="183" t="str">
        <f t="shared" si="277"/>
        <v>-</v>
      </c>
      <c r="BL266" s="183" t="str">
        <f t="shared" si="278"/>
        <v>-</v>
      </c>
      <c r="BM266" s="184" t="str">
        <f t="shared" si="279"/>
        <v>-</v>
      </c>
      <c r="BN266" s="181" t="s">
        <v>499</v>
      </c>
      <c r="BO266" s="185" t="s">
        <v>499</v>
      </c>
      <c r="BP266" s="179">
        <v>62</v>
      </c>
      <c r="BQ266" s="180">
        <v>38</v>
      </c>
      <c r="BR266" s="180">
        <v>269</v>
      </c>
      <c r="BS266" s="181">
        <f t="shared" si="280"/>
        <v>4.338709677419355</v>
      </c>
      <c r="BT266" s="182">
        <f t="shared" si="281"/>
        <v>3.8985507246376812</v>
      </c>
      <c r="BU266" s="180">
        <v>7</v>
      </c>
      <c r="BV266" s="183">
        <f t="shared" si="282"/>
        <v>0.11290322580645161</v>
      </c>
      <c r="BW266" s="183">
        <f t="shared" si="283"/>
        <v>0.89855072463768115</v>
      </c>
      <c r="BX266" s="184">
        <f t="shared" si="284"/>
        <v>69</v>
      </c>
      <c r="BY266" s="181" t="s">
        <v>499</v>
      </c>
      <c r="BZ266" s="185">
        <v>2.0499999999999998</v>
      </c>
      <c r="CA266" s="179">
        <v>44</v>
      </c>
      <c r="CB266" s="180">
        <v>28</v>
      </c>
      <c r="CC266" s="180">
        <v>193</v>
      </c>
      <c r="CD266" s="181">
        <f t="shared" si="285"/>
        <v>4.3863636363636367</v>
      </c>
      <c r="CE266" s="182">
        <f t="shared" si="286"/>
        <v>3.7115384615384617</v>
      </c>
      <c r="CF266" s="180">
        <v>8</v>
      </c>
      <c r="CG266" s="183">
        <f t="shared" si="287"/>
        <v>0.18181818181818182</v>
      </c>
      <c r="CH266" s="183">
        <f t="shared" si="288"/>
        <v>0.84615384615384615</v>
      </c>
      <c r="CI266" s="184">
        <f t="shared" si="289"/>
        <v>52</v>
      </c>
      <c r="CJ266" s="181">
        <v>646.5</v>
      </c>
      <c r="CK266" s="185">
        <v>1.0873357934069274</v>
      </c>
      <c r="CL266" s="179">
        <v>29</v>
      </c>
      <c r="CM266" s="180">
        <v>28</v>
      </c>
      <c r="CN266" s="180">
        <v>138</v>
      </c>
      <c r="CO266" s="181">
        <f t="shared" si="290"/>
        <v>4.7586206896551726</v>
      </c>
      <c r="CP266" s="182">
        <f t="shared" si="291"/>
        <v>3.8333333333333335</v>
      </c>
      <c r="CQ266" s="180">
        <v>7</v>
      </c>
      <c r="CR266" s="183">
        <f t="shared" si="292"/>
        <v>0.2413793103448276</v>
      </c>
      <c r="CS266" s="183">
        <f t="shared" si="293"/>
        <v>0.80555555555555558</v>
      </c>
      <c r="CT266" s="184">
        <f t="shared" si="294"/>
        <v>36</v>
      </c>
      <c r="CU266" s="181">
        <v>660</v>
      </c>
      <c r="CV266" s="185">
        <v>0.96931348204422196</v>
      </c>
      <c r="CW266" s="179" t="s">
        <v>499</v>
      </c>
      <c r="CX266" s="180">
        <v>28</v>
      </c>
      <c r="CY266" s="180" t="s">
        <v>499</v>
      </c>
      <c r="CZ266" s="181" t="str">
        <f t="shared" si="295"/>
        <v>-</v>
      </c>
      <c r="DA266" s="182" t="str">
        <f t="shared" si="296"/>
        <v>-</v>
      </c>
      <c r="DB266" s="180" t="s">
        <v>499</v>
      </c>
      <c r="DC266" s="183" t="str">
        <f t="shared" si="297"/>
        <v>-</v>
      </c>
      <c r="DD266" s="183" t="str">
        <f t="shared" si="298"/>
        <v>-</v>
      </c>
      <c r="DE266" s="184" t="str">
        <f t="shared" si="299"/>
        <v>-</v>
      </c>
      <c r="DF266" s="181" t="s">
        <v>499</v>
      </c>
      <c r="DG266" s="185" t="s">
        <v>499</v>
      </c>
    </row>
    <row r="267" spans="1:111" ht="20.100000000000001" customHeight="1" x14ac:dyDescent="0.3">
      <c r="A267" s="176" t="s">
        <v>407</v>
      </c>
      <c r="B267" s="177" t="s">
        <v>314</v>
      </c>
      <c r="C267" s="178" t="s">
        <v>315</v>
      </c>
      <c r="D267" s="178" t="str">
        <f t="shared" si="247"/>
        <v>제주의 의예과</v>
      </c>
      <c r="E267" s="246" t="s">
        <v>117</v>
      </c>
      <c r="F267" s="246" t="str">
        <f t="shared" si="249"/>
        <v>제주의 의예</v>
      </c>
      <c r="G267" s="179">
        <v>0</v>
      </c>
      <c r="H267" s="180">
        <v>0</v>
      </c>
      <c r="I267" s="181" t="str">
        <f t="shared" si="250"/>
        <v>-</v>
      </c>
      <c r="J267" s="182" t="str">
        <f t="shared" si="251"/>
        <v>-</v>
      </c>
      <c r="K267" s="180" t="s">
        <v>332</v>
      </c>
      <c r="L267" s="183" t="str">
        <f t="shared" si="252"/>
        <v>-</v>
      </c>
      <c r="M267" s="183" t="str">
        <f t="shared" si="253"/>
        <v>-</v>
      </c>
      <c r="N267" s="184" t="str">
        <f t="shared" si="254"/>
        <v>-</v>
      </c>
      <c r="O267" s="181" t="s">
        <v>499</v>
      </c>
      <c r="P267" s="185" t="s">
        <v>499</v>
      </c>
      <c r="Q267" s="179">
        <v>0</v>
      </c>
      <c r="R267" s="180">
        <v>0</v>
      </c>
      <c r="S267" s="181" t="str">
        <f t="shared" si="255"/>
        <v>-</v>
      </c>
      <c r="T267" s="182" t="str">
        <f t="shared" si="256"/>
        <v>-</v>
      </c>
      <c r="U267" s="180" t="s">
        <v>332</v>
      </c>
      <c r="V267" s="183" t="str">
        <f t="shared" si="257"/>
        <v>-</v>
      </c>
      <c r="W267" s="183" t="str">
        <f t="shared" si="258"/>
        <v>-</v>
      </c>
      <c r="X267" s="184" t="str">
        <f t="shared" si="259"/>
        <v>-</v>
      </c>
      <c r="Y267" s="181" t="s">
        <v>499</v>
      </c>
      <c r="Z267" s="185" t="s">
        <v>499</v>
      </c>
      <c r="AA267" s="179">
        <v>0</v>
      </c>
      <c r="AB267" s="180">
        <v>0</v>
      </c>
      <c r="AC267" s="181" t="str">
        <f t="shared" si="260"/>
        <v>-</v>
      </c>
      <c r="AD267" s="182" t="str">
        <f t="shared" si="261"/>
        <v>-</v>
      </c>
      <c r="AE267" s="180" t="s">
        <v>332</v>
      </c>
      <c r="AF267" s="183" t="str">
        <f t="shared" si="262"/>
        <v>-</v>
      </c>
      <c r="AG267" s="183" t="str">
        <f t="shared" si="263"/>
        <v>-</v>
      </c>
      <c r="AH267" s="184" t="str">
        <f t="shared" si="264"/>
        <v>-</v>
      </c>
      <c r="AI267" s="181" t="s">
        <v>499</v>
      </c>
      <c r="AJ267" s="185" t="s">
        <v>499</v>
      </c>
      <c r="AK267" s="179">
        <v>0</v>
      </c>
      <c r="AL267" s="180">
        <v>0</v>
      </c>
      <c r="AM267" s="181" t="str">
        <f t="shared" si="265"/>
        <v>-</v>
      </c>
      <c r="AN267" s="182" t="str">
        <f t="shared" si="266"/>
        <v>-</v>
      </c>
      <c r="AO267" s="180" t="s">
        <v>332</v>
      </c>
      <c r="AP267" s="183" t="str">
        <f t="shared" si="267"/>
        <v>-</v>
      </c>
      <c r="AQ267" s="183" t="str">
        <f t="shared" si="268"/>
        <v>-</v>
      </c>
      <c r="AR267" s="184" t="str">
        <f t="shared" si="269"/>
        <v>-</v>
      </c>
      <c r="AS267" s="181" t="s">
        <v>499</v>
      </c>
      <c r="AT267" s="185" t="s">
        <v>499</v>
      </c>
      <c r="AU267" s="179">
        <v>17</v>
      </c>
      <c r="AV267" s="180">
        <v>165</v>
      </c>
      <c r="AW267" s="181">
        <f t="shared" si="270"/>
        <v>9.7058823529411757</v>
      </c>
      <c r="AX267" s="182" t="str">
        <f t="shared" si="271"/>
        <v>-</v>
      </c>
      <c r="AY267" s="180" t="s">
        <v>332</v>
      </c>
      <c r="AZ267" s="183" t="str">
        <f t="shared" si="272"/>
        <v>-</v>
      </c>
      <c r="BA267" s="183" t="str">
        <f t="shared" si="273"/>
        <v>-</v>
      </c>
      <c r="BB267" s="184" t="str">
        <f t="shared" si="274"/>
        <v>-</v>
      </c>
      <c r="BC267" s="181" t="s">
        <v>499</v>
      </c>
      <c r="BD267" s="185">
        <v>1.06</v>
      </c>
      <c r="BE267" s="179">
        <v>14</v>
      </c>
      <c r="BF267" s="180" t="s">
        <v>332</v>
      </c>
      <c r="BG267" s="180">
        <v>101</v>
      </c>
      <c r="BH267" s="181">
        <f t="shared" si="275"/>
        <v>7.2142857142857144</v>
      </c>
      <c r="BI267" s="182" t="str">
        <f t="shared" si="276"/>
        <v>-</v>
      </c>
      <c r="BJ267" s="180" t="s">
        <v>332</v>
      </c>
      <c r="BK267" s="183" t="str">
        <f t="shared" si="277"/>
        <v>-</v>
      </c>
      <c r="BL267" s="183" t="str">
        <f t="shared" si="278"/>
        <v>-</v>
      </c>
      <c r="BM267" s="184" t="str">
        <f t="shared" si="279"/>
        <v>-</v>
      </c>
      <c r="BN267" s="181" t="s">
        <v>499</v>
      </c>
      <c r="BO267" s="185" t="s">
        <v>499</v>
      </c>
      <c r="BP267" s="179">
        <v>16</v>
      </c>
      <c r="BQ267" s="180">
        <v>14</v>
      </c>
      <c r="BR267" s="180">
        <v>228</v>
      </c>
      <c r="BS267" s="181">
        <f t="shared" si="280"/>
        <v>14.25</v>
      </c>
      <c r="BT267" s="182">
        <f t="shared" si="281"/>
        <v>3.6774193548387095</v>
      </c>
      <c r="BU267" s="180">
        <v>46</v>
      </c>
      <c r="BV267" s="183">
        <f t="shared" si="282"/>
        <v>2.875</v>
      </c>
      <c r="BW267" s="183">
        <f t="shared" si="283"/>
        <v>0.25806451612903225</v>
      </c>
      <c r="BX267" s="184">
        <f t="shared" si="284"/>
        <v>62</v>
      </c>
      <c r="BY267" s="181" t="s">
        <v>499</v>
      </c>
      <c r="BZ267" s="185">
        <v>2.25</v>
      </c>
      <c r="CA267" s="179">
        <v>14</v>
      </c>
      <c r="CB267" s="180">
        <v>14</v>
      </c>
      <c r="CC267" s="180">
        <v>209</v>
      </c>
      <c r="CD267" s="181">
        <f t="shared" si="285"/>
        <v>14.928571428571429</v>
      </c>
      <c r="CE267" s="182">
        <f t="shared" si="286"/>
        <v>5.5</v>
      </c>
      <c r="CF267" s="180">
        <v>24</v>
      </c>
      <c r="CG267" s="183">
        <f t="shared" si="287"/>
        <v>1.7142857142857142</v>
      </c>
      <c r="CH267" s="183">
        <f t="shared" si="288"/>
        <v>0.36842105263157893</v>
      </c>
      <c r="CI267" s="184">
        <f t="shared" si="289"/>
        <v>38</v>
      </c>
      <c r="CJ267" s="181">
        <v>952.6</v>
      </c>
      <c r="CK267" s="185">
        <v>1.8233145038794289</v>
      </c>
      <c r="CL267" s="179">
        <v>14</v>
      </c>
      <c r="CM267" s="180">
        <v>14</v>
      </c>
      <c r="CN267" s="180">
        <v>278</v>
      </c>
      <c r="CO267" s="181">
        <f t="shared" si="290"/>
        <v>19.857142857142858</v>
      </c>
      <c r="CP267" s="182">
        <f t="shared" si="291"/>
        <v>5.2452830188679247</v>
      </c>
      <c r="CQ267" s="180">
        <v>39</v>
      </c>
      <c r="CR267" s="183">
        <f t="shared" si="292"/>
        <v>2.7857142857142856</v>
      </c>
      <c r="CS267" s="183">
        <f t="shared" si="293"/>
        <v>0.26415094339622641</v>
      </c>
      <c r="CT267" s="184">
        <f t="shared" si="294"/>
        <v>53</v>
      </c>
      <c r="CU267" s="181">
        <v>963</v>
      </c>
      <c r="CV267" s="185">
        <v>1.4257519265902605</v>
      </c>
      <c r="CW267" s="179" t="s">
        <v>499</v>
      </c>
      <c r="CX267" s="180">
        <v>14</v>
      </c>
      <c r="CY267" s="180" t="s">
        <v>499</v>
      </c>
      <c r="CZ267" s="181" t="str">
        <f t="shared" si="295"/>
        <v>-</v>
      </c>
      <c r="DA267" s="182" t="str">
        <f t="shared" si="296"/>
        <v>-</v>
      </c>
      <c r="DB267" s="180" t="s">
        <v>499</v>
      </c>
      <c r="DC267" s="183" t="str">
        <f t="shared" si="297"/>
        <v>-</v>
      </c>
      <c r="DD267" s="183" t="str">
        <f t="shared" si="298"/>
        <v>-</v>
      </c>
      <c r="DE267" s="184" t="str">
        <f t="shared" si="299"/>
        <v>-</v>
      </c>
      <c r="DF267" s="181" t="s">
        <v>499</v>
      </c>
      <c r="DG267" s="185" t="s">
        <v>499</v>
      </c>
    </row>
    <row r="268" spans="1:111" ht="20.100000000000001" customHeight="1" x14ac:dyDescent="0.3">
      <c r="A268" s="176" t="s">
        <v>73</v>
      </c>
      <c r="B268" s="177" t="s">
        <v>314</v>
      </c>
      <c r="C268" s="178" t="s">
        <v>315</v>
      </c>
      <c r="D268" s="178" t="str">
        <f t="shared" si="247"/>
        <v>조선대 의예과</v>
      </c>
      <c r="E268" s="246" t="s">
        <v>117</v>
      </c>
      <c r="F268" s="246" t="str">
        <f t="shared" ref="F268:F299" si="300">CONCATENATE(A268," ",E268)</f>
        <v>조선대 의예</v>
      </c>
      <c r="G268" s="179">
        <v>0</v>
      </c>
      <c r="H268" s="180">
        <v>0</v>
      </c>
      <c r="I268" s="181" t="str">
        <f t="shared" si="250"/>
        <v>-</v>
      </c>
      <c r="J268" s="182" t="str">
        <f t="shared" si="251"/>
        <v>-</v>
      </c>
      <c r="K268" s="180" t="s">
        <v>332</v>
      </c>
      <c r="L268" s="183" t="str">
        <f t="shared" si="252"/>
        <v>-</v>
      </c>
      <c r="M268" s="183" t="str">
        <f t="shared" si="253"/>
        <v>-</v>
      </c>
      <c r="N268" s="184" t="str">
        <f t="shared" si="254"/>
        <v>-</v>
      </c>
      <c r="O268" s="181" t="s">
        <v>499</v>
      </c>
      <c r="P268" s="185" t="s">
        <v>499</v>
      </c>
      <c r="Q268" s="179">
        <v>0</v>
      </c>
      <c r="R268" s="180">
        <v>0</v>
      </c>
      <c r="S268" s="181" t="str">
        <f t="shared" si="255"/>
        <v>-</v>
      </c>
      <c r="T268" s="182" t="str">
        <f t="shared" si="256"/>
        <v>-</v>
      </c>
      <c r="U268" s="180" t="s">
        <v>332</v>
      </c>
      <c r="V268" s="183" t="str">
        <f t="shared" si="257"/>
        <v>-</v>
      </c>
      <c r="W268" s="183" t="str">
        <f t="shared" si="258"/>
        <v>-</v>
      </c>
      <c r="X268" s="184" t="str">
        <f t="shared" si="259"/>
        <v>-</v>
      </c>
      <c r="Y268" s="181" t="s">
        <v>499</v>
      </c>
      <c r="Z268" s="185" t="s">
        <v>499</v>
      </c>
      <c r="AA268" s="179">
        <v>0</v>
      </c>
      <c r="AB268" s="180">
        <v>0</v>
      </c>
      <c r="AC268" s="181" t="str">
        <f t="shared" si="260"/>
        <v>-</v>
      </c>
      <c r="AD268" s="182" t="str">
        <f t="shared" si="261"/>
        <v>-</v>
      </c>
      <c r="AE268" s="180" t="s">
        <v>332</v>
      </c>
      <c r="AF268" s="183" t="str">
        <f t="shared" si="262"/>
        <v>-</v>
      </c>
      <c r="AG268" s="183" t="str">
        <f t="shared" si="263"/>
        <v>-</v>
      </c>
      <c r="AH268" s="184" t="str">
        <f t="shared" si="264"/>
        <v>-</v>
      </c>
      <c r="AI268" s="181" t="s">
        <v>499</v>
      </c>
      <c r="AJ268" s="185" t="s">
        <v>499</v>
      </c>
      <c r="AK268" s="179">
        <v>0</v>
      </c>
      <c r="AL268" s="180">
        <v>0</v>
      </c>
      <c r="AM268" s="181" t="str">
        <f t="shared" si="265"/>
        <v>-</v>
      </c>
      <c r="AN268" s="182" t="str">
        <f t="shared" si="266"/>
        <v>-</v>
      </c>
      <c r="AO268" s="180" t="s">
        <v>332</v>
      </c>
      <c r="AP268" s="183" t="str">
        <f t="shared" si="267"/>
        <v>-</v>
      </c>
      <c r="AQ268" s="183" t="str">
        <f t="shared" si="268"/>
        <v>-</v>
      </c>
      <c r="AR268" s="184" t="str">
        <f t="shared" si="269"/>
        <v>-</v>
      </c>
      <c r="AS268" s="181" t="s">
        <v>499</v>
      </c>
      <c r="AT268" s="185" t="s">
        <v>499</v>
      </c>
      <c r="AU268" s="179">
        <v>0</v>
      </c>
      <c r="AV268" s="180">
        <v>0</v>
      </c>
      <c r="AW268" s="181" t="str">
        <f t="shared" si="270"/>
        <v>-</v>
      </c>
      <c r="AX268" s="182" t="str">
        <f t="shared" si="271"/>
        <v>-</v>
      </c>
      <c r="AY268" s="180" t="s">
        <v>332</v>
      </c>
      <c r="AZ268" s="183" t="str">
        <f t="shared" si="272"/>
        <v>-</v>
      </c>
      <c r="BA268" s="183" t="str">
        <f t="shared" si="273"/>
        <v>-</v>
      </c>
      <c r="BB268" s="184" t="str">
        <f t="shared" si="274"/>
        <v>-</v>
      </c>
      <c r="BC268" s="181" t="s">
        <v>499</v>
      </c>
      <c r="BD268" s="185" t="s">
        <v>499</v>
      </c>
      <c r="BE268" s="179">
        <v>0</v>
      </c>
      <c r="BF268" s="180" t="s">
        <v>332</v>
      </c>
      <c r="BG268" s="180">
        <v>0</v>
      </c>
      <c r="BH268" s="181" t="str">
        <f t="shared" si="275"/>
        <v>-</v>
      </c>
      <c r="BI268" s="182" t="str">
        <f t="shared" si="276"/>
        <v>-</v>
      </c>
      <c r="BJ268" s="180" t="s">
        <v>332</v>
      </c>
      <c r="BK268" s="183" t="str">
        <f t="shared" si="277"/>
        <v>-</v>
      </c>
      <c r="BL268" s="183" t="str">
        <f t="shared" si="278"/>
        <v>-</v>
      </c>
      <c r="BM268" s="184" t="str">
        <f t="shared" si="279"/>
        <v>-</v>
      </c>
      <c r="BN268" s="181" t="s">
        <v>499</v>
      </c>
      <c r="BO268" s="185" t="s">
        <v>499</v>
      </c>
      <c r="BP268" s="179">
        <v>51</v>
      </c>
      <c r="BQ268" s="180">
        <v>44</v>
      </c>
      <c r="BR268" s="180">
        <v>192</v>
      </c>
      <c r="BS268" s="181">
        <f t="shared" si="280"/>
        <v>3.7647058823529411</v>
      </c>
      <c r="BT268" s="182">
        <f t="shared" si="281"/>
        <v>3.3684210526315788</v>
      </c>
      <c r="BU268" s="180">
        <v>6</v>
      </c>
      <c r="BV268" s="183">
        <f t="shared" si="282"/>
        <v>0.11764705882352941</v>
      </c>
      <c r="BW268" s="183">
        <f t="shared" si="283"/>
        <v>0.89473684210526316</v>
      </c>
      <c r="BX268" s="184">
        <f t="shared" si="284"/>
        <v>57</v>
      </c>
      <c r="BY268" s="181" t="s">
        <v>499</v>
      </c>
      <c r="BZ268" s="185">
        <v>2.95</v>
      </c>
      <c r="CA268" s="179">
        <v>44</v>
      </c>
      <c r="CB268" s="180">
        <v>44</v>
      </c>
      <c r="CC268" s="180">
        <v>248</v>
      </c>
      <c r="CD268" s="181">
        <f t="shared" si="285"/>
        <v>5.6363636363636367</v>
      </c>
      <c r="CE268" s="182">
        <f t="shared" si="286"/>
        <v>4.3508771929824563</v>
      </c>
      <c r="CF268" s="180">
        <v>13</v>
      </c>
      <c r="CG268" s="183">
        <f t="shared" si="287"/>
        <v>0.29545454545454547</v>
      </c>
      <c r="CH268" s="183">
        <f t="shared" si="288"/>
        <v>0.77192982456140347</v>
      </c>
      <c r="CI268" s="184">
        <f t="shared" si="289"/>
        <v>57</v>
      </c>
      <c r="CJ268" s="181">
        <v>670.6</v>
      </c>
      <c r="CK268" s="185">
        <v>1.5458978742851566</v>
      </c>
      <c r="CL268" s="179">
        <v>37</v>
      </c>
      <c r="CM268" s="180">
        <v>36</v>
      </c>
      <c r="CN268" s="180">
        <v>173</v>
      </c>
      <c r="CO268" s="181">
        <f t="shared" si="290"/>
        <v>4.6756756756756754</v>
      </c>
      <c r="CP268" s="182">
        <f t="shared" si="291"/>
        <v>3.9318181818181817</v>
      </c>
      <c r="CQ268" s="180">
        <v>7</v>
      </c>
      <c r="CR268" s="183">
        <f t="shared" si="292"/>
        <v>0.1891891891891892</v>
      </c>
      <c r="CS268" s="183">
        <f t="shared" si="293"/>
        <v>0.84090909090909094</v>
      </c>
      <c r="CT268" s="184">
        <f t="shared" si="294"/>
        <v>44</v>
      </c>
      <c r="CU268" s="181">
        <v>674.8</v>
      </c>
      <c r="CV268" s="185">
        <v>1.4312998020524688</v>
      </c>
      <c r="CW268" s="179" t="s">
        <v>499</v>
      </c>
      <c r="CX268" s="180">
        <v>18</v>
      </c>
      <c r="CY268" s="180" t="s">
        <v>499</v>
      </c>
      <c r="CZ268" s="181" t="str">
        <f t="shared" si="295"/>
        <v>-</v>
      </c>
      <c r="DA268" s="182" t="str">
        <f t="shared" si="296"/>
        <v>-</v>
      </c>
      <c r="DB268" s="180" t="s">
        <v>499</v>
      </c>
      <c r="DC268" s="183" t="str">
        <f t="shared" si="297"/>
        <v>-</v>
      </c>
      <c r="DD268" s="183" t="str">
        <f t="shared" si="298"/>
        <v>-</v>
      </c>
      <c r="DE268" s="184" t="str">
        <f t="shared" si="299"/>
        <v>-</v>
      </c>
      <c r="DF268" s="181" t="s">
        <v>499</v>
      </c>
      <c r="DG268" s="185" t="s">
        <v>499</v>
      </c>
    </row>
    <row r="269" spans="1:111" ht="20.100000000000001" customHeight="1" x14ac:dyDescent="0.3">
      <c r="A269" s="176" t="s">
        <v>94</v>
      </c>
      <c r="B269" s="177" t="s">
        <v>314</v>
      </c>
      <c r="C269" s="178" t="s">
        <v>315</v>
      </c>
      <c r="D269" s="178" t="str">
        <f t="shared" si="247"/>
        <v>중앙대 의예과</v>
      </c>
      <c r="E269" s="246" t="s">
        <v>117</v>
      </c>
      <c r="F269" s="246" t="str">
        <f t="shared" si="300"/>
        <v>중앙대 의예</v>
      </c>
      <c r="G269" s="179">
        <v>26</v>
      </c>
      <c r="H269" s="180">
        <v>219</v>
      </c>
      <c r="I269" s="181">
        <f t="shared" si="250"/>
        <v>8.4230769230769234</v>
      </c>
      <c r="J269" s="182" t="str">
        <f t="shared" si="251"/>
        <v>-</v>
      </c>
      <c r="K269" s="180" t="s">
        <v>332</v>
      </c>
      <c r="L269" s="183" t="str">
        <f t="shared" si="252"/>
        <v>-</v>
      </c>
      <c r="M269" s="183" t="str">
        <f t="shared" si="253"/>
        <v>-</v>
      </c>
      <c r="N269" s="184" t="str">
        <f t="shared" si="254"/>
        <v>-</v>
      </c>
      <c r="O269" s="181" t="s">
        <v>499</v>
      </c>
      <c r="P269" s="185" t="s">
        <v>499</v>
      </c>
      <c r="Q269" s="179">
        <v>25</v>
      </c>
      <c r="R269" s="180">
        <v>196</v>
      </c>
      <c r="S269" s="181">
        <f t="shared" si="255"/>
        <v>7.84</v>
      </c>
      <c r="T269" s="182" t="str">
        <f t="shared" si="256"/>
        <v>-</v>
      </c>
      <c r="U269" s="180" t="s">
        <v>332</v>
      </c>
      <c r="V269" s="183" t="str">
        <f t="shared" si="257"/>
        <v>-</v>
      </c>
      <c r="W269" s="183" t="str">
        <f t="shared" si="258"/>
        <v>-</v>
      </c>
      <c r="X269" s="184" t="str">
        <f t="shared" si="259"/>
        <v>-</v>
      </c>
      <c r="Y269" s="181" t="s">
        <v>499</v>
      </c>
      <c r="Z269" s="185" t="s">
        <v>499</v>
      </c>
      <c r="AA269" s="179">
        <v>25</v>
      </c>
      <c r="AB269" s="180">
        <v>193</v>
      </c>
      <c r="AC269" s="181">
        <f t="shared" si="260"/>
        <v>7.72</v>
      </c>
      <c r="AD269" s="182" t="str">
        <f t="shared" si="261"/>
        <v>-</v>
      </c>
      <c r="AE269" s="180" t="s">
        <v>332</v>
      </c>
      <c r="AF269" s="183" t="str">
        <f t="shared" si="262"/>
        <v>-</v>
      </c>
      <c r="AG269" s="183" t="str">
        <f t="shared" si="263"/>
        <v>-</v>
      </c>
      <c r="AH269" s="184" t="str">
        <f t="shared" si="264"/>
        <v>-</v>
      </c>
      <c r="AI269" s="181" t="s">
        <v>499</v>
      </c>
      <c r="AJ269" s="185" t="s">
        <v>499</v>
      </c>
      <c r="AK269" s="179">
        <v>17</v>
      </c>
      <c r="AL269" s="180">
        <v>160</v>
      </c>
      <c r="AM269" s="181">
        <f t="shared" si="265"/>
        <v>9.4117647058823533</v>
      </c>
      <c r="AN269" s="182" t="str">
        <f t="shared" si="266"/>
        <v>-</v>
      </c>
      <c r="AO269" s="180" t="s">
        <v>332</v>
      </c>
      <c r="AP269" s="183" t="str">
        <f t="shared" si="267"/>
        <v>-</v>
      </c>
      <c r="AQ269" s="183" t="str">
        <f t="shared" si="268"/>
        <v>-</v>
      </c>
      <c r="AR269" s="184" t="str">
        <f t="shared" si="269"/>
        <v>-</v>
      </c>
      <c r="AS269" s="181" t="s">
        <v>499</v>
      </c>
      <c r="AT269" s="185">
        <v>0.31</v>
      </c>
      <c r="AU269" s="179">
        <v>25</v>
      </c>
      <c r="AV269" s="180">
        <v>192</v>
      </c>
      <c r="AW269" s="181">
        <f t="shared" si="270"/>
        <v>7.68</v>
      </c>
      <c r="AX269" s="182" t="str">
        <f t="shared" si="271"/>
        <v>-</v>
      </c>
      <c r="AY269" s="180" t="s">
        <v>332</v>
      </c>
      <c r="AZ269" s="183" t="str">
        <f t="shared" si="272"/>
        <v>-</v>
      </c>
      <c r="BA269" s="183" t="str">
        <f t="shared" si="273"/>
        <v>-</v>
      </c>
      <c r="BB269" s="184" t="str">
        <f t="shared" si="274"/>
        <v>-</v>
      </c>
      <c r="BC269" s="181" t="s">
        <v>499</v>
      </c>
      <c r="BD269" s="185">
        <v>0.19</v>
      </c>
      <c r="BE269" s="179">
        <v>25</v>
      </c>
      <c r="BF269" s="180" t="s">
        <v>332</v>
      </c>
      <c r="BG269" s="180">
        <v>141</v>
      </c>
      <c r="BH269" s="181">
        <f t="shared" si="275"/>
        <v>5.64</v>
      </c>
      <c r="BI269" s="182" t="str">
        <f t="shared" si="276"/>
        <v>-</v>
      </c>
      <c r="BJ269" s="180" t="s">
        <v>332</v>
      </c>
      <c r="BK269" s="183" t="str">
        <f t="shared" si="277"/>
        <v>-</v>
      </c>
      <c r="BL269" s="183" t="str">
        <f t="shared" si="278"/>
        <v>-</v>
      </c>
      <c r="BM269" s="184" t="str">
        <f t="shared" si="279"/>
        <v>-</v>
      </c>
      <c r="BN269" s="181" t="s">
        <v>499</v>
      </c>
      <c r="BO269" s="185" t="s">
        <v>499</v>
      </c>
      <c r="BP269" s="179">
        <v>27</v>
      </c>
      <c r="BQ269" s="180">
        <v>27</v>
      </c>
      <c r="BR269" s="180">
        <v>138</v>
      </c>
      <c r="BS269" s="181">
        <f t="shared" si="280"/>
        <v>5.1111111111111107</v>
      </c>
      <c r="BT269" s="182" t="str">
        <f t="shared" si="281"/>
        <v>-</v>
      </c>
      <c r="BU269" s="180" t="s">
        <v>332</v>
      </c>
      <c r="BV269" s="183" t="str">
        <f t="shared" si="282"/>
        <v>-</v>
      </c>
      <c r="BW269" s="183" t="str">
        <f t="shared" si="283"/>
        <v>-</v>
      </c>
      <c r="BX269" s="184" t="str">
        <f t="shared" si="284"/>
        <v>-</v>
      </c>
      <c r="BY269" s="181" t="s">
        <v>499</v>
      </c>
      <c r="BZ269" s="185">
        <v>0.48</v>
      </c>
      <c r="CA269" s="179">
        <v>32</v>
      </c>
      <c r="CB269" s="180">
        <v>32</v>
      </c>
      <c r="CC269" s="180">
        <v>139</v>
      </c>
      <c r="CD269" s="181">
        <f t="shared" si="285"/>
        <v>4.34375</v>
      </c>
      <c r="CE269" s="182">
        <f t="shared" si="286"/>
        <v>4.34375</v>
      </c>
      <c r="CF269" s="180">
        <v>0</v>
      </c>
      <c r="CG269" s="183">
        <f t="shared" si="287"/>
        <v>0</v>
      </c>
      <c r="CH269" s="183">
        <f t="shared" si="288"/>
        <v>1</v>
      </c>
      <c r="CI269" s="184">
        <f t="shared" si="289"/>
        <v>32</v>
      </c>
      <c r="CJ269" s="181">
        <v>977.95</v>
      </c>
      <c r="CK269" s="185">
        <v>0.47686944066492892</v>
      </c>
      <c r="CL269" s="179">
        <v>32</v>
      </c>
      <c r="CM269" s="180">
        <v>30</v>
      </c>
      <c r="CN269" s="180">
        <v>168</v>
      </c>
      <c r="CO269" s="181">
        <f t="shared" si="290"/>
        <v>5.25</v>
      </c>
      <c r="CP269" s="182">
        <f t="shared" si="291"/>
        <v>3.0545454545454547</v>
      </c>
      <c r="CQ269" s="180">
        <v>23</v>
      </c>
      <c r="CR269" s="183">
        <f t="shared" si="292"/>
        <v>0.71875</v>
      </c>
      <c r="CS269" s="183">
        <f t="shared" si="293"/>
        <v>0.58181818181818179</v>
      </c>
      <c r="CT269" s="184">
        <f t="shared" si="294"/>
        <v>55</v>
      </c>
      <c r="CU269" s="181">
        <v>669.97</v>
      </c>
      <c r="CV269" s="185">
        <v>0.38580576877406331</v>
      </c>
      <c r="CW269" s="179" t="s">
        <v>499</v>
      </c>
      <c r="CX269" s="180">
        <v>30</v>
      </c>
      <c r="CY269" s="180" t="s">
        <v>499</v>
      </c>
      <c r="CZ269" s="181" t="str">
        <f t="shared" si="295"/>
        <v>-</v>
      </c>
      <c r="DA269" s="182" t="str">
        <f t="shared" si="296"/>
        <v>-</v>
      </c>
      <c r="DB269" s="180" t="s">
        <v>499</v>
      </c>
      <c r="DC269" s="183" t="str">
        <f t="shared" si="297"/>
        <v>-</v>
      </c>
      <c r="DD269" s="183" t="str">
        <f t="shared" si="298"/>
        <v>-</v>
      </c>
      <c r="DE269" s="184" t="str">
        <f t="shared" si="299"/>
        <v>-</v>
      </c>
      <c r="DF269" s="181" t="s">
        <v>499</v>
      </c>
      <c r="DG269" s="185" t="s">
        <v>499</v>
      </c>
    </row>
    <row r="270" spans="1:111" ht="20.100000000000001" customHeight="1" x14ac:dyDescent="0.3">
      <c r="A270" s="176" t="s">
        <v>72</v>
      </c>
      <c r="B270" s="177" t="s">
        <v>314</v>
      </c>
      <c r="C270" s="178" t="s">
        <v>315</v>
      </c>
      <c r="D270" s="178" t="str">
        <f t="shared" si="247"/>
        <v>충남대 의예과</v>
      </c>
      <c r="E270" s="246" t="s">
        <v>117</v>
      </c>
      <c r="F270" s="246" t="str">
        <f t="shared" si="300"/>
        <v>충남대 의예</v>
      </c>
      <c r="G270" s="179">
        <v>0</v>
      </c>
      <c r="H270" s="180">
        <v>0</v>
      </c>
      <c r="I270" s="181" t="str">
        <f t="shared" si="250"/>
        <v>-</v>
      </c>
      <c r="J270" s="182" t="str">
        <f t="shared" si="251"/>
        <v>-</v>
      </c>
      <c r="K270" s="180" t="s">
        <v>332</v>
      </c>
      <c r="L270" s="183" t="str">
        <f t="shared" si="252"/>
        <v>-</v>
      </c>
      <c r="M270" s="183" t="str">
        <f t="shared" si="253"/>
        <v>-</v>
      </c>
      <c r="N270" s="184" t="str">
        <f t="shared" si="254"/>
        <v>-</v>
      </c>
      <c r="O270" s="181" t="s">
        <v>499</v>
      </c>
      <c r="P270" s="185" t="s">
        <v>499</v>
      </c>
      <c r="Q270" s="179">
        <v>0</v>
      </c>
      <c r="R270" s="180">
        <v>0</v>
      </c>
      <c r="S270" s="181" t="str">
        <f t="shared" si="255"/>
        <v>-</v>
      </c>
      <c r="T270" s="182" t="str">
        <f t="shared" si="256"/>
        <v>-</v>
      </c>
      <c r="U270" s="180" t="s">
        <v>332</v>
      </c>
      <c r="V270" s="183" t="str">
        <f t="shared" si="257"/>
        <v>-</v>
      </c>
      <c r="W270" s="183" t="str">
        <f t="shared" si="258"/>
        <v>-</v>
      </c>
      <c r="X270" s="184" t="str">
        <f t="shared" si="259"/>
        <v>-</v>
      </c>
      <c r="Y270" s="181" t="s">
        <v>499</v>
      </c>
      <c r="Z270" s="185" t="s">
        <v>499</v>
      </c>
      <c r="AA270" s="179">
        <v>0</v>
      </c>
      <c r="AB270" s="180">
        <v>0</v>
      </c>
      <c r="AC270" s="181" t="str">
        <f t="shared" si="260"/>
        <v>-</v>
      </c>
      <c r="AD270" s="182" t="str">
        <f t="shared" si="261"/>
        <v>-</v>
      </c>
      <c r="AE270" s="180" t="s">
        <v>332</v>
      </c>
      <c r="AF270" s="183" t="str">
        <f t="shared" si="262"/>
        <v>-</v>
      </c>
      <c r="AG270" s="183" t="str">
        <f t="shared" si="263"/>
        <v>-</v>
      </c>
      <c r="AH270" s="184" t="str">
        <f t="shared" si="264"/>
        <v>-</v>
      </c>
      <c r="AI270" s="181" t="s">
        <v>499</v>
      </c>
      <c r="AJ270" s="185" t="s">
        <v>499</v>
      </c>
      <c r="AK270" s="179">
        <v>0</v>
      </c>
      <c r="AL270" s="180">
        <v>0</v>
      </c>
      <c r="AM270" s="181" t="str">
        <f t="shared" si="265"/>
        <v>-</v>
      </c>
      <c r="AN270" s="182" t="str">
        <f t="shared" si="266"/>
        <v>-</v>
      </c>
      <c r="AO270" s="180" t="s">
        <v>332</v>
      </c>
      <c r="AP270" s="183" t="str">
        <f t="shared" si="267"/>
        <v>-</v>
      </c>
      <c r="AQ270" s="183" t="str">
        <f t="shared" si="268"/>
        <v>-</v>
      </c>
      <c r="AR270" s="184" t="str">
        <f t="shared" si="269"/>
        <v>-</v>
      </c>
      <c r="AS270" s="181" t="s">
        <v>499</v>
      </c>
      <c r="AT270" s="185" t="s">
        <v>499</v>
      </c>
      <c r="AU270" s="179">
        <v>0</v>
      </c>
      <c r="AV270" s="180">
        <v>0</v>
      </c>
      <c r="AW270" s="181" t="str">
        <f t="shared" si="270"/>
        <v>-</v>
      </c>
      <c r="AX270" s="182" t="str">
        <f t="shared" si="271"/>
        <v>-</v>
      </c>
      <c r="AY270" s="180" t="s">
        <v>332</v>
      </c>
      <c r="AZ270" s="183" t="str">
        <f t="shared" si="272"/>
        <v>-</v>
      </c>
      <c r="BA270" s="183" t="str">
        <f t="shared" si="273"/>
        <v>-</v>
      </c>
      <c r="BB270" s="184" t="str">
        <f t="shared" si="274"/>
        <v>-</v>
      </c>
      <c r="BC270" s="181" t="s">
        <v>499</v>
      </c>
      <c r="BD270" s="185" t="s">
        <v>499</v>
      </c>
      <c r="BE270" s="179">
        <v>0</v>
      </c>
      <c r="BF270" s="180" t="s">
        <v>332</v>
      </c>
      <c r="BG270" s="180">
        <v>0</v>
      </c>
      <c r="BH270" s="181" t="str">
        <f t="shared" si="275"/>
        <v>-</v>
      </c>
      <c r="BI270" s="182" t="str">
        <f t="shared" si="276"/>
        <v>-</v>
      </c>
      <c r="BJ270" s="180" t="s">
        <v>332</v>
      </c>
      <c r="BK270" s="183" t="str">
        <f t="shared" si="277"/>
        <v>-</v>
      </c>
      <c r="BL270" s="183" t="str">
        <f t="shared" si="278"/>
        <v>-</v>
      </c>
      <c r="BM270" s="184" t="str">
        <f t="shared" si="279"/>
        <v>-</v>
      </c>
      <c r="BN270" s="181" t="s">
        <v>499</v>
      </c>
      <c r="BO270" s="185" t="s">
        <v>499</v>
      </c>
      <c r="BP270" s="179">
        <v>45</v>
      </c>
      <c r="BQ270" s="180">
        <v>33</v>
      </c>
      <c r="BR270" s="180">
        <v>176</v>
      </c>
      <c r="BS270" s="181">
        <f t="shared" si="280"/>
        <v>3.911111111111111</v>
      </c>
      <c r="BT270" s="182">
        <f t="shared" si="281"/>
        <v>2.6268656716417911</v>
      </c>
      <c r="BU270" s="180">
        <v>22</v>
      </c>
      <c r="BV270" s="183">
        <f t="shared" si="282"/>
        <v>0.48888888888888887</v>
      </c>
      <c r="BW270" s="183">
        <f t="shared" si="283"/>
        <v>0.67164179104477617</v>
      </c>
      <c r="BX270" s="184">
        <f t="shared" si="284"/>
        <v>67</v>
      </c>
      <c r="BY270" s="181" t="s">
        <v>499</v>
      </c>
      <c r="BZ270" s="185">
        <v>1.75</v>
      </c>
      <c r="CA270" s="179">
        <v>46</v>
      </c>
      <c r="CB270" s="180">
        <v>34</v>
      </c>
      <c r="CC270" s="180">
        <v>229</v>
      </c>
      <c r="CD270" s="181">
        <f t="shared" si="285"/>
        <v>4.9782608695652177</v>
      </c>
      <c r="CE270" s="182">
        <f t="shared" si="286"/>
        <v>4.3207547169811322</v>
      </c>
      <c r="CF270" s="180">
        <v>7</v>
      </c>
      <c r="CG270" s="183">
        <f t="shared" si="287"/>
        <v>0.15217391304347827</v>
      </c>
      <c r="CH270" s="183">
        <f t="shared" si="288"/>
        <v>0.86792452830188682</v>
      </c>
      <c r="CI270" s="184">
        <f t="shared" si="289"/>
        <v>53</v>
      </c>
      <c r="CJ270" s="181">
        <v>195.24</v>
      </c>
      <c r="CK270" s="185">
        <v>0.53940363502253097</v>
      </c>
      <c r="CL270" s="179">
        <v>44</v>
      </c>
      <c r="CM270" s="180">
        <v>34</v>
      </c>
      <c r="CN270" s="180">
        <v>195</v>
      </c>
      <c r="CO270" s="181">
        <f t="shared" si="290"/>
        <v>4.4318181818181817</v>
      </c>
      <c r="CP270" s="182">
        <f t="shared" si="291"/>
        <v>3.4821428571428572</v>
      </c>
      <c r="CQ270" s="180">
        <v>12</v>
      </c>
      <c r="CR270" s="183">
        <f t="shared" si="292"/>
        <v>0.27272727272727271</v>
      </c>
      <c r="CS270" s="183">
        <f t="shared" si="293"/>
        <v>0.7857142857142857</v>
      </c>
      <c r="CT270" s="184">
        <f t="shared" si="294"/>
        <v>56</v>
      </c>
      <c r="CU270" s="181">
        <v>198.1</v>
      </c>
      <c r="CV270" s="185">
        <v>0.67953734972703295</v>
      </c>
      <c r="CW270" s="179" t="s">
        <v>499</v>
      </c>
      <c r="CX270" s="180">
        <v>10</v>
      </c>
      <c r="CY270" s="180" t="s">
        <v>499</v>
      </c>
      <c r="CZ270" s="181" t="str">
        <f t="shared" si="295"/>
        <v>-</v>
      </c>
      <c r="DA270" s="182" t="str">
        <f t="shared" si="296"/>
        <v>-</v>
      </c>
      <c r="DB270" s="180" t="s">
        <v>499</v>
      </c>
      <c r="DC270" s="183" t="str">
        <f t="shared" si="297"/>
        <v>-</v>
      </c>
      <c r="DD270" s="183" t="str">
        <f t="shared" si="298"/>
        <v>-</v>
      </c>
      <c r="DE270" s="184" t="str">
        <f t="shared" si="299"/>
        <v>-</v>
      </c>
      <c r="DF270" s="181" t="s">
        <v>499</v>
      </c>
      <c r="DG270" s="185" t="s">
        <v>499</v>
      </c>
    </row>
    <row r="271" spans="1:111" ht="20.100000000000001" customHeight="1" x14ac:dyDescent="0.3">
      <c r="A271" s="176" t="s">
        <v>93</v>
      </c>
      <c r="B271" s="177" t="s">
        <v>314</v>
      </c>
      <c r="C271" s="178" t="s">
        <v>315</v>
      </c>
      <c r="D271" s="178" t="str">
        <f t="shared" si="247"/>
        <v>충북대 의예과</v>
      </c>
      <c r="E271" s="246" t="s">
        <v>117</v>
      </c>
      <c r="F271" s="246" t="str">
        <f t="shared" si="300"/>
        <v>충북대 의예</v>
      </c>
      <c r="G271" s="179">
        <v>25</v>
      </c>
      <c r="H271" s="180">
        <v>115</v>
      </c>
      <c r="I271" s="181">
        <f t="shared" si="250"/>
        <v>4.5999999999999996</v>
      </c>
      <c r="J271" s="182" t="str">
        <f t="shared" si="251"/>
        <v>-</v>
      </c>
      <c r="K271" s="180" t="s">
        <v>332</v>
      </c>
      <c r="L271" s="183" t="str">
        <f t="shared" si="252"/>
        <v>-</v>
      </c>
      <c r="M271" s="183" t="str">
        <f t="shared" si="253"/>
        <v>-</v>
      </c>
      <c r="N271" s="184" t="str">
        <f t="shared" si="254"/>
        <v>-</v>
      </c>
      <c r="O271" s="181" t="s">
        <v>499</v>
      </c>
      <c r="P271" s="185" t="s">
        <v>499</v>
      </c>
      <c r="Q271" s="179">
        <v>24</v>
      </c>
      <c r="R271" s="180">
        <v>173</v>
      </c>
      <c r="S271" s="181">
        <f t="shared" si="255"/>
        <v>7.208333333333333</v>
      </c>
      <c r="T271" s="182" t="str">
        <f t="shared" si="256"/>
        <v>-</v>
      </c>
      <c r="U271" s="180" t="s">
        <v>332</v>
      </c>
      <c r="V271" s="183" t="str">
        <f t="shared" si="257"/>
        <v>-</v>
      </c>
      <c r="W271" s="183" t="str">
        <f t="shared" si="258"/>
        <v>-</v>
      </c>
      <c r="X271" s="184" t="str">
        <f t="shared" si="259"/>
        <v>-</v>
      </c>
      <c r="Y271" s="181" t="s">
        <v>499</v>
      </c>
      <c r="Z271" s="185" t="s">
        <v>499</v>
      </c>
      <c r="AA271" s="179">
        <v>23</v>
      </c>
      <c r="AB271" s="180">
        <v>226</v>
      </c>
      <c r="AC271" s="181">
        <f t="shared" si="260"/>
        <v>9.8260869565217384</v>
      </c>
      <c r="AD271" s="182" t="str">
        <f t="shared" si="261"/>
        <v>-</v>
      </c>
      <c r="AE271" s="180" t="s">
        <v>332</v>
      </c>
      <c r="AF271" s="183" t="str">
        <f t="shared" si="262"/>
        <v>-</v>
      </c>
      <c r="AG271" s="183" t="str">
        <f t="shared" si="263"/>
        <v>-</v>
      </c>
      <c r="AH271" s="184" t="str">
        <f t="shared" si="264"/>
        <v>-</v>
      </c>
      <c r="AI271" s="181" t="s">
        <v>499</v>
      </c>
      <c r="AJ271" s="185" t="s">
        <v>499</v>
      </c>
      <c r="AK271" s="179">
        <v>23</v>
      </c>
      <c r="AL271" s="180">
        <v>129</v>
      </c>
      <c r="AM271" s="181">
        <f t="shared" si="265"/>
        <v>5.6086956521739131</v>
      </c>
      <c r="AN271" s="182" t="str">
        <f t="shared" si="266"/>
        <v>-</v>
      </c>
      <c r="AO271" s="180" t="s">
        <v>332</v>
      </c>
      <c r="AP271" s="183" t="str">
        <f t="shared" si="267"/>
        <v>-</v>
      </c>
      <c r="AQ271" s="183" t="str">
        <f t="shared" si="268"/>
        <v>-</v>
      </c>
      <c r="AR271" s="184" t="str">
        <f t="shared" si="269"/>
        <v>-</v>
      </c>
      <c r="AS271" s="181" t="s">
        <v>499</v>
      </c>
      <c r="AT271" s="185">
        <v>1.08</v>
      </c>
      <c r="AU271" s="179">
        <v>27</v>
      </c>
      <c r="AV271" s="180">
        <v>169</v>
      </c>
      <c r="AW271" s="181">
        <f t="shared" si="270"/>
        <v>6.2592592592592595</v>
      </c>
      <c r="AX271" s="182" t="str">
        <f t="shared" si="271"/>
        <v>-</v>
      </c>
      <c r="AY271" s="180" t="s">
        <v>332</v>
      </c>
      <c r="AZ271" s="183" t="str">
        <f t="shared" si="272"/>
        <v>-</v>
      </c>
      <c r="BA271" s="183" t="str">
        <f t="shared" si="273"/>
        <v>-</v>
      </c>
      <c r="BB271" s="184" t="str">
        <f t="shared" si="274"/>
        <v>-</v>
      </c>
      <c r="BC271" s="181" t="s">
        <v>499</v>
      </c>
      <c r="BD271" s="185">
        <v>1.18</v>
      </c>
      <c r="BE271" s="179">
        <v>47</v>
      </c>
      <c r="BF271" s="180" t="s">
        <v>332</v>
      </c>
      <c r="BG271" s="180">
        <v>135</v>
      </c>
      <c r="BH271" s="181">
        <f t="shared" si="275"/>
        <v>2.8723404255319149</v>
      </c>
      <c r="BI271" s="182" t="str">
        <f t="shared" si="276"/>
        <v>-</v>
      </c>
      <c r="BJ271" s="180" t="s">
        <v>332</v>
      </c>
      <c r="BK271" s="183" t="str">
        <f t="shared" si="277"/>
        <v>-</v>
      </c>
      <c r="BL271" s="183" t="str">
        <f t="shared" si="278"/>
        <v>-</v>
      </c>
      <c r="BM271" s="184" t="str">
        <f t="shared" si="279"/>
        <v>-</v>
      </c>
      <c r="BN271" s="181" t="s">
        <v>499</v>
      </c>
      <c r="BO271" s="185">
        <v>1.03</v>
      </c>
      <c r="BP271" s="179">
        <v>20</v>
      </c>
      <c r="BQ271" s="180">
        <v>20</v>
      </c>
      <c r="BR271" s="180">
        <v>83</v>
      </c>
      <c r="BS271" s="181">
        <f t="shared" si="280"/>
        <v>4.1500000000000004</v>
      </c>
      <c r="BT271" s="182">
        <f t="shared" si="281"/>
        <v>2.9642857142857144</v>
      </c>
      <c r="BU271" s="180">
        <v>8</v>
      </c>
      <c r="BV271" s="183">
        <f t="shared" si="282"/>
        <v>0.4</v>
      </c>
      <c r="BW271" s="183">
        <f t="shared" si="283"/>
        <v>0.7142857142857143</v>
      </c>
      <c r="BX271" s="184">
        <f t="shared" si="284"/>
        <v>28</v>
      </c>
      <c r="BY271" s="181" t="s">
        <v>499</v>
      </c>
      <c r="BZ271" s="185">
        <v>2.4500000000000002</v>
      </c>
      <c r="CA271" s="179">
        <v>16</v>
      </c>
      <c r="CB271" s="180">
        <v>15</v>
      </c>
      <c r="CC271" s="180">
        <v>121</v>
      </c>
      <c r="CD271" s="181">
        <f t="shared" si="285"/>
        <v>7.5625</v>
      </c>
      <c r="CE271" s="182">
        <f t="shared" si="286"/>
        <v>4.4814814814814818</v>
      </c>
      <c r="CF271" s="180">
        <v>11</v>
      </c>
      <c r="CG271" s="183">
        <f t="shared" si="287"/>
        <v>0.6875</v>
      </c>
      <c r="CH271" s="183">
        <f t="shared" si="288"/>
        <v>0.59259259259259256</v>
      </c>
      <c r="CI271" s="184">
        <f t="shared" si="289"/>
        <v>27</v>
      </c>
      <c r="CJ271" s="181">
        <v>791</v>
      </c>
      <c r="CK271" s="185">
        <v>1.7572572502847434</v>
      </c>
      <c r="CL271" s="179">
        <v>22</v>
      </c>
      <c r="CM271" s="180">
        <v>22</v>
      </c>
      <c r="CN271" s="180">
        <v>182</v>
      </c>
      <c r="CO271" s="181">
        <f t="shared" si="290"/>
        <v>8.2727272727272734</v>
      </c>
      <c r="CP271" s="182">
        <f t="shared" si="291"/>
        <v>4.9189189189189193</v>
      </c>
      <c r="CQ271" s="180">
        <v>15</v>
      </c>
      <c r="CR271" s="183">
        <f t="shared" si="292"/>
        <v>0.68181818181818177</v>
      </c>
      <c r="CS271" s="183">
        <f t="shared" si="293"/>
        <v>0.59459459459459463</v>
      </c>
      <c r="CT271" s="184">
        <f t="shared" si="294"/>
        <v>37</v>
      </c>
      <c r="CU271" s="181">
        <v>993.6</v>
      </c>
      <c r="CV271" s="185">
        <v>1.1094255641988189</v>
      </c>
      <c r="CW271" s="179" t="s">
        <v>499</v>
      </c>
      <c r="CX271" s="180">
        <v>22</v>
      </c>
      <c r="CY271" s="180" t="s">
        <v>499</v>
      </c>
      <c r="CZ271" s="181" t="str">
        <f t="shared" si="295"/>
        <v>-</v>
      </c>
      <c r="DA271" s="182" t="str">
        <f t="shared" si="296"/>
        <v>-</v>
      </c>
      <c r="DB271" s="180" t="s">
        <v>499</v>
      </c>
      <c r="DC271" s="183" t="str">
        <f t="shared" si="297"/>
        <v>-</v>
      </c>
      <c r="DD271" s="183" t="str">
        <f t="shared" si="298"/>
        <v>-</v>
      </c>
      <c r="DE271" s="184" t="str">
        <f t="shared" si="299"/>
        <v>-</v>
      </c>
      <c r="DF271" s="181" t="s">
        <v>499</v>
      </c>
      <c r="DG271" s="185" t="s">
        <v>499</v>
      </c>
    </row>
    <row r="272" spans="1:111" ht="20.100000000000001" customHeight="1" x14ac:dyDescent="0.3">
      <c r="A272" s="176" t="s">
        <v>87</v>
      </c>
      <c r="B272" s="177" t="s">
        <v>314</v>
      </c>
      <c r="C272" s="178" t="s">
        <v>315</v>
      </c>
      <c r="D272" s="178" t="str">
        <f t="shared" si="247"/>
        <v>한림대 의예과</v>
      </c>
      <c r="E272" s="246" t="s">
        <v>117</v>
      </c>
      <c r="F272" s="246" t="str">
        <f t="shared" si="300"/>
        <v>한림대 의예</v>
      </c>
      <c r="G272" s="179">
        <v>76</v>
      </c>
      <c r="H272" s="180">
        <v>586</v>
      </c>
      <c r="I272" s="181">
        <f t="shared" si="250"/>
        <v>7.7105263157894735</v>
      </c>
      <c r="J272" s="182" t="str">
        <f t="shared" si="251"/>
        <v>-</v>
      </c>
      <c r="K272" s="180" t="s">
        <v>332</v>
      </c>
      <c r="L272" s="183" t="str">
        <f t="shared" si="252"/>
        <v>-</v>
      </c>
      <c r="M272" s="183" t="str">
        <f t="shared" si="253"/>
        <v>-</v>
      </c>
      <c r="N272" s="184" t="str">
        <f t="shared" si="254"/>
        <v>-</v>
      </c>
      <c r="O272" s="181" t="s">
        <v>499</v>
      </c>
      <c r="P272" s="185" t="s">
        <v>499</v>
      </c>
      <c r="Q272" s="179">
        <v>76</v>
      </c>
      <c r="R272" s="180">
        <v>621</v>
      </c>
      <c r="S272" s="181">
        <f t="shared" si="255"/>
        <v>8.1710526315789469</v>
      </c>
      <c r="T272" s="182" t="str">
        <f t="shared" si="256"/>
        <v>-</v>
      </c>
      <c r="U272" s="180" t="s">
        <v>332</v>
      </c>
      <c r="V272" s="183" t="str">
        <f t="shared" si="257"/>
        <v>-</v>
      </c>
      <c r="W272" s="183" t="str">
        <f t="shared" si="258"/>
        <v>-</v>
      </c>
      <c r="X272" s="184" t="str">
        <f t="shared" si="259"/>
        <v>-</v>
      </c>
      <c r="Y272" s="181" t="s">
        <v>499</v>
      </c>
      <c r="Z272" s="185" t="s">
        <v>499</v>
      </c>
      <c r="AA272" s="179">
        <v>61</v>
      </c>
      <c r="AB272" s="180">
        <v>597</v>
      </c>
      <c r="AC272" s="181">
        <f t="shared" si="260"/>
        <v>9.7868852459016402</v>
      </c>
      <c r="AD272" s="182" t="str">
        <f t="shared" si="261"/>
        <v>-</v>
      </c>
      <c r="AE272" s="180" t="s">
        <v>332</v>
      </c>
      <c r="AF272" s="183" t="str">
        <f t="shared" si="262"/>
        <v>-</v>
      </c>
      <c r="AG272" s="183" t="str">
        <f t="shared" si="263"/>
        <v>-</v>
      </c>
      <c r="AH272" s="184" t="str">
        <f t="shared" si="264"/>
        <v>-</v>
      </c>
      <c r="AI272" s="181" t="s">
        <v>499</v>
      </c>
      <c r="AJ272" s="185" t="s">
        <v>499</v>
      </c>
      <c r="AK272" s="179">
        <v>61</v>
      </c>
      <c r="AL272" s="180">
        <v>632</v>
      </c>
      <c r="AM272" s="181">
        <f t="shared" si="265"/>
        <v>10.360655737704919</v>
      </c>
      <c r="AN272" s="182" t="str">
        <f t="shared" si="266"/>
        <v>-</v>
      </c>
      <c r="AO272" s="180" t="s">
        <v>332</v>
      </c>
      <c r="AP272" s="183" t="str">
        <f t="shared" si="267"/>
        <v>-</v>
      </c>
      <c r="AQ272" s="183" t="str">
        <f t="shared" si="268"/>
        <v>-</v>
      </c>
      <c r="AR272" s="184" t="str">
        <f t="shared" si="269"/>
        <v>-</v>
      </c>
      <c r="AS272" s="181" t="s">
        <v>499</v>
      </c>
      <c r="AT272" s="185">
        <v>0.38</v>
      </c>
      <c r="AU272" s="179">
        <v>61</v>
      </c>
      <c r="AV272" s="180">
        <v>491</v>
      </c>
      <c r="AW272" s="181">
        <f t="shared" si="270"/>
        <v>8.0491803278688518</v>
      </c>
      <c r="AX272" s="182" t="str">
        <f t="shared" si="271"/>
        <v>-</v>
      </c>
      <c r="AY272" s="180" t="s">
        <v>332</v>
      </c>
      <c r="AZ272" s="183" t="str">
        <f t="shared" si="272"/>
        <v>-</v>
      </c>
      <c r="BA272" s="183" t="str">
        <f t="shared" si="273"/>
        <v>-</v>
      </c>
      <c r="BB272" s="184" t="str">
        <f t="shared" si="274"/>
        <v>-</v>
      </c>
      <c r="BC272" s="181" t="s">
        <v>499</v>
      </c>
      <c r="BD272" s="185">
        <v>0.36499999999999999</v>
      </c>
      <c r="BE272" s="179">
        <v>61</v>
      </c>
      <c r="BF272" s="180" t="s">
        <v>332</v>
      </c>
      <c r="BG272" s="180">
        <v>468</v>
      </c>
      <c r="BH272" s="181">
        <f t="shared" si="275"/>
        <v>7.6721311475409832</v>
      </c>
      <c r="BI272" s="182" t="str">
        <f t="shared" si="276"/>
        <v>-</v>
      </c>
      <c r="BJ272" s="180" t="s">
        <v>332</v>
      </c>
      <c r="BK272" s="183" t="str">
        <f t="shared" si="277"/>
        <v>-</v>
      </c>
      <c r="BL272" s="183" t="str">
        <f t="shared" si="278"/>
        <v>-</v>
      </c>
      <c r="BM272" s="184" t="str">
        <f t="shared" si="279"/>
        <v>-</v>
      </c>
      <c r="BN272" s="181" t="s">
        <v>499</v>
      </c>
      <c r="BO272" s="185">
        <v>0.44</v>
      </c>
      <c r="BP272" s="179">
        <v>63</v>
      </c>
      <c r="BQ272" s="180">
        <v>61</v>
      </c>
      <c r="BR272" s="180">
        <v>325</v>
      </c>
      <c r="BS272" s="181">
        <f t="shared" si="280"/>
        <v>5.1587301587301591</v>
      </c>
      <c r="BT272" s="182">
        <f t="shared" si="281"/>
        <v>3.0660377358490565</v>
      </c>
      <c r="BU272" s="180">
        <v>43</v>
      </c>
      <c r="BV272" s="183">
        <f t="shared" si="282"/>
        <v>0.68253968253968256</v>
      </c>
      <c r="BW272" s="183">
        <f t="shared" si="283"/>
        <v>0.59433962264150941</v>
      </c>
      <c r="BX272" s="184">
        <f t="shared" si="284"/>
        <v>106</v>
      </c>
      <c r="BY272" s="181" t="s">
        <v>499</v>
      </c>
      <c r="BZ272" s="185">
        <v>0.85</v>
      </c>
      <c r="CA272" s="179">
        <v>54</v>
      </c>
      <c r="CB272" s="180">
        <v>54</v>
      </c>
      <c r="CC272" s="180">
        <v>320</v>
      </c>
      <c r="CD272" s="181">
        <f t="shared" si="285"/>
        <v>5.9259259259259256</v>
      </c>
      <c r="CE272" s="182">
        <f t="shared" si="286"/>
        <v>3.5555555555555554</v>
      </c>
      <c r="CF272" s="180">
        <v>36</v>
      </c>
      <c r="CG272" s="183">
        <f t="shared" si="287"/>
        <v>0.66666666666666663</v>
      </c>
      <c r="CH272" s="183">
        <f t="shared" si="288"/>
        <v>0.6</v>
      </c>
      <c r="CI272" s="184">
        <f t="shared" si="289"/>
        <v>90</v>
      </c>
      <c r="CJ272" s="181">
        <v>980.6</v>
      </c>
      <c r="CK272" s="185">
        <v>0.59478428947410189</v>
      </c>
      <c r="CL272" s="179">
        <v>54</v>
      </c>
      <c r="CM272" s="180">
        <v>54</v>
      </c>
      <c r="CN272" s="180">
        <v>276</v>
      </c>
      <c r="CO272" s="181">
        <f t="shared" si="290"/>
        <v>5.1111111111111107</v>
      </c>
      <c r="CP272" s="182">
        <f t="shared" si="291"/>
        <v>2.967741935483871</v>
      </c>
      <c r="CQ272" s="180">
        <v>39</v>
      </c>
      <c r="CR272" s="183">
        <f t="shared" si="292"/>
        <v>0.72222222222222221</v>
      </c>
      <c r="CS272" s="183">
        <f t="shared" si="293"/>
        <v>0.58064516129032262</v>
      </c>
      <c r="CT272" s="184">
        <f t="shared" si="294"/>
        <v>93</v>
      </c>
      <c r="CU272" s="181">
        <v>968.66</v>
      </c>
      <c r="CV272" s="185">
        <v>0.46041312770721288</v>
      </c>
      <c r="CW272" s="179" t="s">
        <v>499</v>
      </c>
      <c r="CX272" s="180">
        <v>49</v>
      </c>
      <c r="CY272" s="180" t="s">
        <v>499</v>
      </c>
      <c r="CZ272" s="181" t="str">
        <f t="shared" si="295"/>
        <v>-</v>
      </c>
      <c r="DA272" s="182" t="str">
        <f t="shared" si="296"/>
        <v>-</v>
      </c>
      <c r="DB272" s="180" t="s">
        <v>499</v>
      </c>
      <c r="DC272" s="183" t="str">
        <f t="shared" si="297"/>
        <v>-</v>
      </c>
      <c r="DD272" s="183" t="str">
        <f t="shared" si="298"/>
        <v>-</v>
      </c>
      <c r="DE272" s="184" t="str">
        <f t="shared" si="299"/>
        <v>-</v>
      </c>
      <c r="DF272" s="181" t="s">
        <v>499</v>
      </c>
      <c r="DG272" s="185" t="s">
        <v>499</v>
      </c>
    </row>
    <row r="273" spans="1:111" ht="20.100000000000001" customHeight="1" x14ac:dyDescent="0.3">
      <c r="A273" s="176" t="s">
        <v>91</v>
      </c>
      <c r="B273" s="177" t="s">
        <v>314</v>
      </c>
      <c r="C273" s="178" t="s">
        <v>315</v>
      </c>
      <c r="D273" s="178" t="str">
        <f t="shared" si="247"/>
        <v>한양대 의예과</v>
      </c>
      <c r="E273" s="246" t="s">
        <v>117</v>
      </c>
      <c r="F273" s="246" t="str">
        <f t="shared" si="300"/>
        <v>한양대 의예</v>
      </c>
      <c r="G273" s="179">
        <v>38</v>
      </c>
      <c r="H273" s="180">
        <v>158</v>
      </c>
      <c r="I273" s="181">
        <f t="shared" si="250"/>
        <v>4.1578947368421053</v>
      </c>
      <c r="J273" s="182" t="str">
        <f t="shared" si="251"/>
        <v>-</v>
      </c>
      <c r="K273" s="180" t="s">
        <v>332</v>
      </c>
      <c r="L273" s="183" t="str">
        <f t="shared" si="252"/>
        <v>-</v>
      </c>
      <c r="M273" s="183" t="str">
        <f t="shared" si="253"/>
        <v>-</v>
      </c>
      <c r="N273" s="184" t="str">
        <f t="shared" si="254"/>
        <v>-</v>
      </c>
      <c r="O273" s="181" t="s">
        <v>499</v>
      </c>
      <c r="P273" s="185" t="s">
        <v>499</v>
      </c>
      <c r="Q273" s="179">
        <v>38</v>
      </c>
      <c r="R273" s="180">
        <v>133</v>
      </c>
      <c r="S273" s="181">
        <f t="shared" si="255"/>
        <v>3.5</v>
      </c>
      <c r="T273" s="182" t="str">
        <f t="shared" si="256"/>
        <v>-</v>
      </c>
      <c r="U273" s="180" t="s">
        <v>332</v>
      </c>
      <c r="V273" s="183" t="str">
        <f t="shared" si="257"/>
        <v>-</v>
      </c>
      <c r="W273" s="183" t="str">
        <f t="shared" si="258"/>
        <v>-</v>
      </c>
      <c r="X273" s="184" t="str">
        <f t="shared" si="259"/>
        <v>-</v>
      </c>
      <c r="Y273" s="181" t="s">
        <v>499</v>
      </c>
      <c r="Z273" s="185" t="s">
        <v>499</v>
      </c>
      <c r="AA273" s="179">
        <v>34</v>
      </c>
      <c r="AB273" s="180">
        <v>132</v>
      </c>
      <c r="AC273" s="181">
        <f t="shared" si="260"/>
        <v>3.8823529411764706</v>
      </c>
      <c r="AD273" s="182" t="str">
        <f t="shared" si="261"/>
        <v>-</v>
      </c>
      <c r="AE273" s="180" t="s">
        <v>332</v>
      </c>
      <c r="AF273" s="183" t="str">
        <f t="shared" si="262"/>
        <v>-</v>
      </c>
      <c r="AG273" s="183" t="str">
        <f t="shared" si="263"/>
        <v>-</v>
      </c>
      <c r="AH273" s="184" t="str">
        <f t="shared" si="264"/>
        <v>-</v>
      </c>
      <c r="AI273" s="181" t="s">
        <v>499</v>
      </c>
      <c r="AJ273" s="185" t="s">
        <v>499</v>
      </c>
      <c r="AK273" s="179">
        <v>31</v>
      </c>
      <c r="AL273" s="180">
        <v>130</v>
      </c>
      <c r="AM273" s="181">
        <f t="shared" si="265"/>
        <v>4.193548387096774</v>
      </c>
      <c r="AN273" s="182" t="str">
        <f t="shared" si="266"/>
        <v>-</v>
      </c>
      <c r="AO273" s="180" t="s">
        <v>332</v>
      </c>
      <c r="AP273" s="183" t="str">
        <f t="shared" si="267"/>
        <v>-</v>
      </c>
      <c r="AQ273" s="183" t="str">
        <f t="shared" si="268"/>
        <v>-</v>
      </c>
      <c r="AR273" s="184" t="str">
        <f t="shared" si="269"/>
        <v>-</v>
      </c>
      <c r="AS273" s="181" t="s">
        <v>499</v>
      </c>
      <c r="AT273" s="185">
        <v>0.26</v>
      </c>
      <c r="AU273" s="179">
        <v>42</v>
      </c>
      <c r="AV273" s="180">
        <v>137</v>
      </c>
      <c r="AW273" s="181">
        <f t="shared" si="270"/>
        <v>3.2619047619047619</v>
      </c>
      <c r="AX273" s="182" t="str">
        <f t="shared" si="271"/>
        <v>-</v>
      </c>
      <c r="AY273" s="180" t="s">
        <v>332</v>
      </c>
      <c r="AZ273" s="183" t="str">
        <f t="shared" si="272"/>
        <v>-</v>
      </c>
      <c r="BA273" s="183" t="str">
        <f t="shared" si="273"/>
        <v>-</v>
      </c>
      <c r="BB273" s="184" t="str">
        <f t="shared" si="274"/>
        <v>-</v>
      </c>
      <c r="BC273" s="181" t="s">
        <v>499</v>
      </c>
      <c r="BD273" s="185">
        <v>0.25</v>
      </c>
      <c r="BE273" s="179">
        <v>32</v>
      </c>
      <c r="BF273" s="180" t="s">
        <v>332</v>
      </c>
      <c r="BG273" s="180">
        <v>175</v>
      </c>
      <c r="BH273" s="181">
        <f t="shared" si="275"/>
        <v>5.46875</v>
      </c>
      <c r="BI273" s="182" t="str">
        <f t="shared" si="276"/>
        <v>-</v>
      </c>
      <c r="BJ273" s="180" t="s">
        <v>332</v>
      </c>
      <c r="BK273" s="183" t="str">
        <f t="shared" si="277"/>
        <v>-</v>
      </c>
      <c r="BL273" s="183" t="str">
        <f t="shared" si="278"/>
        <v>-</v>
      </c>
      <c r="BM273" s="184" t="str">
        <f t="shared" si="279"/>
        <v>-</v>
      </c>
      <c r="BN273" s="181" t="s">
        <v>499</v>
      </c>
      <c r="BO273" s="185" t="s">
        <v>499</v>
      </c>
      <c r="BP273" s="179">
        <v>50</v>
      </c>
      <c r="BQ273" s="180">
        <v>50</v>
      </c>
      <c r="BR273" s="180">
        <v>215</v>
      </c>
      <c r="BS273" s="181">
        <f t="shared" si="280"/>
        <v>4.3</v>
      </c>
      <c r="BT273" s="182">
        <f t="shared" si="281"/>
        <v>3.2575757575757578</v>
      </c>
      <c r="BU273" s="180">
        <v>16</v>
      </c>
      <c r="BV273" s="183">
        <f t="shared" si="282"/>
        <v>0.32</v>
      </c>
      <c r="BW273" s="183">
        <f t="shared" si="283"/>
        <v>0.75757575757575757</v>
      </c>
      <c r="BX273" s="184">
        <f t="shared" si="284"/>
        <v>66</v>
      </c>
      <c r="BY273" s="181" t="s">
        <v>499</v>
      </c>
      <c r="BZ273" s="185">
        <v>0.38</v>
      </c>
      <c r="CA273" s="179">
        <v>50</v>
      </c>
      <c r="CB273" s="180">
        <v>50</v>
      </c>
      <c r="CC273" s="180">
        <v>189</v>
      </c>
      <c r="CD273" s="181">
        <f t="shared" si="285"/>
        <v>3.78</v>
      </c>
      <c r="CE273" s="182">
        <f t="shared" si="286"/>
        <v>3.2033898305084745</v>
      </c>
      <c r="CF273" s="180">
        <v>9</v>
      </c>
      <c r="CG273" s="183">
        <f t="shared" si="287"/>
        <v>0.18</v>
      </c>
      <c r="CH273" s="183">
        <f t="shared" si="288"/>
        <v>0.84745762711864403</v>
      </c>
      <c r="CI273" s="184">
        <f t="shared" si="289"/>
        <v>59</v>
      </c>
      <c r="CJ273" s="181">
        <v>885.98</v>
      </c>
      <c r="CK273" s="185">
        <v>0.49483128393303427</v>
      </c>
      <c r="CL273" s="179">
        <v>71</v>
      </c>
      <c r="CM273" s="180">
        <v>71</v>
      </c>
      <c r="CN273" s="180">
        <v>287</v>
      </c>
      <c r="CO273" s="181">
        <f t="shared" si="290"/>
        <v>4.042253521126761</v>
      </c>
      <c r="CP273" s="182">
        <f t="shared" si="291"/>
        <v>3.1538461538461537</v>
      </c>
      <c r="CQ273" s="180">
        <v>20</v>
      </c>
      <c r="CR273" s="183">
        <f t="shared" si="292"/>
        <v>0.28169014084507044</v>
      </c>
      <c r="CS273" s="183">
        <f t="shared" si="293"/>
        <v>0.78021978021978022</v>
      </c>
      <c r="CT273" s="184">
        <f t="shared" si="294"/>
        <v>91</v>
      </c>
      <c r="CU273" s="181">
        <v>874.2379285714286</v>
      </c>
      <c r="CV273" s="185">
        <v>0.2864768084281708</v>
      </c>
      <c r="CW273" s="179" t="s">
        <v>499</v>
      </c>
      <c r="CX273" s="180">
        <v>66</v>
      </c>
      <c r="CY273" s="180" t="s">
        <v>499</v>
      </c>
      <c r="CZ273" s="181" t="str">
        <f t="shared" si="295"/>
        <v>-</v>
      </c>
      <c r="DA273" s="182" t="str">
        <f t="shared" si="296"/>
        <v>-</v>
      </c>
      <c r="DB273" s="180" t="s">
        <v>499</v>
      </c>
      <c r="DC273" s="183" t="str">
        <f t="shared" si="297"/>
        <v>-</v>
      </c>
      <c r="DD273" s="183" t="str">
        <f t="shared" si="298"/>
        <v>-</v>
      </c>
      <c r="DE273" s="184" t="str">
        <f t="shared" si="299"/>
        <v>-</v>
      </c>
      <c r="DF273" s="181" t="s">
        <v>499</v>
      </c>
      <c r="DG273" s="185" t="s">
        <v>499</v>
      </c>
    </row>
    <row r="274" spans="1:111" ht="20.100000000000001" customHeight="1" x14ac:dyDescent="0.3">
      <c r="A274" s="166" t="s">
        <v>79</v>
      </c>
      <c r="B274" s="167" t="s">
        <v>314</v>
      </c>
      <c r="C274" s="168" t="s">
        <v>323</v>
      </c>
      <c r="D274" s="168" t="str">
        <f t="shared" si="247"/>
        <v>강릉대 치의예과</v>
      </c>
      <c r="E274" s="245" t="s">
        <v>116</v>
      </c>
      <c r="F274" s="245" t="str">
        <f t="shared" si="300"/>
        <v>강릉대 치의</v>
      </c>
      <c r="G274" s="169">
        <v>41</v>
      </c>
      <c r="H274" s="170">
        <v>368</v>
      </c>
      <c r="I274" s="171">
        <f t="shared" si="250"/>
        <v>8.9756097560975618</v>
      </c>
      <c r="J274" s="172" t="str">
        <f t="shared" si="251"/>
        <v>-</v>
      </c>
      <c r="K274" s="170" t="s">
        <v>332</v>
      </c>
      <c r="L274" s="173" t="str">
        <f t="shared" si="252"/>
        <v>-</v>
      </c>
      <c r="M274" s="173" t="str">
        <f t="shared" si="253"/>
        <v>-</v>
      </c>
      <c r="N274" s="174" t="str">
        <f t="shared" si="254"/>
        <v>-</v>
      </c>
      <c r="O274" s="171" t="s">
        <v>499</v>
      </c>
      <c r="P274" s="175" t="s">
        <v>499</v>
      </c>
      <c r="Q274" s="169">
        <v>40</v>
      </c>
      <c r="R274" s="170">
        <v>326</v>
      </c>
      <c r="S274" s="171">
        <f t="shared" si="255"/>
        <v>8.15</v>
      </c>
      <c r="T274" s="172" t="str">
        <f t="shared" si="256"/>
        <v>-</v>
      </c>
      <c r="U274" s="170" t="s">
        <v>332</v>
      </c>
      <c r="V274" s="173" t="str">
        <f t="shared" si="257"/>
        <v>-</v>
      </c>
      <c r="W274" s="173" t="str">
        <f t="shared" si="258"/>
        <v>-</v>
      </c>
      <c r="X274" s="174" t="str">
        <f t="shared" si="259"/>
        <v>-</v>
      </c>
      <c r="Y274" s="171" t="s">
        <v>499</v>
      </c>
      <c r="Z274" s="175" t="s">
        <v>499</v>
      </c>
      <c r="AA274" s="169">
        <v>40</v>
      </c>
      <c r="AB274" s="170">
        <v>287</v>
      </c>
      <c r="AC274" s="171">
        <f t="shared" si="260"/>
        <v>7.1749999999999998</v>
      </c>
      <c r="AD274" s="172" t="str">
        <f t="shared" si="261"/>
        <v>-</v>
      </c>
      <c r="AE274" s="170" t="s">
        <v>332</v>
      </c>
      <c r="AF274" s="173" t="str">
        <f t="shared" si="262"/>
        <v>-</v>
      </c>
      <c r="AG274" s="173" t="str">
        <f t="shared" si="263"/>
        <v>-</v>
      </c>
      <c r="AH274" s="174" t="str">
        <f t="shared" si="264"/>
        <v>-</v>
      </c>
      <c r="AI274" s="171" t="s">
        <v>499</v>
      </c>
      <c r="AJ274" s="175" t="s">
        <v>499</v>
      </c>
      <c r="AK274" s="169">
        <v>40</v>
      </c>
      <c r="AL274" s="170">
        <v>300</v>
      </c>
      <c r="AM274" s="171">
        <f t="shared" si="265"/>
        <v>7.5</v>
      </c>
      <c r="AN274" s="172" t="str">
        <f t="shared" si="266"/>
        <v>-</v>
      </c>
      <c r="AO274" s="170" t="s">
        <v>332</v>
      </c>
      <c r="AP274" s="173" t="str">
        <f t="shared" si="267"/>
        <v>-</v>
      </c>
      <c r="AQ274" s="173" t="str">
        <f t="shared" si="268"/>
        <v>-</v>
      </c>
      <c r="AR274" s="174" t="str">
        <f t="shared" si="269"/>
        <v>-</v>
      </c>
      <c r="AS274" s="171" t="s">
        <v>499</v>
      </c>
      <c r="AT274" s="175" t="s">
        <v>499</v>
      </c>
      <c r="AU274" s="169">
        <v>39</v>
      </c>
      <c r="AV274" s="170">
        <v>293</v>
      </c>
      <c r="AW274" s="171">
        <f t="shared" si="270"/>
        <v>7.5128205128205128</v>
      </c>
      <c r="AX274" s="172" t="str">
        <f t="shared" si="271"/>
        <v>-</v>
      </c>
      <c r="AY274" s="170" t="s">
        <v>332</v>
      </c>
      <c r="AZ274" s="173" t="str">
        <f t="shared" si="272"/>
        <v>-</v>
      </c>
      <c r="BA274" s="173" t="str">
        <f t="shared" si="273"/>
        <v>-</v>
      </c>
      <c r="BB274" s="174" t="str">
        <f t="shared" si="274"/>
        <v>-</v>
      </c>
      <c r="BC274" s="171" t="s">
        <v>499</v>
      </c>
      <c r="BD274" s="175">
        <v>1.45</v>
      </c>
      <c r="BE274" s="169">
        <v>36</v>
      </c>
      <c r="BF274" s="170" t="s">
        <v>332</v>
      </c>
      <c r="BG274" s="170">
        <v>256</v>
      </c>
      <c r="BH274" s="171">
        <f t="shared" si="275"/>
        <v>7.1111111111111107</v>
      </c>
      <c r="BI274" s="172" t="str">
        <f t="shared" si="276"/>
        <v>-</v>
      </c>
      <c r="BJ274" s="170" t="s">
        <v>332</v>
      </c>
      <c r="BK274" s="173" t="str">
        <f t="shared" si="277"/>
        <v>-</v>
      </c>
      <c r="BL274" s="173" t="str">
        <f t="shared" si="278"/>
        <v>-</v>
      </c>
      <c r="BM274" s="174" t="str">
        <f t="shared" si="279"/>
        <v>-</v>
      </c>
      <c r="BN274" s="171" t="s">
        <v>499</v>
      </c>
      <c r="BO274" s="175" t="s">
        <v>499</v>
      </c>
      <c r="BP274" s="169">
        <v>40</v>
      </c>
      <c r="BQ274" s="170">
        <v>32</v>
      </c>
      <c r="BR274" s="170">
        <v>589</v>
      </c>
      <c r="BS274" s="171">
        <f t="shared" si="280"/>
        <v>14.725</v>
      </c>
      <c r="BT274" s="172">
        <f t="shared" si="281"/>
        <v>6.4021739130434785</v>
      </c>
      <c r="BU274" s="170">
        <v>52</v>
      </c>
      <c r="BV274" s="173">
        <f t="shared" si="282"/>
        <v>1.3</v>
      </c>
      <c r="BW274" s="173">
        <f t="shared" si="283"/>
        <v>0.43478260869565216</v>
      </c>
      <c r="BX274" s="174">
        <f t="shared" si="284"/>
        <v>92</v>
      </c>
      <c r="BY274" s="171" t="s">
        <v>499</v>
      </c>
      <c r="BZ274" s="175">
        <v>2.4500000000000002</v>
      </c>
      <c r="CA274" s="169">
        <v>37</v>
      </c>
      <c r="CB274" s="170">
        <v>32</v>
      </c>
      <c r="CC274" s="170">
        <v>389</v>
      </c>
      <c r="CD274" s="171">
        <f t="shared" si="285"/>
        <v>10.513513513513514</v>
      </c>
      <c r="CE274" s="172">
        <f t="shared" si="286"/>
        <v>4.8024691358024691</v>
      </c>
      <c r="CF274" s="170">
        <v>44</v>
      </c>
      <c r="CG274" s="173">
        <f t="shared" si="287"/>
        <v>1.1891891891891893</v>
      </c>
      <c r="CH274" s="173">
        <f t="shared" si="288"/>
        <v>0.4567901234567901</v>
      </c>
      <c r="CI274" s="174">
        <f t="shared" si="289"/>
        <v>81</v>
      </c>
      <c r="CJ274" s="171">
        <v>659.62</v>
      </c>
      <c r="CK274" s="175">
        <v>2.7627028623811025</v>
      </c>
      <c r="CL274" s="169">
        <v>37</v>
      </c>
      <c r="CM274" s="170">
        <v>32</v>
      </c>
      <c r="CN274" s="170">
        <v>376</v>
      </c>
      <c r="CO274" s="171">
        <f t="shared" si="290"/>
        <v>10.162162162162161</v>
      </c>
      <c r="CP274" s="172">
        <f t="shared" si="291"/>
        <v>4.0869565217391308</v>
      </c>
      <c r="CQ274" s="170">
        <v>55</v>
      </c>
      <c r="CR274" s="173">
        <f t="shared" si="292"/>
        <v>1.4864864864864864</v>
      </c>
      <c r="CS274" s="173">
        <f t="shared" si="293"/>
        <v>0.40217391304347827</v>
      </c>
      <c r="CT274" s="174">
        <f t="shared" si="294"/>
        <v>92</v>
      </c>
      <c r="CU274" s="171">
        <v>956</v>
      </c>
      <c r="CV274" s="175">
        <v>2.3335618457569676</v>
      </c>
      <c r="CW274" s="169" t="s">
        <v>499</v>
      </c>
      <c r="CX274" s="170">
        <v>28</v>
      </c>
      <c r="CY274" s="170" t="s">
        <v>499</v>
      </c>
      <c r="CZ274" s="171" t="str">
        <f t="shared" si="295"/>
        <v>-</v>
      </c>
      <c r="DA274" s="172" t="str">
        <f t="shared" si="296"/>
        <v>-</v>
      </c>
      <c r="DB274" s="170" t="s">
        <v>499</v>
      </c>
      <c r="DC274" s="173" t="str">
        <f t="shared" si="297"/>
        <v>-</v>
      </c>
      <c r="DD274" s="173" t="str">
        <f t="shared" si="298"/>
        <v>-</v>
      </c>
      <c r="DE274" s="174" t="str">
        <f t="shared" si="299"/>
        <v>-</v>
      </c>
      <c r="DF274" s="171" t="s">
        <v>499</v>
      </c>
      <c r="DG274" s="175" t="s">
        <v>499</v>
      </c>
    </row>
    <row r="275" spans="1:111" ht="20.100000000000001" customHeight="1" x14ac:dyDescent="0.3">
      <c r="A275" s="176" t="s">
        <v>65</v>
      </c>
      <c r="B275" s="177" t="s">
        <v>314</v>
      </c>
      <c r="C275" s="178" t="s">
        <v>323</v>
      </c>
      <c r="D275" s="178" t="str">
        <f t="shared" si="247"/>
        <v>경북대 치의예과</v>
      </c>
      <c r="E275" s="246" t="s">
        <v>116</v>
      </c>
      <c r="F275" s="246" t="str">
        <f t="shared" si="300"/>
        <v>경북대 치의</v>
      </c>
      <c r="G275" s="179">
        <v>0</v>
      </c>
      <c r="H275" s="180">
        <v>0</v>
      </c>
      <c r="I275" s="181" t="str">
        <f t="shared" si="250"/>
        <v>-</v>
      </c>
      <c r="J275" s="182" t="str">
        <f t="shared" si="251"/>
        <v>-</v>
      </c>
      <c r="K275" s="180" t="s">
        <v>332</v>
      </c>
      <c r="L275" s="183" t="str">
        <f t="shared" si="252"/>
        <v>-</v>
      </c>
      <c r="M275" s="183" t="str">
        <f t="shared" si="253"/>
        <v>-</v>
      </c>
      <c r="N275" s="184" t="str">
        <f t="shared" si="254"/>
        <v>-</v>
      </c>
      <c r="O275" s="181" t="s">
        <v>499</v>
      </c>
      <c r="P275" s="185" t="s">
        <v>499</v>
      </c>
      <c r="Q275" s="179">
        <v>0</v>
      </c>
      <c r="R275" s="180">
        <v>0</v>
      </c>
      <c r="S275" s="181" t="str">
        <f t="shared" si="255"/>
        <v>-</v>
      </c>
      <c r="T275" s="182" t="str">
        <f t="shared" si="256"/>
        <v>-</v>
      </c>
      <c r="U275" s="180" t="s">
        <v>332</v>
      </c>
      <c r="V275" s="183" t="str">
        <f t="shared" si="257"/>
        <v>-</v>
      </c>
      <c r="W275" s="183" t="str">
        <f t="shared" si="258"/>
        <v>-</v>
      </c>
      <c r="X275" s="184" t="str">
        <f t="shared" si="259"/>
        <v>-</v>
      </c>
      <c r="Y275" s="181" t="s">
        <v>499</v>
      </c>
      <c r="Z275" s="185" t="s">
        <v>499</v>
      </c>
      <c r="AA275" s="179">
        <v>0</v>
      </c>
      <c r="AB275" s="180">
        <v>0</v>
      </c>
      <c r="AC275" s="181" t="str">
        <f t="shared" si="260"/>
        <v>-</v>
      </c>
      <c r="AD275" s="182" t="str">
        <f t="shared" si="261"/>
        <v>-</v>
      </c>
      <c r="AE275" s="180" t="s">
        <v>332</v>
      </c>
      <c r="AF275" s="183" t="str">
        <f t="shared" si="262"/>
        <v>-</v>
      </c>
      <c r="AG275" s="183" t="str">
        <f t="shared" si="263"/>
        <v>-</v>
      </c>
      <c r="AH275" s="184" t="str">
        <f t="shared" si="264"/>
        <v>-</v>
      </c>
      <c r="AI275" s="181" t="s">
        <v>499</v>
      </c>
      <c r="AJ275" s="185" t="s">
        <v>499</v>
      </c>
      <c r="AK275" s="179">
        <v>0</v>
      </c>
      <c r="AL275" s="180">
        <v>0</v>
      </c>
      <c r="AM275" s="181" t="str">
        <f t="shared" si="265"/>
        <v>-</v>
      </c>
      <c r="AN275" s="182" t="str">
        <f t="shared" si="266"/>
        <v>-</v>
      </c>
      <c r="AO275" s="180" t="s">
        <v>332</v>
      </c>
      <c r="AP275" s="183" t="str">
        <f t="shared" si="267"/>
        <v>-</v>
      </c>
      <c r="AQ275" s="183" t="str">
        <f t="shared" si="268"/>
        <v>-</v>
      </c>
      <c r="AR275" s="184" t="str">
        <f t="shared" si="269"/>
        <v>-</v>
      </c>
      <c r="AS275" s="181" t="s">
        <v>499</v>
      </c>
      <c r="AT275" s="185" t="s">
        <v>499</v>
      </c>
      <c r="AU275" s="179">
        <v>0</v>
      </c>
      <c r="AV275" s="180">
        <v>0</v>
      </c>
      <c r="AW275" s="181" t="str">
        <f t="shared" si="270"/>
        <v>-</v>
      </c>
      <c r="AX275" s="182" t="str">
        <f t="shared" si="271"/>
        <v>-</v>
      </c>
      <c r="AY275" s="180" t="s">
        <v>332</v>
      </c>
      <c r="AZ275" s="183" t="str">
        <f t="shared" si="272"/>
        <v>-</v>
      </c>
      <c r="BA275" s="183" t="str">
        <f t="shared" si="273"/>
        <v>-</v>
      </c>
      <c r="BB275" s="184" t="str">
        <f t="shared" si="274"/>
        <v>-</v>
      </c>
      <c r="BC275" s="181" t="s">
        <v>499</v>
      </c>
      <c r="BD275" s="185" t="s">
        <v>499</v>
      </c>
      <c r="BE275" s="179">
        <v>0</v>
      </c>
      <c r="BF275" s="180" t="s">
        <v>332</v>
      </c>
      <c r="BG275" s="180">
        <v>0</v>
      </c>
      <c r="BH275" s="181" t="str">
        <f t="shared" si="275"/>
        <v>-</v>
      </c>
      <c r="BI275" s="182" t="str">
        <f t="shared" si="276"/>
        <v>-</v>
      </c>
      <c r="BJ275" s="180" t="s">
        <v>332</v>
      </c>
      <c r="BK275" s="183" t="str">
        <f t="shared" si="277"/>
        <v>-</v>
      </c>
      <c r="BL275" s="183" t="str">
        <f t="shared" si="278"/>
        <v>-</v>
      </c>
      <c r="BM275" s="184" t="str">
        <f t="shared" si="279"/>
        <v>-</v>
      </c>
      <c r="BN275" s="181" t="s">
        <v>499</v>
      </c>
      <c r="BO275" s="185" t="s">
        <v>499</v>
      </c>
      <c r="BP275" s="179">
        <v>33</v>
      </c>
      <c r="BQ275" s="180">
        <v>29</v>
      </c>
      <c r="BR275" s="180">
        <v>127</v>
      </c>
      <c r="BS275" s="181">
        <f t="shared" si="280"/>
        <v>3.8484848484848486</v>
      </c>
      <c r="BT275" s="182">
        <f t="shared" si="281"/>
        <v>2.6458333333333335</v>
      </c>
      <c r="BU275" s="180">
        <v>15</v>
      </c>
      <c r="BV275" s="183">
        <f t="shared" si="282"/>
        <v>0.45454545454545453</v>
      </c>
      <c r="BW275" s="183">
        <f t="shared" si="283"/>
        <v>0.6875</v>
      </c>
      <c r="BX275" s="184">
        <f t="shared" si="284"/>
        <v>48</v>
      </c>
      <c r="BY275" s="181" t="s">
        <v>499</v>
      </c>
      <c r="BZ275" s="185">
        <v>2.5499999999999998</v>
      </c>
      <c r="CA275" s="179">
        <v>28</v>
      </c>
      <c r="CB275" s="180">
        <v>24</v>
      </c>
      <c r="CC275" s="180">
        <v>116</v>
      </c>
      <c r="CD275" s="181">
        <f t="shared" si="285"/>
        <v>4.1428571428571432</v>
      </c>
      <c r="CE275" s="182">
        <f t="shared" si="286"/>
        <v>2.9743589743589745</v>
      </c>
      <c r="CF275" s="180">
        <v>11</v>
      </c>
      <c r="CG275" s="183">
        <f t="shared" si="287"/>
        <v>0.39285714285714285</v>
      </c>
      <c r="CH275" s="183">
        <f t="shared" si="288"/>
        <v>0.71794871794871795</v>
      </c>
      <c r="CI275" s="184">
        <f t="shared" si="289"/>
        <v>39</v>
      </c>
      <c r="CJ275" s="181">
        <v>563.55999999999995</v>
      </c>
      <c r="CK275" s="185">
        <v>2.1696270137083085</v>
      </c>
      <c r="CL275" s="179">
        <v>12</v>
      </c>
      <c r="CM275" s="180">
        <v>12</v>
      </c>
      <c r="CN275" s="180">
        <v>72</v>
      </c>
      <c r="CO275" s="181">
        <f t="shared" si="290"/>
        <v>6</v>
      </c>
      <c r="CP275" s="182">
        <f t="shared" si="291"/>
        <v>4.8</v>
      </c>
      <c r="CQ275" s="180">
        <v>3</v>
      </c>
      <c r="CR275" s="183">
        <f t="shared" si="292"/>
        <v>0.25</v>
      </c>
      <c r="CS275" s="183">
        <f t="shared" si="293"/>
        <v>0.8</v>
      </c>
      <c r="CT275" s="184">
        <f t="shared" si="294"/>
        <v>15</v>
      </c>
      <c r="CU275" s="181">
        <v>653.80999999999995</v>
      </c>
      <c r="CV275" s="185">
        <v>1.6136551404180062</v>
      </c>
      <c r="CW275" s="179" t="s">
        <v>499</v>
      </c>
      <c r="CX275" s="180">
        <v>13</v>
      </c>
      <c r="CY275" s="180" t="s">
        <v>499</v>
      </c>
      <c r="CZ275" s="181" t="str">
        <f t="shared" si="295"/>
        <v>-</v>
      </c>
      <c r="DA275" s="182" t="str">
        <f t="shared" si="296"/>
        <v>-</v>
      </c>
      <c r="DB275" s="180" t="s">
        <v>499</v>
      </c>
      <c r="DC275" s="183" t="str">
        <f t="shared" si="297"/>
        <v>-</v>
      </c>
      <c r="DD275" s="183" t="str">
        <f t="shared" si="298"/>
        <v>-</v>
      </c>
      <c r="DE275" s="184" t="str">
        <f t="shared" si="299"/>
        <v>-</v>
      </c>
      <c r="DF275" s="181" t="s">
        <v>499</v>
      </c>
      <c r="DG275" s="185" t="s">
        <v>499</v>
      </c>
    </row>
    <row r="276" spans="1:111" ht="20.100000000000001" customHeight="1" x14ac:dyDescent="0.3">
      <c r="A276" s="176" t="s">
        <v>402</v>
      </c>
      <c r="B276" s="177" t="s">
        <v>314</v>
      </c>
      <c r="C276" s="178" t="s">
        <v>323</v>
      </c>
      <c r="D276" s="178" t="str">
        <f t="shared" si="247"/>
        <v>경희자 치의예과</v>
      </c>
      <c r="E276" s="246" t="s">
        <v>116</v>
      </c>
      <c r="F276" s="246" t="str">
        <f t="shared" si="300"/>
        <v>경희자 치의</v>
      </c>
      <c r="G276" s="179">
        <v>0</v>
      </c>
      <c r="H276" s="180">
        <v>0</v>
      </c>
      <c r="I276" s="181" t="str">
        <f t="shared" si="250"/>
        <v>-</v>
      </c>
      <c r="J276" s="182" t="str">
        <f t="shared" si="251"/>
        <v>-</v>
      </c>
      <c r="K276" s="180" t="s">
        <v>332</v>
      </c>
      <c r="L276" s="183" t="str">
        <f t="shared" si="252"/>
        <v>-</v>
      </c>
      <c r="M276" s="183" t="str">
        <f t="shared" si="253"/>
        <v>-</v>
      </c>
      <c r="N276" s="184" t="str">
        <f t="shared" si="254"/>
        <v>-</v>
      </c>
      <c r="O276" s="181" t="s">
        <v>499</v>
      </c>
      <c r="P276" s="185" t="s">
        <v>499</v>
      </c>
      <c r="Q276" s="179">
        <v>0</v>
      </c>
      <c r="R276" s="180">
        <v>0</v>
      </c>
      <c r="S276" s="181" t="str">
        <f t="shared" si="255"/>
        <v>-</v>
      </c>
      <c r="T276" s="182" t="str">
        <f t="shared" si="256"/>
        <v>-</v>
      </c>
      <c r="U276" s="180" t="s">
        <v>332</v>
      </c>
      <c r="V276" s="183" t="str">
        <f t="shared" si="257"/>
        <v>-</v>
      </c>
      <c r="W276" s="183" t="str">
        <f t="shared" si="258"/>
        <v>-</v>
      </c>
      <c r="X276" s="184" t="str">
        <f t="shared" si="259"/>
        <v>-</v>
      </c>
      <c r="Y276" s="181" t="s">
        <v>499</v>
      </c>
      <c r="Z276" s="185" t="s">
        <v>499</v>
      </c>
      <c r="AA276" s="179">
        <v>0</v>
      </c>
      <c r="AB276" s="180">
        <v>0</v>
      </c>
      <c r="AC276" s="181" t="str">
        <f t="shared" si="260"/>
        <v>-</v>
      </c>
      <c r="AD276" s="182" t="str">
        <f t="shared" si="261"/>
        <v>-</v>
      </c>
      <c r="AE276" s="180" t="s">
        <v>332</v>
      </c>
      <c r="AF276" s="183" t="str">
        <f t="shared" si="262"/>
        <v>-</v>
      </c>
      <c r="AG276" s="183" t="str">
        <f t="shared" si="263"/>
        <v>-</v>
      </c>
      <c r="AH276" s="184" t="str">
        <f t="shared" si="264"/>
        <v>-</v>
      </c>
      <c r="AI276" s="181" t="s">
        <v>499</v>
      </c>
      <c r="AJ276" s="185" t="s">
        <v>499</v>
      </c>
      <c r="AK276" s="179">
        <v>0</v>
      </c>
      <c r="AL276" s="180">
        <v>0</v>
      </c>
      <c r="AM276" s="181" t="str">
        <f t="shared" si="265"/>
        <v>-</v>
      </c>
      <c r="AN276" s="182" t="str">
        <f t="shared" si="266"/>
        <v>-</v>
      </c>
      <c r="AO276" s="180" t="s">
        <v>332</v>
      </c>
      <c r="AP276" s="183" t="str">
        <f t="shared" si="267"/>
        <v>-</v>
      </c>
      <c r="AQ276" s="183" t="str">
        <f t="shared" si="268"/>
        <v>-</v>
      </c>
      <c r="AR276" s="184" t="str">
        <f t="shared" si="269"/>
        <v>-</v>
      </c>
      <c r="AS276" s="181" t="s">
        <v>499</v>
      </c>
      <c r="AT276" s="185" t="s">
        <v>499</v>
      </c>
      <c r="AU276" s="179">
        <v>0</v>
      </c>
      <c r="AV276" s="180">
        <v>0</v>
      </c>
      <c r="AW276" s="181" t="str">
        <f t="shared" si="270"/>
        <v>-</v>
      </c>
      <c r="AX276" s="182" t="str">
        <f t="shared" si="271"/>
        <v>-</v>
      </c>
      <c r="AY276" s="180" t="s">
        <v>332</v>
      </c>
      <c r="AZ276" s="183" t="str">
        <f t="shared" si="272"/>
        <v>-</v>
      </c>
      <c r="BA276" s="183" t="str">
        <f t="shared" si="273"/>
        <v>-</v>
      </c>
      <c r="BB276" s="184" t="str">
        <f t="shared" si="274"/>
        <v>-</v>
      </c>
      <c r="BC276" s="181" t="s">
        <v>499</v>
      </c>
      <c r="BD276" s="185" t="s">
        <v>499</v>
      </c>
      <c r="BE276" s="179">
        <v>0</v>
      </c>
      <c r="BF276" s="180" t="s">
        <v>332</v>
      </c>
      <c r="BG276" s="180">
        <v>0</v>
      </c>
      <c r="BH276" s="181" t="str">
        <f t="shared" si="275"/>
        <v>-</v>
      </c>
      <c r="BI276" s="182" t="str">
        <f t="shared" si="276"/>
        <v>-</v>
      </c>
      <c r="BJ276" s="180" t="s">
        <v>332</v>
      </c>
      <c r="BK276" s="183" t="str">
        <f t="shared" si="277"/>
        <v>-</v>
      </c>
      <c r="BL276" s="183" t="str">
        <f t="shared" si="278"/>
        <v>-</v>
      </c>
      <c r="BM276" s="184" t="str">
        <f t="shared" si="279"/>
        <v>-</v>
      </c>
      <c r="BN276" s="181" t="s">
        <v>499</v>
      </c>
      <c r="BO276" s="185" t="s">
        <v>499</v>
      </c>
      <c r="BP276" s="179">
        <v>27</v>
      </c>
      <c r="BQ276" s="180">
        <v>28</v>
      </c>
      <c r="BR276" s="180">
        <v>115</v>
      </c>
      <c r="BS276" s="181">
        <f t="shared" si="280"/>
        <v>4.2592592592592595</v>
      </c>
      <c r="BT276" s="182">
        <f t="shared" si="281"/>
        <v>2.7380952380952381</v>
      </c>
      <c r="BU276" s="180">
        <v>15</v>
      </c>
      <c r="BV276" s="183">
        <f t="shared" si="282"/>
        <v>0.55555555555555558</v>
      </c>
      <c r="BW276" s="183">
        <f t="shared" si="283"/>
        <v>0.6428571428571429</v>
      </c>
      <c r="BX276" s="184">
        <f t="shared" si="284"/>
        <v>42</v>
      </c>
      <c r="BY276" s="181" t="s">
        <v>499</v>
      </c>
      <c r="BZ276" s="185">
        <v>2.0499999999999998</v>
      </c>
      <c r="CA276" s="179">
        <v>28</v>
      </c>
      <c r="CB276" s="180">
        <v>28</v>
      </c>
      <c r="CC276" s="180">
        <v>119</v>
      </c>
      <c r="CD276" s="181">
        <f t="shared" si="285"/>
        <v>4.25</v>
      </c>
      <c r="CE276" s="182">
        <f t="shared" si="286"/>
        <v>2.4791666666666665</v>
      </c>
      <c r="CF276" s="180">
        <v>20</v>
      </c>
      <c r="CG276" s="183">
        <f t="shared" si="287"/>
        <v>0.7142857142857143</v>
      </c>
      <c r="CH276" s="183">
        <f t="shared" si="288"/>
        <v>0.58333333333333337</v>
      </c>
      <c r="CI276" s="184">
        <f t="shared" si="289"/>
        <v>48</v>
      </c>
      <c r="CJ276" s="181">
        <v>444.68</v>
      </c>
      <c r="CK276" s="185">
        <v>2.9478160665224373</v>
      </c>
      <c r="CL276" s="179">
        <v>17</v>
      </c>
      <c r="CM276" s="180">
        <v>17</v>
      </c>
      <c r="CN276" s="180">
        <v>113</v>
      </c>
      <c r="CO276" s="181">
        <f t="shared" si="290"/>
        <v>6.6470588235294121</v>
      </c>
      <c r="CP276" s="182">
        <f t="shared" si="291"/>
        <v>4.3461538461538458</v>
      </c>
      <c r="CQ276" s="180">
        <v>9</v>
      </c>
      <c r="CR276" s="183">
        <f t="shared" si="292"/>
        <v>0.52941176470588236</v>
      </c>
      <c r="CS276" s="183">
        <f t="shared" si="293"/>
        <v>0.65384615384615385</v>
      </c>
      <c r="CT276" s="184">
        <f t="shared" si="294"/>
        <v>26</v>
      </c>
      <c r="CU276" s="181">
        <v>535.16</v>
      </c>
      <c r="CV276" s="185">
        <v>0.92717754173660438</v>
      </c>
      <c r="CW276" s="179" t="s">
        <v>499</v>
      </c>
      <c r="CX276" s="180">
        <v>17</v>
      </c>
      <c r="CY276" s="180" t="s">
        <v>499</v>
      </c>
      <c r="CZ276" s="181" t="str">
        <f t="shared" si="295"/>
        <v>-</v>
      </c>
      <c r="DA276" s="182" t="str">
        <f t="shared" si="296"/>
        <v>-</v>
      </c>
      <c r="DB276" s="180" t="s">
        <v>499</v>
      </c>
      <c r="DC276" s="183" t="str">
        <f t="shared" si="297"/>
        <v>-</v>
      </c>
      <c r="DD276" s="183" t="str">
        <f t="shared" si="298"/>
        <v>-</v>
      </c>
      <c r="DE276" s="184" t="str">
        <f t="shared" si="299"/>
        <v>-</v>
      </c>
      <c r="DF276" s="181" t="s">
        <v>499</v>
      </c>
      <c r="DG276" s="185" t="s">
        <v>499</v>
      </c>
    </row>
    <row r="277" spans="1:111" ht="20.100000000000001" customHeight="1" x14ac:dyDescent="0.3">
      <c r="A277" s="176" t="s">
        <v>68</v>
      </c>
      <c r="B277" s="177" t="s">
        <v>314</v>
      </c>
      <c r="C277" s="178" t="s">
        <v>323</v>
      </c>
      <c r="D277" s="178" t="str">
        <f t="shared" si="247"/>
        <v>단국대 치의예과</v>
      </c>
      <c r="E277" s="246" t="s">
        <v>116</v>
      </c>
      <c r="F277" s="246" t="str">
        <f t="shared" si="300"/>
        <v>단국대 치의</v>
      </c>
      <c r="G277" s="179">
        <v>67</v>
      </c>
      <c r="H277" s="180">
        <v>309</v>
      </c>
      <c r="I277" s="181">
        <f t="shared" si="250"/>
        <v>4.6119402985074629</v>
      </c>
      <c r="J277" s="182" t="str">
        <f t="shared" si="251"/>
        <v>-</v>
      </c>
      <c r="K277" s="180" t="s">
        <v>332</v>
      </c>
      <c r="L277" s="183" t="str">
        <f t="shared" si="252"/>
        <v>-</v>
      </c>
      <c r="M277" s="183" t="str">
        <f t="shared" si="253"/>
        <v>-</v>
      </c>
      <c r="N277" s="184" t="str">
        <f t="shared" si="254"/>
        <v>-</v>
      </c>
      <c r="O277" s="181" t="s">
        <v>499</v>
      </c>
      <c r="P277" s="185" t="s">
        <v>499</v>
      </c>
      <c r="Q277" s="179">
        <v>64</v>
      </c>
      <c r="R277" s="180">
        <v>254</v>
      </c>
      <c r="S277" s="181">
        <f t="shared" si="255"/>
        <v>3.96875</v>
      </c>
      <c r="T277" s="182" t="str">
        <f t="shared" si="256"/>
        <v>-</v>
      </c>
      <c r="U277" s="180" t="s">
        <v>332</v>
      </c>
      <c r="V277" s="183" t="str">
        <f t="shared" si="257"/>
        <v>-</v>
      </c>
      <c r="W277" s="183" t="str">
        <f t="shared" si="258"/>
        <v>-</v>
      </c>
      <c r="X277" s="184" t="str">
        <f t="shared" si="259"/>
        <v>-</v>
      </c>
      <c r="Y277" s="181" t="s">
        <v>499</v>
      </c>
      <c r="Z277" s="185" t="s">
        <v>499</v>
      </c>
      <c r="AA277" s="179">
        <v>66</v>
      </c>
      <c r="AB277" s="180">
        <v>249</v>
      </c>
      <c r="AC277" s="181">
        <f t="shared" si="260"/>
        <v>3.7727272727272729</v>
      </c>
      <c r="AD277" s="182" t="str">
        <f t="shared" si="261"/>
        <v>-</v>
      </c>
      <c r="AE277" s="180" t="s">
        <v>332</v>
      </c>
      <c r="AF277" s="183" t="str">
        <f t="shared" si="262"/>
        <v>-</v>
      </c>
      <c r="AG277" s="183" t="str">
        <f t="shared" si="263"/>
        <v>-</v>
      </c>
      <c r="AH277" s="184" t="str">
        <f t="shared" si="264"/>
        <v>-</v>
      </c>
      <c r="AI277" s="181" t="s">
        <v>499</v>
      </c>
      <c r="AJ277" s="185" t="s">
        <v>499</v>
      </c>
      <c r="AK277" s="179">
        <v>63</v>
      </c>
      <c r="AL277" s="180">
        <v>459</v>
      </c>
      <c r="AM277" s="181">
        <f t="shared" si="265"/>
        <v>7.2857142857142856</v>
      </c>
      <c r="AN277" s="182" t="str">
        <f t="shared" si="266"/>
        <v>-</v>
      </c>
      <c r="AO277" s="180" t="s">
        <v>332</v>
      </c>
      <c r="AP277" s="183" t="str">
        <f t="shared" si="267"/>
        <v>-</v>
      </c>
      <c r="AQ277" s="183" t="str">
        <f t="shared" si="268"/>
        <v>-</v>
      </c>
      <c r="AR277" s="184" t="str">
        <f t="shared" si="269"/>
        <v>-</v>
      </c>
      <c r="AS277" s="181" t="s">
        <v>499</v>
      </c>
      <c r="AT277" s="185" t="s">
        <v>499</v>
      </c>
      <c r="AU277" s="179">
        <v>63</v>
      </c>
      <c r="AV277" s="180">
        <v>438</v>
      </c>
      <c r="AW277" s="181">
        <f t="shared" si="270"/>
        <v>6.9523809523809526</v>
      </c>
      <c r="AX277" s="182" t="str">
        <f t="shared" si="271"/>
        <v>-</v>
      </c>
      <c r="AY277" s="180" t="s">
        <v>332</v>
      </c>
      <c r="AZ277" s="183" t="str">
        <f t="shared" si="272"/>
        <v>-</v>
      </c>
      <c r="BA277" s="183" t="str">
        <f t="shared" si="273"/>
        <v>-</v>
      </c>
      <c r="BB277" s="184" t="str">
        <f t="shared" si="274"/>
        <v>-</v>
      </c>
      <c r="BC277" s="181" t="s">
        <v>499</v>
      </c>
      <c r="BD277" s="185">
        <v>1.1000000000000001</v>
      </c>
      <c r="BE277" s="179">
        <v>63</v>
      </c>
      <c r="BF277" s="180" t="s">
        <v>332</v>
      </c>
      <c r="BG277" s="180">
        <v>452</v>
      </c>
      <c r="BH277" s="181">
        <f t="shared" si="275"/>
        <v>7.1746031746031749</v>
      </c>
      <c r="BI277" s="182" t="str">
        <f t="shared" si="276"/>
        <v>-</v>
      </c>
      <c r="BJ277" s="180" t="s">
        <v>332</v>
      </c>
      <c r="BK277" s="183" t="str">
        <f t="shared" si="277"/>
        <v>-</v>
      </c>
      <c r="BL277" s="183" t="str">
        <f t="shared" si="278"/>
        <v>-</v>
      </c>
      <c r="BM277" s="184" t="str">
        <f t="shared" si="279"/>
        <v>-</v>
      </c>
      <c r="BN277" s="181" t="s">
        <v>499</v>
      </c>
      <c r="BO277" s="185" t="s">
        <v>499</v>
      </c>
      <c r="BP277" s="179">
        <v>71</v>
      </c>
      <c r="BQ277" s="180">
        <v>71</v>
      </c>
      <c r="BR277" s="180">
        <v>356</v>
      </c>
      <c r="BS277" s="181">
        <f t="shared" si="280"/>
        <v>5.0140845070422539</v>
      </c>
      <c r="BT277" s="182">
        <f t="shared" si="281"/>
        <v>2.6370370370370368</v>
      </c>
      <c r="BU277" s="180">
        <v>64</v>
      </c>
      <c r="BV277" s="183">
        <f t="shared" si="282"/>
        <v>0.90140845070422537</v>
      </c>
      <c r="BW277" s="183">
        <f t="shared" si="283"/>
        <v>0.52592592592592591</v>
      </c>
      <c r="BX277" s="184">
        <f t="shared" si="284"/>
        <v>135</v>
      </c>
      <c r="BY277" s="181" t="s">
        <v>499</v>
      </c>
      <c r="BZ277" s="185">
        <v>1.95</v>
      </c>
      <c r="CA277" s="179">
        <v>70</v>
      </c>
      <c r="CB277" s="180">
        <v>70</v>
      </c>
      <c r="CC277" s="180">
        <v>325</v>
      </c>
      <c r="CD277" s="181">
        <f t="shared" si="285"/>
        <v>4.6428571428571432</v>
      </c>
      <c r="CE277" s="182">
        <f t="shared" si="286"/>
        <v>2.3049645390070923</v>
      </c>
      <c r="CF277" s="180">
        <v>71</v>
      </c>
      <c r="CG277" s="183">
        <f t="shared" si="287"/>
        <v>1.0142857142857142</v>
      </c>
      <c r="CH277" s="183">
        <f t="shared" si="288"/>
        <v>0.49645390070921985</v>
      </c>
      <c r="CI277" s="184">
        <f t="shared" si="289"/>
        <v>141</v>
      </c>
      <c r="CJ277" s="181">
        <v>962.45</v>
      </c>
      <c r="CK277" s="185">
        <v>2.5217440286079156</v>
      </c>
      <c r="CL277" s="179">
        <v>70</v>
      </c>
      <c r="CM277" s="180">
        <v>70</v>
      </c>
      <c r="CN277" s="180">
        <v>361</v>
      </c>
      <c r="CO277" s="181">
        <f t="shared" si="290"/>
        <v>5.1571428571428575</v>
      </c>
      <c r="CP277" s="182">
        <f t="shared" si="291"/>
        <v>2.6544117647058822</v>
      </c>
      <c r="CQ277" s="180">
        <v>66</v>
      </c>
      <c r="CR277" s="183">
        <f t="shared" si="292"/>
        <v>0.94285714285714284</v>
      </c>
      <c r="CS277" s="183">
        <f t="shared" si="293"/>
        <v>0.51470588235294112</v>
      </c>
      <c r="CT277" s="184">
        <f t="shared" si="294"/>
        <v>136</v>
      </c>
      <c r="CU277" s="181">
        <v>963.34</v>
      </c>
      <c r="CV277" s="185">
        <v>1.286829609300095</v>
      </c>
      <c r="CW277" s="179" t="s">
        <v>499</v>
      </c>
      <c r="CX277" s="180">
        <v>56</v>
      </c>
      <c r="CY277" s="180" t="s">
        <v>499</v>
      </c>
      <c r="CZ277" s="181" t="str">
        <f t="shared" si="295"/>
        <v>-</v>
      </c>
      <c r="DA277" s="182" t="str">
        <f t="shared" si="296"/>
        <v>-</v>
      </c>
      <c r="DB277" s="180" t="s">
        <v>499</v>
      </c>
      <c r="DC277" s="183" t="str">
        <f t="shared" si="297"/>
        <v>-</v>
      </c>
      <c r="DD277" s="183" t="str">
        <f t="shared" si="298"/>
        <v>-</v>
      </c>
      <c r="DE277" s="184" t="str">
        <f t="shared" si="299"/>
        <v>-</v>
      </c>
      <c r="DF277" s="181" t="s">
        <v>499</v>
      </c>
      <c r="DG277" s="185" t="s">
        <v>499</v>
      </c>
    </row>
    <row r="278" spans="1:111" ht="20.100000000000001" customHeight="1" x14ac:dyDescent="0.3">
      <c r="A278" s="176" t="s">
        <v>76</v>
      </c>
      <c r="B278" s="177" t="s">
        <v>314</v>
      </c>
      <c r="C278" s="178" t="s">
        <v>323</v>
      </c>
      <c r="D278" s="178" t="str">
        <f t="shared" si="247"/>
        <v>부산대 치의예과</v>
      </c>
      <c r="E278" s="246" t="s">
        <v>116</v>
      </c>
      <c r="F278" s="246" t="str">
        <f t="shared" si="300"/>
        <v>부산대 치의</v>
      </c>
      <c r="G278" s="179">
        <v>0</v>
      </c>
      <c r="H278" s="180">
        <v>0</v>
      </c>
      <c r="I278" s="181" t="str">
        <f t="shared" si="250"/>
        <v>-</v>
      </c>
      <c r="J278" s="182" t="str">
        <f t="shared" si="251"/>
        <v>-</v>
      </c>
      <c r="K278" s="180" t="s">
        <v>332</v>
      </c>
      <c r="L278" s="183" t="str">
        <f t="shared" si="252"/>
        <v>-</v>
      </c>
      <c r="M278" s="183" t="str">
        <f t="shared" si="253"/>
        <v>-</v>
      </c>
      <c r="N278" s="184" t="str">
        <f t="shared" si="254"/>
        <v>-</v>
      </c>
      <c r="O278" s="181" t="s">
        <v>499</v>
      </c>
      <c r="P278" s="185" t="s">
        <v>499</v>
      </c>
      <c r="Q278" s="179">
        <v>0</v>
      </c>
      <c r="R278" s="180">
        <v>0</v>
      </c>
      <c r="S278" s="181" t="str">
        <f t="shared" si="255"/>
        <v>-</v>
      </c>
      <c r="T278" s="182" t="str">
        <f t="shared" si="256"/>
        <v>-</v>
      </c>
      <c r="U278" s="180" t="s">
        <v>332</v>
      </c>
      <c r="V278" s="183" t="str">
        <f t="shared" si="257"/>
        <v>-</v>
      </c>
      <c r="W278" s="183" t="str">
        <f t="shared" si="258"/>
        <v>-</v>
      </c>
      <c r="X278" s="184" t="str">
        <f t="shared" si="259"/>
        <v>-</v>
      </c>
      <c r="Y278" s="181" t="s">
        <v>499</v>
      </c>
      <c r="Z278" s="185" t="s">
        <v>499</v>
      </c>
      <c r="AA278" s="179">
        <v>0</v>
      </c>
      <c r="AB278" s="180">
        <v>0</v>
      </c>
      <c r="AC278" s="181" t="str">
        <f t="shared" si="260"/>
        <v>-</v>
      </c>
      <c r="AD278" s="182" t="str">
        <f t="shared" si="261"/>
        <v>-</v>
      </c>
      <c r="AE278" s="180" t="s">
        <v>332</v>
      </c>
      <c r="AF278" s="183" t="str">
        <f t="shared" si="262"/>
        <v>-</v>
      </c>
      <c r="AG278" s="183" t="str">
        <f t="shared" si="263"/>
        <v>-</v>
      </c>
      <c r="AH278" s="184" t="str">
        <f t="shared" si="264"/>
        <v>-</v>
      </c>
      <c r="AI278" s="181" t="s">
        <v>499</v>
      </c>
      <c r="AJ278" s="185" t="s">
        <v>499</v>
      </c>
      <c r="AK278" s="179">
        <v>0</v>
      </c>
      <c r="AL278" s="180">
        <v>0</v>
      </c>
      <c r="AM278" s="181" t="str">
        <f t="shared" si="265"/>
        <v>-</v>
      </c>
      <c r="AN278" s="182" t="str">
        <f t="shared" si="266"/>
        <v>-</v>
      </c>
      <c r="AO278" s="180" t="s">
        <v>332</v>
      </c>
      <c r="AP278" s="183" t="str">
        <f t="shared" si="267"/>
        <v>-</v>
      </c>
      <c r="AQ278" s="183" t="str">
        <f t="shared" si="268"/>
        <v>-</v>
      </c>
      <c r="AR278" s="184" t="str">
        <f t="shared" si="269"/>
        <v>-</v>
      </c>
      <c r="AS278" s="181" t="s">
        <v>499</v>
      </c>
      <c r="AT278" s="185" t="s">
        <v>499</v>
      </c>
      <c r="AU278" s="179">
        <v>0</v>
      </c>
      <c r="AV278" s="180">
        <v>0</v>
      </c>
      <c r="AW278" s="181" t="str">
        <f t="shared" si="270"/>
        <v>-</v>
      </c>
      <c r="AX278" s="182" t="str">
        <f t="shared" si="271"/>
        <v>-</v>
      </c>
      <c r="AY278" s="180" t="s">
        <v>332</v>
      </c>
      <c r="AZ278" s="183" t="str">
        <f t="shared" si="272"/>
        <v>-</v>
      </c>
      <c r="BA278" s="183" t="str">
        <f t="shared" si="273"/>
        <v>-</v>
      </c>
      <c r="BB278" s="184" t="str">
        <f t="shared" si="274"/>
        <v>-</v>
      </c>
      <c r="BC278" s="181" t="s">
        <v>499</v>
      </c>
      <c r="BD278" s="185" t="s">
        <v>499</v>
      </c>
      <c r="BE278" s="179">
        <v>0</v>
      </c>
      <c r="BF278" s="180" t="s">
        <v>332</v>
      </c>
      <c r="BG278" s="180">
        <v>0</v>
      </c>
      <c r="BH278" s="181" t="str">
        <f t="shared" si="275"/>
        <v>-</v>
      </c>
      <c r="BI278" s="182" t="str">
        <f t="shared" si="276"/>
        <v>-</v>
      </c>
      <c r="BJ278" s="180" t="s">
        <v>332</v>
      </c>
      <c r="BK278" s="183" t="str">
        <f t="shared" si="277"/>
        <v>-</v>
      </c>
      <c r="BL278" s="183" t="str">
        <f t="shared" si="278"/>
        <v>-</v>
      </c>
      <c r="BM278" s="184" t="str">
        <f t="shared" si="279"/>
        <v>-</v>
      </c>
      <c r="BN278" s="181" t="s">
        <v>499</v>
      </c>
      <c r="BO278" s="185" t="s">
        <v>499</v>
      </c>
      <c r="BP278" s="179">
        <v>25</v>
      </c>
      <c r="BQ278" s="180">
        <v>20</v>
      </c>
      <c r="BR278" s="180">
        <v>100</v>
      </c>
      <c r="BS278" s="181">
        <f t="shared" si="280"/>
        <v>4</v>
      </c>
      <c r="BT278" s="182">
        <f t="shared" si="281"/>
        <v>3.5714285714285716</v>
      </c>
      <c r="BU278" s="180">
        <v>3</v>
      </c>
      <c r="BV278" s="183">
        <f t="shared" si="282"/>
        <v>0.12</v>
      </c>
      <c r="BW278" s="183">
        <f t="shared" si="283"/>
        <v>0.8928571428571429</v>
      </c>
      <c r="BX278" s="184">
        <f t="shared" si="284"/>
        <v>28</v>
      </c>
      <c r="BY278" s="181" t="s">
        <v>499</v>
      </c>
      <c r="BZ278" s="185">
        <v>2.95</v>
      </c>
      <c r="CA278" s="179">
        <v>24</v>
      </c>
      <c r="CB278" s="180">
        <v>20</v>
      </c>
      <c r="CC278" s="180">
        <v>100</v>
      </c>
      <c r="CD278" s="181">
        <f t="shared" si="285"/>
        <v>4.166666666666667</v>
      </c>
      <c r="CE278" s="182">
        <f t="shared" si="286"/>
        <v>3.5714285714285716</v>
      </c>
      <c r="CF278" s="180">
        <v>4</v>
      </c>
      <c r="CG278" s="183">
        <f t="shared" si="287"/>
        <v>0.16666666666666666</v>
      </c>
      <c r="CH278" s="183">
        <f t="shared" si="288"/>
        <v>0.8571428571428571</v>
      </c>
      <c r="CI278" s="184">
        <f t="shared" si="289"/>
        <v>28</v>
      </c>
      <c r="CJ278" s="181">
        <v>511.62</v>
      </c>
      <c r="CK278" s="185">
        <v>2.2463342051739938</v>
      </c>
      <c r="CL278" s="179">
        <v>21</v>
      </c>
      <c r="CM278" s="180">
        <v>15</v>
      </c>
      <c r="CN278" s="180">
        <v>118</v>
      </c>
      <c r="CO278" s="181">
        <f t="shared" si="290"/>
        <v>5.6190476190476186</v>
      </c>
      <c r="CP278" s="182">
        <f t="shared" si="291"/>
        <v>3.6875</v>
      </c>
      <c r="CQ278" s="180">
        <v>11</v>
      </c>
      <c r="CR278" s="183">
        <f t="shared" si="292"/>
        <v>0.52380952380952384</v>
      </c>
      <c r="CS278" s="183">
        <f t="shared" si="293"/>
        <v>0.65625</v>
      </c>
      <c r="CT278" s="184">
        <f t="shared" si="294"/>
        <v>32</v>
      </c>
      <c r="CU278" s="181">
        <v>650.44000000000005</v>
      </c>
      <c r="CV278" s="185">
        <v>1.662076188611483</v>
      </c>
      <c r="CW278" s="179" t="s">
        <v>499</v>
      </c>
      <c r="CX278" s="180">
        <v>10</v>
      </c>
      <c r="CY278" s="180" t="s">
        <v>499</v>
      </c>
      <c r="CZ278" s="181" t="str">
        <f t="shared" si="295"/>
        <v>-</v>
      </c>
      <c r="DA278" s="182" t="str">
        <f t="shared" si="296"/>
        <v>-</v>
      </c>
      <c r="DB278" s="180" t="s">
        <v>499</v>
      </c>
      <c r="DC278" s="183" t="str">
        <f t="shared" si="297"/>
        <v>-</v>
      </c>
      <c r="DD278" s="183" t="str">
        <f t="shared" si="298"/>
        <v>-</v>
      </c>
      <c r="DE278" s="184" t="str">
        <f t="shared" si="299"/>
        <v>-</v>
      </c>
      <c r="DF278" s="181" t="s">
        <v>499</v>
      </c>
      <c r="DG278" s="185" t="s">
        <v>499</v>
      </c>
    </row>
    <row r="279" spans="1:111" ht="20.100000000000001" customHeight="1" x14ac:dyDescent="0.3">
      <c r="A279" s="176" t="s">
        <v>35</v>
      </c>
      <c r="B279" s="177" t="s">
        <v>314</v>
      </c>
      <c r="C279" s="178" t="s">
        <v>323</v>
      </c>
      <c r="D279" s="178" t="str">
        <f t="shared" ref="D279:D323" si="301">CONCATENATE(A279," ",C279)</f>
        <v>서울대 치의예과</v>
      </c>
      <c r="E279" s="246" t="s">
        <v>116</v>
      </c>
      <c r="F279" s="246" t="str">
        <f t="shared" si="300"/>
        <v>서울대 치의</v>
      </c>
      <c r="G279" s="179">
        <v>0</v>
      </c>
      <c r="H279" s="180">
        <v>0</v>
      </c>
      <c r="I279" s="181" t="str">
        <f t="shared" si="250"/>
        <v>-</v>
      </c>
      <c r="J279" s="182" t="str">
        <f t="shared" si="251"/>
        <v>-</v>
      </c>
      <c r="K279" s="180" t="s">
        <v>332</v>
      </c>
      <c r="L279" s="183" t="str">
        <f t="shared" si="252"/>
        <v>-</v>
      </c>
      <c r="M279" s="183" t="str">
        <f t="shared" si="253"/>
        <v>-</v>
      </c>
      <c r="N279" s="184" t="str">
        <f t="shared" si="254"/>
        <v>-</v>
      </c>
      <c r="O279" s="181" t="s">
        <v>499</v>
      </c>
      <c r="P279" s="185" t="s">
        <v>499</v>
      </c>
      <c r="Q279" s="179">
        <v>0</v>
      </c>
      <c r="R279" s="180">
        <v>0</v>
      </c>
      <c r="S279" s="181" t="str">
        <f t="shared" si="255"/>
        <v>-</v>
      </c>
      <c r="T279" s="182" t="str">
        <f t="shared" si="256"/>
        <v>-</v>
      </c>
      <c r="U279" s="180" t="s">
        <v>332</v>
      </c>
      <c r="V279" s="183" t="str">
        <f t="shared" si="257"/>
        <v>-</v>
      </c>
      <c r="W279" s="183" t="str">
        <f t="shared" si="258"/>
        <v>-</v>
      </c>
      <c r="X279" s="184" t="str">
        <f t="shared" si="259"/>
        <v>-</v>
      </c>
      <c r="Y279" s="181" t="s">
        <v>499</v>
      </c>
      <c r="Z279" s="185" t="s">
        <v>499</v>
      </c>
      <c r="AA279" s="179">
        <v>0</v>
      </c>
      <c r="AB279" s="180">
        <v>0</v>
      </c>
      <c r="AC279" s="181" t="str">
        <f t="shared" si="260"/>
        <v>-</v>
      </c>
      <c r="AD279" s="182" t="str">
        <f t="shared" si="261"/>
        <v>-</v>
      </c>
      <c r="AE279" s="180" t="s">
        <v>332</v>
      </c>
      <c r="AF279" s="183" t="str">
        <f t="shared" si="262"/>
        <v>-</v>
      </c>
      <c r="AG279" s="183" t="str">
        <f t="shared" si="263"/>
        <v>-</v>
      </c>
      <c r="AH279" s="184" t="str">
        <f t="shared" si="264"/>
        <v>-</v>
      </c>
      <c r="AI279" s="181" t="s">
        <v>499</v>
      </c>
      <c r="AJ279" s="185" t="s">
        <v>499</v>
      </c>
      <c r="AK279" s="179">
        <v>0</v>
      </c>
      <c r="AL279" s="180">
        <v>0</v>
      </c>
      <c r="AM279" s="181" t="str">
        <f t="shared" si="265"/>
        <v>-</v>
      </c>
      <c r="AN279" s="182" t="str">
        <f t="shared" si="266"/>
        <v>-</v>
      </c>
      <c r="AO279" s="180" t="s">
        <v>332</v>
      </c>
      <c r="AP279" s="183" t="str">
        <f t="shared" si="267"/>
        <v>-</v>
      </c>
      <c r="AQ279" s="183" t="str">
        <f t="shared" si="268"/>
        <v>-</v>
      </c>
      <c r="AR279" s="184" t="str">
        <f t="shared" si="269"/>
        <v>-</v>
      </c>
      <c r="AS279" s="181" t="s">
        <v>499</v>
      </c>
      <c r="AT279" s="185" t="s">
        <v>499</v>
      </c>
      <c r="AU279" s="179">
        <v>0</v>
      </c>
      <c r="AV279" s="180">
        <v>0</v>
      </c>
      <c r="AW279" s="181" t="str">
        <f t="shared" si="270"/>
        <v>-</v>
      </c>
      <c r="AX279" s="182" t="str">
        <f t="shared" si="271"/>
        <v>-</v>
      </c>
      <c r="AY279" s="180" t="s">
        <v>332</v>
      </c>
      <c r="AZ279" s="183" t="str">
        <f t="shared" si="272"/>
        <v>-</v>
      </c>
      <c r="BA279" s="183" t="str">
        <f t="shared" si="273"/>
        <v>-</v>
      </c>
      <c r="BB279" s="184" t="str">
        <f t="shared" si="274"/>
        <v>-</v>
      </c>
      <c r="BC279" s="181" t="s">
        <v>499</v>
      </c>
      <c r="BD279" s="185" t="s">
        <v>499</v>
      </c>
      <c r="BE279" s="179">
        <v>6</v>
      </c>
      <c r="BF279" s="180" t="s">
        <v>332</v>
      </c>
      <c r="BG279" s="180">
        <v>0</v>
      </c>
      <c r="BH279" s="181">
        <f t="shared" si="275"/>
        <v>0</v>
      </c>
      <c r="BI279" s="182" t="str">
        <f t="shared" si="276"/>
        <v>-</v>
      </c>
      <c r="BJ279" s="180" t="s">
        <v>332</v>
      </c>
      <c r="BK279" s="183" t="str">
        <f t="shared" si="277"/>
        <v>-</v>
      </c>
      <c r="BL279" s="183" t="str">
        <f t="shared" si="278"/>
        <v>-</v>
      </c>
      <c r="BM279" s="184" t="str">
        <f t="shared" si="279"/>
        <v>-</v>
      </c>
      <c r="BN279" s="181" t="s">
        <v>499</v>
      </c>
      <c r="BO279" s="185" t="s">
        <v>499</v>
      </c>
      <c r="BP279" s="179">
        <v>2</v>
      </c>
      <c r="BQ279" s="180">
        <v>0</v>
      </c>
      <c r="BR279" s="180">
        <v>14</v>
      </c>
      <c r="BS279" s="181">
        <f t="shared" si="280"/>
        <v>7</v>
      </c>
      <c r="BT279" s="182">
        <f t="shared" si="281"/>
        <v>7</v>
      </c>
      <c r="BU279" s="180">
        <v>0</v>
      </c>
      <c r="BV279" s="183">
        <f t="shared" si="282"/>
        <v>0</v>
      </c>
      <c r="BW279" s="183">
        <f t="shared" si="283"/>
        <v>1</v>
      </c>
      <c r="BX279" s="184">
        <f t="shared" si="284"/>
        <v>2</v>
      </c>
      <c r="BY279" s="181" t="s">
        <v>499</v>
      </c>
      <c r="BZ279" s="185" t="s">
        <v>499</v>
      </c>
      <c r="CA279" s="179">
        <v>3</v>
      </c>
      <c r="CB279" s="180">
        <v>0</v>
      </c>
      <c r="CC279" s="180">
        <v>21</v>
      </c>
      <c r="CD279" s="181">
        <f t="shared" si="285"/>
        <v>7</v>
      </c>
      <c r="CE279" s="182">
        <f t="shared" si="286"/>
        <v>2.625</v>
      </c>
      <c r="CF279" s="180">
        <v>5</v>
      </c>
      <c r="CG279" s="183">
        <f t="shared" si="287"/>
        <v>1.6666666666666667</v>
      </c>
      <c r="CH279" s="183">
        <f t="shared" si="288"/>
        <v>0.375</v>
      </c>
      <c r="CI279" s="184">
        <f t="shared" si="289"/>
        <v>8</v>
      </c>
      <c r="CJ279" s="181">
        <v>522.08000000000004</v>
      </c>
      <c r="CK279" s="185">
        <v>0.30568746831576527</v>
      </c>
      <c r="CL279" s="179">
        <v>7</v>
      </c>
      <c r="CM279" s="180">
        <v>0</v>
      </c>
      <c r="CN279" s="180">
        <v>49</v>
      </c>
      <c r="CO279" s="181">
        <f t="shared" si="290"/>
        <v>7</v>
      </c>
      <c r="CP279" s="182">
        <f t="shared" si="291"/>
        <v>3.7692307692307692</v>
      </c>
      <c r="CQ279" s="180">
        <v>6</v>
      </c>
      <c r="CR279" s="183">
        <f t="shared" si="292"/>
        <v>0.8571428571428571</v>
      </c>
      <c r="CS279" s="183">
        <f t="shared" si="293"/>
        <v>0.53846153846153844</v>
      </c>
      <c r="CT279" s="184">
        <f t="shared" si="294"/>
        <v>13</v>
      </c>
      <c r="CU279" s="181">
        <v>529.55999999999995</v>
      </c>
      <c r="CV279" s="185">
        <v>0.2864768084281708</v>
      </c>
      <c r="CW279" s="179" t="s">
        <v>499</v>
      </c>
      <c r="CX279" s="180">
        <v>0</v>
      </c>
      <c r="CY279" s="180" t="s">
        <v>499</v>
      </c>
      <c r="CZ279" s="181" t="str">
        <f t="shared" si="295"/>
        <v>-</v>
      </c>
      <c r="DA279" s="182" t="str">
        <f t="shared" si="296"/>
        <v>-</v>
      </c>
      <c r="DB279" s="180" t="s">
        <v>499</v>
      </c>
      <c r="DC279" s="183" t="str">
        <f t="shared" si="297"/>
        <v>-</v>
      </c>
      <c r="DD279" s="183" t="str">
        <f t="shared" si="298"/>
        <v>-</v>
      </c>
      <c r="DE279" s="184" t="str">
        <f t="shared" si="299"/>
        <v>-</v>
      </c>
      <c r="DF279" s="181" t="s">
        <v>499</v>
      </c>
      <c r="DG279" s="185" t="s">
        <v>499</v>
      </c>
    </row>
    <row r="280" spans="1:111" ht="20.100000000000001" customHeight="1" x14ac:dyDescent="0.3">
      <c r="A280" s="176" t="s">
        <v>32</v>
      </c>
      <c r="B280" s="177" t="s">
        <v>314</v>
      </c>
      <c r="C280" s="178" t="s">
        <v>323</v>
      </c>
      <c r="D280" s="178" t="str">
        <f t="shared" si="301"/>
        <v>연세대 치의예과</v>
      </c>
      <c r="E280" s="246" t="s">
        <v>116</v>
      </c>
      <c r="F280" s="246" t="str">
        <f t="shared" si="300"/>
        <v>연세대 치의</v>
      </c>
      <c r="G280" s="179">
        <v>20</v>
      </c>
      <c r="H280" s="180">
        <v>83</v>
      </c>
      <c r="I280" s="181">
        <f t="shared" si="250"/>
        <v>4.1500000000000004</v>
      </c>
      <c r="J280" s="182" t="str">
        <f t="shared" si="251"/>
        <v>-</v>
      </c>
      <c r="K280" s="180" t="s">
        <v>332</v>
      </c>
      <c r="L280" s="183" t="str">
        <f t="shared" si="252"/>
        <v>-</v>
      </c>
      <c r="M280" s="183" t="str">
        <f t="shared" si="253"/>
        <v>-</v>
      </c>
      <c r="N280" s="184" t="str">
        <f t="shared" si="254"/>
        <v>-</v>
      </c>
      <c r="O280" s="181" t="s">
        <v>499</v>
      </c>
      <c r="P280" s="185" t="s">
        <v>499</v>
      </c>
      <c r="Q280" s="179">
        <v>13</v>
      </c>
      <c r="R280" s="180">
        <v>55</v>
      </c>
      <c r="S280" s="181">
        <f t="shared" si="255"/>
        <v>4.2307692307692308</v>
      </c>
      <c r="T280" s="182" t="str">
        <f t="shared" si="256"/>
        <v>-</v>
      </c>
      <c r="U280" s="180" t="s">
        <v>332</v>
      </c>
      <c r="V280" s="183" t="str">
        <f t="shared" si="257"/>
        <v>-</v>
      </c>
      <c r="W280" s="183" t="str">
        <f t="shared" si="258"/>
        <v>-</v>
      </c>
      <c r="X280" s="184" t="str">
        <f t="shared" si="259"/>
        <v>-</v>
      </c>
      <c r="Y280" s="181" t="s">
        <v>499</v>
      </c>
      <c r="Z280" s="185" t="s">
        <v>499</v>
      </c>
      <c r="AA280" s="179">
        <v>10</v>
      </c>
      <c r="AB280" s="180">
        <v>56</v>
      </c>
      <c r="AC280" s="181">
        <f t="shared" si="260"/>
        <v>5.6</v>
      </c>
      <c r="AD280" s="182" t="str">
        <f t="shared" si="261"/>
        <v>-</v>
      </c>
      <c r="AE280" s="180" t="s">
        <v>332</v>
      </c>
      <c r="AF280" s="183" t="str">
        <f t="shared" si="262"/>
        <v>-</v>
      </c>
      <c r="AG280" s="183" t="str">
        <f t="shared" si="263"/>
        <v>-</v>
      </c>
      <c r="AH280" s="184" t="str">
        <f t="shared" si="264"/>
        <v>-</v>
      </c>
      <c r="AI280" s="181" t="s">
        <v>499</v>
      </c>
      <c r="AJ280" s="185" t="s">
        <v>499</v>
      </c>
      <c r="AK280" s="179">
        <v>11</v>
      </c>
      <c r="AL280" s="180">
        <v>56</v>
      </c>
      <c r="AM280" s="181">
        <f t="shared" si="265"/>
        <v>5.0909090909090908</v>
      </c>
      <c r="AN280" s="182" t="str">
        <f t="shared" si="266"/>
        <v>-</v>
      </c>
      <c r="AO280" s="180" t="s">
        <v>332</v>
      </c>
      <c r="AP280" s="183" t="str">
        <f t="shared" si="267"/>
        <v>-</v>
      </c>
      <c r="AQ280" s="183" t="str">
        <f t="shared" si="268"/>
        <v>-</v>
      </c>
      <c r="AR280" s="184" t="str">
        <f t="shared" si="269"/>
        <v>-</v>
      </c>
      <c r="AS280" s="181" t="s">
        <v>499</v>
      </c>
      <c r="AT280" s="185" t="s">
        <v>499</v>
      </c>
      <c r="AU280" s="179">
        <v>15</v>
      </c>
      <c r="AV280" s="180">
        <v>55</v>
      </c>
      <c r="AW280" s="181">
        <f t="shared" si="270"/>
        <v>3.6666666666666665</v>
      </c>
      <c r="AX280" s="182" t="str">
        <f t="shared" si="271"/>
        <v>-</v>
      </c>
      <c r="AY280" s="180" t="s">
        <v>332</v>
      </c>
      <c r="AZ280" s="183" t="str">
        <f t="shared" si="272"/>
        <v>-</v>
      </c>
      <c r="BA280" s="183" t="str">
        <f t="shared" si="273"/>
        <v>-</v>
      </c>
      <c r="BB280" s="184" t="str">
        <f t="shared" si="274"/>
        <v>-</v>
      </c>
      <c r="BC280" s="181" t="s">
        <v>499</v>
      </c>
      <c r="BD280" s="185" t="s">
        <v>499</v>
      </c>
      <c r="BE280" s="179">
        <v>16</v>
      </c>
      <c r="BF280" s="180" t="s">
        <v>332</v>
      </c>
      <c r="BG280" s="180">
        <v>64</v>
      </c>
      <c r="BH280" s="181">
        <f t="shared" si="275"/>
        <v>4</v>
      </c>
      <c r="BI280" s="182" t="str">
        <f t="shared" si="276"/>
        <v>-</v>
      </c>
      <c r="BJ280" s="180" t="s">
        <v>332</v>
      </c>
      <c r="BK280" s="183" t="str">
        <f t="shared" si="277"/>
        <v>-</v>
      </c>
      <c r="BL280" s="183" t="str">
        <f t="shared" si="278"/>
        <v>-</v>
      </c>
      <c r="BM280" s="184" t="str">
        <f t="shared" si="279"/>
        <v>-</v>
      </c>
      <c r="BN280" s="181" t="s">
        <v>499</v>
      </c>
      <c r="BO280" s="185">
        <v>0.51</v>
      </c>
      <c r="BP280" s="179">
        <v>15</v>
      </c>
      <c r="BQ280" s="180">
        <v>12</v>
      </c>
      <c r="BR280" s="180">
        <v>87</v>
      </c>
      <c r="BS280" s="181">
        <f t="shared" si="280"/>
        <v>5.8</v>
      </c>
      <c r="BT280" s="182">
        <f t="shared" si="281"/>
        <v>4.3499999999999996</v>
      </c>
      <c r="BU280" s="180">
        <v>5</v>
      </c>
      <c r="BV280" s="183">
        <f t="shared" si="282"/>
        <v>0.33333333333333331</v>
      </c>
      <c r="BW280" s="183">
        <f t="shared" si="283"/>
        <v>0.75</v>
      </c>
      <c r="BX280" s="184">
        <f t="shared" si="284"/>
        <v>20</v>
      </c>
      <c r="BY280" s="181" t="s">
        <v>499</v>
      </c>
      <c r="BZ280" s="185">
        <v>0.49136831827487959</v>
      </c>
      <c r="CA280" s="179">
        <v>22</v>
      </c>
      <c r="CB280" s="180">
        <v>12</v>
      </c>
      <c r="CC280" s="180">
        <v>99</v>
      </c>
      <c r="CD280" s="181">
        <f t="shared" si="285"/>
        <v>4.5</v>
      </c>
      <c r="CE280" s="182">
        <f t="shared" si="286"/>
        <v>2.25</v>
      </c>
      <c r="CF280" s="180">
        <v>22</v>
      </c>
      <c r="CG280" s="183">
        <f t="shared" si="287"/>
        <v>1</v>
      </c>
      <c r="CH280" s="183">
        <f t="shared" si="288"/>
        <v>0.5</v>
      </c>
      <c r="CI280" s="184">
        <f t="shared" si="289"/>
        <v>44</v>
      </c>
      <c r="CJ280" s="181">
        <v>583.45000000000005</v>
      </c>
      <c r="CK280" s="185">
        <v>0.65326871547043797</v>
      </c>
      <c r="CL280" s="179">
        <v>33</v>
      </c>
      <c r="CM280" s="180">
        <v>19</v>
      </c>
      <c r="CN280" s="180">
        <v>149</v>
      </c>
      <c r="CO280" s="181">
        <f t="shared" si="290"/>
        <v>4.5151515151515156</v>
      </c>
      <c r="CP280" s="182">
        <f t="shared" si="291"/>
        <v>2.5689655172413794</v>
      </c>
      <c r="CQ280" s="180">
        <v>25</v>
      </c>
      <c r="CR280" s="183">
        <f t="shared" si="292"/>
        <v>0.75757575757575757</v>
      </c>
      <c r="CS280" s="183">
        <f t="shared" si="293"/>
        <v>0.56896551724137934</v>
      </c>
      <c r="CT280" s="184">
        <f t="shared" si="294"/>
        <v>58</v>
      </c>
      <c r="CU280" s="181">
        <v>601.22425213675228</v>
      </c>
      <c r="CV280" s="185">
        <v>0.62169096905097709</v>
      </c>
      <c r="CW280" s="179" t="s">
        <v>499</v>
      </c>
      <c r="CX280" s="180">
        <v>17</v>
      </c>
      <c r="CY280" s="180" t="s">
        <v>499</v>
      </c>
      <c r="CZ280" s="181" t="str">
        <f t="shared" si="295"/>
        <v>-</v>
      </c>
      <c r="DA280" s="182" t="str">
        <f t="shared" si="296"/>
        <v>-</v>
      </c>
      <c r="DB280" s="180" t="s">
        <v>499</v>
      </c>
      <c r="DC280" s="183" t="str">
        <f t="shared" si="297"/>
        <v>-</v>
      </c>
      <c r="DD280" s="183" t="str">
        <f t="shared" si="298"/>
        <v>-</v>
      </c>
      <c r="DE280" s="184" t="str">
        <f t="shared" si="299"/>
        <v>-</v>
      </c>
      <c r="DF280" s="181" t="s">
        <v>499</v>
      </c>
      <c r="DG280" s="185" t="s">
        <v>499</v>
      </c>
    </row>
    <row r="281" spans="1:111" ht="20.100000000000001" customHeight="1" x14ac:dyDescent="0.3">
      <c r="A281" s="176" t="s">
        <v>98</v>
      </c>
      <c r="B281" s="177" t="s">
        <v>314</v>
      </c>
      <c r="C281" s="178" t="s">
        <v>425</v>
      </c>
      <c r="D281" s="178" t="str">
        <f t="shared" si="301"/>
        <v>원광대 치의예과(이과)</v>
      </c>
      <c r="E281" s="246" t="s">
        <v>408</v>
      </c>
      <c r="F281" s="246" t="str">
        <f t="shared" si="300"/>
        <v>원광대 치의(이)</v>
      </c>
      <c r="G281" s="179">
        <v>64</v>
      </c>
      <c r="H281" s="180">
        <v>351</v>
      </c>
      <c r="I281" s="181">
        <f t="shared" si="250"/>
        <v>5.484375</v>
      </c>
      <c r="J281" s="182" t="str">
        <f t="shared" si="251"/>
        <v>-</v>
      </c>
      <c r="K281" s="180" t="s">
        <v>332</v>
      </c>
      <c r="L281" s="183" t="str">
        <f t="shared" si="252"/>
        <v>-</v>
      </c>
      <c r="M281" s="183" t="str">
        <f t="shared" si="253"/>
        <v>-</v>
      </c>
      <c r="N281" s="184" t="str">
        <f t="shared" si="254"/>
        <v>-</v>
      </c>
      <c r="O281" s="181" t="s">
        <v>499</v>
      </c>
      <c r="P281" s="185" t="s">
        <v>499</v>
      </c>
      <c r="Q281" s="179">
        <v>59</v>
      </c>
      <c r="R281" s="180">
        <v>725</v>
      </c>
      <c r="S281" s="181">
        <f t="shared" si="255"/>
        <v>12.288135593220339</v>
      </c>
      <c r="T281" s="182" t="str">
        <f t="shared" si="256"/>
        <v>-</v>
      </c>
      <c r="U281" s="180" t="s">
        <v>332</v>
      </c>
      <c r="V281" s="183" t="str">
        <f t="shared" si="257"/>
        <v>-</v>
      </c>
      <c r="W281" s="183" t="str">
        <f t="shared" si="258"/>
        <v>-</v>
      </c>
      <c r="X281" s="184" t="str">
        <f t="shared" si="259"/>
        <v>-</v>
      </c>
      <c r="Y281" s="181" t="s">
        <v>499</v>
      </c>
      <c r="Z281" s="185" t="s">
        <v>499</v>
      </c>
      <c r="AA281" s="179">
        <v>46</v>
      </c>
      <c r="AB281" s="180">
        <v>319</v>
      </c>
      <c r="AC281" s="181">
        <f t="shared" si="260"/>
        <v>6.9347826086956523</v>
      </c>
      <c r="AD281" s="182" t="str">
        <f t="shared" si="261"/>
        <v>-</v>
      </c>
      <c r="AE281" s="180" t="s">
        <v>332</v>
      </c>
      <c r="AF281" s="183" t="str">
        <f t="shared" si="262"/>
        <v>-</v>
      </c>
      <c r="AG281" s="183" t="str">
        <f t="shared" si="263"/>
        <v>-</v>
      </c>
      <c r="AH281" s="184" t="str">
        <f t="shared" si="264"/>
        <v>-</v>
      </c>
      <c r="AI281" s="181" t="s">
        <v>499</v>
      </c>
      <c r="AJ281" s="185" t="s">
        <v>499</v>
      </c>
      <c r="AK281" s="179">
        <v>42</v>
      </c>
      <c r="AL281" s="180">
        <v>304</v>
      </c>
      <c r="AM281" s="181">
        <f t="shared" si="265"/>
        <v>7.2380952380952381</v>
      </c>
      <c r="AN281" s="182" t="str">
        <f t="shared" si="266"/>
        <v>-</v>
      </c>
      <c r="AO281" s="180" t="s">
        <v>332</v>
      </c>
      <c r="AP281" s="183" t="str">
        <f t="shared" si="267"/>
        <v>-</v>
      </c>
      <c r="AQ281" s="183" t="str">
        <f t="shared" si="268"/>
        <v>-</v>
      </c>
      <c r="AR281" s="184" t="str">
        <f t="shared" si="269"/>
        <v>-</v>
      </c>
      <c r="AS281" s="181" t="s">
        <v>499</v>
      </c>
      <c r="AT281" s="185" t="s">
        <v>499</v>
      </c>
      <c r="AU281" s="179">
        <v>43</v>
      </c>
      <c r="AV281" s="180">
        <v>240</v>
      </c>
      <c r="AW281" s="181">
        <f t="shared" si="270"/>
        <v>5.5813953488372094</v>
      </c>
      <c r="AX281" s="182" t="str">
        <f t="shared" si="271"/>
        <v>-</v>
      </c>
      <c r="AY281" s="180" t="s">
        <v>332</v>
      </c>
      <c r="AZ281" s="183" t="str">
        <f t="shared" si="272"/>
        <v>-</v>
      </c>
      <c r="BA281" s="183" t="str">
        <f t="shared" si="273"/>
        <v>-</v>
      </c>
      <c r="BB281" s="184" t="str">
        <f t="shared" si="274"/>
        <v>-</v>
      </c>
      <c r="BC281" s="181" t="s">
        <v>499</v>
      </c>
      <c r="BD281" s="185">
        <v>1.35</v>
      </c>
      <c r="BE281" s="179">
        <v>60</v>
      </c>
      <c r="BF281" s="180" t="s">
        <v>332</v>
      </c>
      <c r="BG281" s="180">
        <v>137</v>
      </c>
      <c r="BH281" s="181">
        <f t="shared" si="275"/>
        <v>2.2833333333333332</v>
      </c>
      <c r="BI281" s="182" t="str">
        <f t="shared" si="276"/>
        <v>-</v>
      </c>
      <c r="BJ281" s="180" t="s">
        <v>332</v>
      </c>
      <c r="BK281" s="183" t="str">
        <f t="shared" si="277"/>
        <v>-</v>
      </c>
      <c r="BL281" s="183" t="str">
        <f t="shared" si="278"/>
        <v>-</v>
      </c>
      <c r="BM281" s="184" t="str">
        <f t="shared" si="279"/>
        <v>-</v>
      </c>
      <c r="BN281" s="181" t="s">
        <v>499</v>
      </c>
      <c r="BO281" s="185" t="s">
        <v>499</v>
      </c>
      <c r="BP281" s="179">
        <v>69</v>
      </c>
      <c r="BQ281" s="180">
        <v>48</v>
      </c>
      <c r="BR281" s="180">
        <v>373</v>
      </c>
      <c r="BS281" s="181">
        <f t="shared" si="280"/>
        <v>5.4057971014492754</v>
      </c>
      <c r="BT281" s="182">
        <f t="shared" si="281"/>
        <v>2.6267605633802815</v>
      </c>
      <c r="BU281" s="180">
        <v>73</v>
      </c>
      <c r="BV281" s="183">
        <f t="shared" si="282"/>
        <v>1.0579710144927537</v>
      </c>
      <c r="BW281" s="183">
        <f t="shared" si="283"/>
        <v>0.4859154929577465</v>
      </c>
      <c r="BX281" s="184">
        <f t="shared" si="284"/>
        <v>142</v>
      </c>
      <c r="BY281" s="181" t="s">
        <v>499</v>
      </c>
      <c r="BZ281" s="185">
        <v>3.15</v>
      </c>
      <c r="CA281" s="179">
        <v>54</v>
      </c>
      <c r="CB281" s="180">
        <v>47</v>
      </c>
      <c r="CC281" s="180">
        <v>368</v>
      </c>
      <c r="CD281" s="181">
        <f t="shared" si="285"/>
        <v>6.8148148148148149</v>
      </c>
      <c r="CE281" s="182">
        <f t="shared" si="286"/>
        <v>4.1818181818181817</v>
      </c>
      <c r="CF281" s="180">
        <v>34</v>
      </c>
      <c r="CG281" s="183">
        <f t="shared" si="287"/>
        <v>0.62962962962962965</v>
      </c>
      <c r="CH281" s="183">
        <f t="shared" si="288"/>
        <v>0.61363636363636365</v>
      </c>
      <c r="CI281" s="184">
        <f t="shared" si="289"/>
        <v>88</v>
      </c>
      <c r="CJ281" s="181">
        <v>515</v>
      </c>
      <c r="CK281" s="185">
        <v>1.6768090575276162</v>
      </c>
      <c r="CL281" s="179">
        <v>49</v>
      </c>
      <c r="CM281" s="180">
        <v>49</v>
      </c>
      <c r="CN281" s="180">
        <v>299</v>
      </c>
      <c r="CO281" s="181">
        <f t="shared" si="290"/>
        <v>6.1020408163265305</v>
      </c>
      <c r="CP281" s="182">
        <f t="shared" si="291"/>
        <v>3.0202020202020203</v>
      </c>
      <c r="CQ281" s="180">
        <v>50</v>
      </c>
      <c r="CR281" s="183">
        <f t="shared" si="292"/>
        <v>1.0204081632653061</v>
      </c>
      <c r="CS281" s="183">
        <f t="shared" si="293"/>
        <v>0.49494949494949497</v>
      </c>
      <c r="CT281" s="184">
        <f t="shared" si="294"/>
        <v>99</v>
      </c>
      <c r="CU281" s="181">
        <v>524</v>
      </c>
      <c r="CV281" s="185">
        <v>2.0552035753143887</v>
      </c>
      <c r="CW281" s="179" t="s">
        <v>499</v>
      </c>
      <c r="CX281" s="180">
        <v>48</v>
      </c>
      <c r="CY281" s="180" t="s">
        <v>499</v>
      </c>
      <c r="CZ281" s="181" t="str">
        <f t="shared" si="295"/>
        <v>-</v>
      </c>
      <c r="DA281" s="182" t="str">
        <f t="shared" si="296"/>
        <v>-</v>
      </c>
      <c r="DB281" s="180" t="s">
        <v>499</v>
      </c>
      <c r="DC281" s="183" t="str">
        <f t="shared" si="297"/>
        <v>-</v>
      </c>
      <c r="DD281" s="183" t="str">
        <f t="shared" si="298"/>
        <v>-</v>
      </c>
      <c r="DE281" s="184" t="str">
        <f t="shared" si="299"/>
        <v>-</v>
      </c>
      <c r="DF281" s="181" t="s">
        <v>499</v>
      </c>
      <c r="DG281" s="185" t="s">
        <v>499</v>
      </c>
    </row>
    <row r="282" spans="1:111" ht="20.100000000000001" customHeight="1" x14ac:dyDescent="0.3">
      <c r="A282" s="176" t="s">
        <v>95</v>
      </c>
      <c r="B282" s="177" t="s">
        <v>314</v>
      </c>
      <c r="C282" s="178" t="s">
        <v>323</v>
      </c>
      <c r="D282" s="178" t="str">
        <f t="shared" si="301"/>
        <v>전남대 치의예과</v>
      </c>
      <c r="E282" s="246" t="s">
        <v>116</v>
      </c>
      <c r="F282" s="246" t="str">
        <f t="shared" si="300"/>
        <v>전남대 치의</v>
      </c>
      <c r="G282" s="179">
        <v>0</v>
      </c>
      <c r="H282" s="180">
        <v>0</v>
      </c>
      <c r="I282" s="181" t="str">
        <f t="shared" si="250"/>
        <v>-</v>
      </c>
      <c r="J282" s="182" t="str">
        <f t="shared" si="251"/>
        <v>-</v>
      </c>
      <c r="K282" s="180" t="s">
        <v>332</v>
      </c>
      <c r="L282" s="183" t="str">
        <f t="shared" si="252"/>
        <v>-</v>
      </c>
      <c r="M282" s="183" t="str">
        <f t="shared" si="253"/>
        <v>-</v>
      </c>
      <c r="N282" s="184" t="str">
        <f t="shared" si="254"/>
        <v>-</v>
      </c>
      <c r="O282" s="181" t="s">
        <v>499</v>
      </c>
      <c r="P282" s="185" t="s">
        <v>499</v>
      </c>
      <c r="Q282" s="179">
        <v>0</v>
      </c>
      <c r="R282" s="180">
        <v>0</v>
      </c>
      <c r="S282" s="181" t="str">
        <f t="shared" si="255"/>
        <v>-</v>
      </c>
      <c r="T282" s="182" t="str">
        <f t="shared" si="256"/>
        <v>-</v>
      </c>
      <c r="U282" s="180" t="s">
        <v>332</v>
      </c>
      <c r="V282" s="183" t="str">
        <f t="shared" si="257"/>
        <v>-</v>
      </c>
      <c r="W282" s="183" t="str">
        <f t="shared" si="258"/>
        <v>-</v>
      </c>
      <c r="X282" s="184" t="str">
        <f t="shared" si="259"/>
        <v>-</v>
      </c>
      <c r="Y282" s="181" t="s">
        <v>499</v>
      </c>
      <c r="Z282" s="185" t="s">
        <v>499</v>
      </c>
      <c r="AA282" s="179">
        <v>0</v>
      </c>
      <c r="AB282" s="180">
        <v>0</v>
      </c>
      <c r="AC282" s="181" t="str">
        <f t="shared" si="260"/>
        <v>-</v>
      </c>
      <c r="AD282" s="182" t="str">
        <f t="shared" si="261"/>
        <v>-</v>
      </c>
      <c r="AE282" s="180" t="s">
        <v>332</v>
      </c>
      <c r="AF282" s="183" t="str">
        <f t="shared" si="262"/>
        <v>-</v>
      </c>
      <c r="AG282" s="183" t="str">
        <f t="shared" si="263"/>
        <v>-</v>
      </c>
      <c r="AH282" s="184" t="str">
        <f t="shared" si="264"/>
        <v>-</v>
      </c>
      <c r="AI282" s="181" t="s">
        <v>499</v>
      </c>
      <c r="AJ282" s="185" t="s">
        <v>499</v>
      </c>
      <c r="AK282" s="179">
        <v>0</v>
      </c>
      <c r="AL282" s="180">
        <v>0</v>
      </c>
      <c r="AM282" s="181" t="str">
        <f t="shared" si="265"/>
        <v>-</v>
      </c>
      <c r="AN282" s="182" t="str">
        <f t="shared" si="266"/>
        <v>-</v>
      </c>
      <c r="AO282" s="180" t="s">
        <v>332</v>
      </c>
      <c r="AP282" s="183" t="str">
        <f t="shared" si="267"/>
        <v>-</v>
      </c>
      <c r="AQ282" s="183" t="str">
        <f t="shared" si="268"/>
        <v>-</v>
      </c>
      <c r="AR282" s="184" t="str">
        <f t="shared" si="269"/>
        <v>-</v>
      </c>
      <c r="AS282" s="181" t="s">
        <v>499</v>
      </c>
      <c r="AT282" s="185" t="s">
        <v>499</v>
      </c>
      <c r="AU282" s="179">
        <v>0</v>
      </c>
      <c r="AV282" s="180">
        <v>0</v>
      </c>
      <c r="AW282" s="181" t="str">
        <f t="shared" si="270"/>
        <v>-</v>
      </c>
      <c r="AX282" s="182" t="str">
        <f t="shared" si="271"/>
        <v>-</v>
      </c>
      <c r="AY282" s="180" t="s">
        <v>332</v>
      </c>
      <c r="AZ282" s="183" t="str">
        <f t="shared" si="272"/>
        <v>-</v>
      </c>
      <c r="BA282" s="183" t="str">
        <f t="shared" si="273"/>
        <v>-</v>
      </c>
      <c r="BB282" s="184" t="str">
        <f t="shared" si="274"/>
        <v>-</v>
      </c>
      <c r="BC282" s="181" t="s">
        <v>499</v>
      </c>
      <c r="BD282" s="185" t="s">
        <v>499</v>
      </c>
      <c r="BE282" s="179">
        <v>27</v>
      </c>
      <c r="BF282" s="180" t="s">
        <v>332</v>
      </c>
      <c r="BG282" s="180">
        <v>0</v>
      </c>
      <c r="BH282" s="181">
        <f t="shared" si="275"/>
        <v>0</v>
      </c>
      <c r="BI282" s="182" t="str">
        <f t="shared" si="276"/>
        <v>-</v>
      </c>
      <c r="BJ282" s="180" t="s">
        <v>332</v>
      </c>
      <c r="BK282" s="183" t="str">
        <f t="shared" si="277"/>
        <v>-</v>
      </c>
      <c r="BL282" s="183" t="str">
        <f t="shared" si="278"/>
        <v>-</v>
      </c>
      <c r="BM282" s="184" t="str">
        <f t="shared" si="279"/>
        <v>-</v>
      </c>
      <c r="BN282" s="181" t="s">
        <v>499</v>
      </c>
      <c r="BO282" s="185" t="s">
        <v>499</v>
      </c>
      <c r="BP282" s="179">
        <v>35</v>
      </c>
      <c r="BQ282" s="180">
        <v>15</v>
      </c>
      <c r="BR282" s="180">
        <v>151</v>
      </c>
      <c r="BS282" s="181">
        <f t="shared" si="280"/>
        <v>4.3142857142857141</v>
      </c>
      <c r="BT282" s="182">
        <f t="shared" si="281"/>
        <v>2.7454545454545456</v>
      </c>
      <c r="BU282" s="180">
        <v>20</v>
      </c>
      <c r="BV282" s="183">
        <f t="shared" si="282"/>
        <v>0.5714285714285714</v>
      </c>
      <c r="BW282" s="183">
        <f t="shared" si="283"/>
        <v>0.63636363636363635</v>
      </c>
      <c r="BX282" s="184">
        <f t="shared" si="284"/>
        <v>55</v>
      </c>
      <c r="BY282" s="181" t="s">
        <v>499</v>
      </c>
      <c r="BZ282" s="185">
        <v>2.75</v>
      </c>
      <c r="CA282" s="179">
        <v>34</v>
      </c>
      <c r="CB282" s="180">
        <v>15</v>
      </c>
      <c r="CC282" s="180">
        <v>152</v>
      </c>
      <c r="CD282" s="181">
        <f t="shared" si="285"/>
        <v>4.4705882352941178</v>
      </c>
      <c r="CE282" s="182">
        <f t="shared" si="286"/>
        <v>2.9803921568627452</v>
      </c>
      <c r="CF282" s="180">
        <v>17</v>
      </c>
      <c r="CG282" s="183">
        <f t="shared" si="287"/>
        <v>0.5</v>
      </c>
      <c r="CH282" s="183">
        <f t="shared" si="288"/>
        <v>0.66666666666666663</v>
      </c>
      <c r="CI282" s="184">
        <f t="shared" si="289"/>
        <v>51</v>
      </c>
      <c r="CJ282" s="181">
        <v>962.86</v>
      </c>
      <c r="CK282" s="185">
        <v>2.1422459131366449</v>
      </c>
      <c r="CL282" s="179">
        <v>24</v>
      </c>
      <c r="CM282" s="180">
        <v>18</v>
      </c>
      <c r="CN282" s="180">
        <v>129</v>
      </c>
      <c r="CO282" s="181">
        <f t="shared" si="290"/>
        <v>5.375</v>
      </c>
      <c r="CP282" s="182">
        <f t="shared" si="291"/>
        <v>4.6071428571428568</v>
      </c>
      <c r="CQ282" s="180">
        <v>4</v>
      </c>
      <c r="CR282" s="183">
        <f t="shared" si="292"/>
        <v>0.16666666666666666</v>
      </c>
      <c r="CS282" s="183">
        <f t="shared" si="293"/>
        <v>0.8571428571428571</v>
      </c>
      <c r="CT282" s="184">
        <f t="shared" si="294"/>
        <v>28</v>
      </c>
      <c r="CU282" s="181">
        <v>951.08</v>
      </c>
      <c r="CV282" s="185">
        <v>1.7157145227757886</v>
      </c>
      <c r="CW282" s="179" t="s">
        <v>499</v>
      </c>
      <c r="CX282" s="180">
        <v>7</v>
      </c>
      <c r="CY282" s="180" t="s">
        <v>499</v>
      </c>
      <c r="CZ282" s="181" t="str">
        <f t="shared" si="295"/>
        <v>-</v>
      </c>
      <c r="DA282" s="182" t="str">
        <f t="shared" si="296"/>
        <v>-</v>
      </c>
      <c r="DB282" s="180" t="s">
        <v>499</v>
      </c>
      <c r="DC282" s="183" t="str">
        <f t="shared" si="297"/>
        <v>-</v>
      </c>
      <c r="DD282" s="183" t="str">
        <f t="shared" si="298"/>
        <v>-</v>
      </c>
      <c r="DE282" s="184" t="str">
        <f t="shared" si="299"/>
        <v>-</v>
      </c>
      <c r="DF282" s="181" t="s">
        <v>499</v>
      </c>
      <c r="DG282" s="185" t="s">
        <v>499</v>
      </c>
    </row>
    <row r="283" spans="1:111" ht="20.100000000000001" customHeight="1" x14ac:dyDescent="0.3">
      <c r="A283" s="176" t="s">
        <v>74</v>
      </c>
      <c r="B283" s="177" t="s">
        <v>314</v>
      </c>
      <c r="C283" s="178" t="s">
        <v>323</v>
      </c>
      <c r="D283" s="178" t="str">
        <f t="shared" si="301"/>
        <v>전북대 치의예과</v>
      </c>
      <c r="E283" s="246" t="s">
        <v>116</v>
      </c>
      <c r="F283" s="246" t="str">
        <f t="shared" si="300"/>
        <v>전북대 치의</v>
      </c>
      <c r="G283" s="179">
        <v>0</v>
      </c>
      <c r="H283" s="180">
        <v>0</v>
      </c>
      <c r="I283" s="181" t="str">
        <f t="shared" si="250"/>
        <v>-</v>
      </c>
      <c r="J283" s="182" t="str">
        <f t="shared" si="251"/>
        <v>-</v>
      </c>
      <c r="K283" s="180" t="s">
        <v>332</v>
      </c>
      <c r="L283" s="183" t="str">
        <f t="shared" si="252"/>
        <v>-</v>
      </c>
      <c r="M283" s="183" t="str">
        <f t="shared" si="253"/>
        <v>-</v>
      </c>
      <c r="N283" s="184" t="str">
        <f t="shared" si="254"/>
        <v>-</v>
      </c>
      <c r="O283" s="181" t="s">
        <v>499</v>
      </c>
      <c r="P283" s="185" t="s">
        <v>499</v>
      </c>
      <c r="Q283" s="179">
        <v>0</v>
      </c>
      <c r="R283" s="180">
        <v>0</v>
      </c>
      <c r="S283" s="181" t="str">
        <f t="shared" si="255"/>
        <v>-</v>
      </c>
      <c r="T283" s="182" t="str">
        <f t="shared" si="256"/>
        <v>-</v>
      </c>
      <c r="U283" s="180" t="s">
        <v>332</v>
      </c>
      <c r="V283" s="183" t="str">
        <f t="shared" si="257"/>
        <v>-</v>
      </c>
      <c r="W283" s="183" t="str">
        <f t="shared" si="258"/>
        <v>-</v>
      </c>
      <c r="X283" s="184" t="str">
        <f t="shared" si="259"/>
        <v>-</v>
      </c>
      <c r="Y283" s="181" t="s">
        <v>499</v>
      </c>
      <c r="Z283" s="185" t="s">
        <v>499</v>
      </c>
      <c r="AA283" s="179">
        <v>0</v>
      </c>
      <c r="AB283" s="180">
        <v>0</v>
      </c>
      <c r="AC283" s="181" t="str">
        <f t="shared" si="260"/>
        <v>-</v>
      </c>
      <c r="AD283" s="182" t="str">
        <f t="shared" si="261"/>
        <v>-</v>
      </c>
      <c r="AE283" s="180" t="s">
        <v>332</v>
      </c>
      <c r="AF283" s="183" t="str">
        <f t="shared" si="262"/>
        <v>-</v>
      </c>
      <c r="AG283" s="183" t="str">
        <f t="shared" si="263"/>
        <v>-</v>
      </c>
      <c r="AH283" s="184" t="str">
        <f t="shared" si="264"/>
        <v>-</v>
      </c>
      <c r="AI283" s="181" t="s">
        <v>499</v>
      </c>
      <c r="AJ283" s="185" t="s">
        <v>499</v>
      </c>
      <c r="AK283" s="179">
        <v>0</v>
      </c>
      <c r="AL283" s="180">
        <v>0</v>
      </c>
      <c r="AM283" s="181" t="str">
        <f t="shared" si="265"/>
        <v>-</v>
      </c>
      <c r="AN283" s="182" t="str">
        <f t="shared" si="266"/>
        <v>-</v>
      </c>
      <c r="AO283" s="180" t="s">
        <v>332</v>
      </c>
      <c r="AP283" s="183" t="str">
        <f t="shared" si="267"/>
        <v>-</v>
      </c>
      <c r="AQ283" s="183" t="str">
        <f t="shared" si="268"/>
        <v>-</v>
      </c>
      <c r="AR283" s="184" t="str">
        <f t="shared" si="269"/>
        <v>-</v>
      </c>
      <c r="AS283" s="181" t="s">
        <v>499</v>
      </c>
      <c r="AT283" s="185" t="s">
        <v>499</v>
      </c>
      <c r="AU283" s="179">
        <v>0</v>
      </c>
      <c r="AV283" s="180">
        <v>0</v>
      </c>
      <c r="AW283" s="181" t="str">
        <f t="shared" si="270"/>
        <v>-</v>
      </c>
      <c r="AX283" s="182" t="str">
        <f t="shared" si="271"/>
        <v>-</v>
      </c>
      <c r="AY283" s="180" t="s">
        <v>332</v>
      </c>
      <c r="AZ283" s="183" t="str">
        <f t="shared" si="272"/>
        <v>-</v>
      </c>
      <c r="BA283" s="183" t="str">
        <f t="shared" si="273"/>
        <v>-</v>
      </c>
      <c r="BB283" s="184" t="str">
        <f t="shared" si="274"/>
        <v>-</v>
      </c>
      <c r="BC283" s="181" t="s">
        <v>499</v>
      </c>
      <c r="BD283" s="185" t="s">
        <v>499</v>
      </c>
      <c r="BE283" s="179">
        <v>0</v>
      </c>
      <c r="BF283" s="180" t="s">
        <v>332</v>
      </c>
      <c r="BG283" s="180">
        <v>0</v>
      </c>
      <c r="BH283" s="181" t="str">
        <f t="shared" si="275"/>
        <v>-</v>
      </c>
      <c r="BI283" s="182" t="str">
        <f t="shared" si="276"/>
        <v>-</v>
      </c>
      <c r="BJ283" s="180" t="s">
        <v>332</v>
      </c>
      <c r="BK283" s="183" t="str">
        <f t="shared" si="277"/>
        <v>-</v>
      </c>
      <c r="BL283" s="183" t="str">
        <f t="shared" si="278"/>
        <v>-</v>
      </c>
      <c r="BM283" s="184" t="str">
        <f t="shared" si="279"/>
        <v>-</v>
      </c>
      <c r="BN283" s="181" t="s">
        <v>499</v>
      </c>
      <c r="BO283" s="185" t="s">
        <v>499</v>
      </c>
      <c r="BP283" s="179">
        <v>23</v>
      </c>
      <c r="BQ283" s="180">
        <v>16</v>
      </c>
      <c r="BR283" s="180">
        <v>115</v>
      </c>
      <c r="BS283" s="181">
        <f t="shared" si="280"/>
        <v>5</v>
      </c>
      <c r="BT283" s="182">
        <f t="shared" si="281"/>
        <v>4.4230769230769234</v>
      </c>
      <c r="BU283" s="180">
        <v>3</v>
      </c>
      <c r="BV283" s="183">
        <f t="shared" si="282"/>
        <v>0.13043478260869565</v>
      </c>
      <c r="BW283" s="183">
        <f t="shared" si="283"/>
        <v>0.88461538461538458</v>
      </c>
      <c r="BX283" s="184">
        <f t="shared" si="284"/>
        <v>26</v>
      </c>
      <c r="BY283" s="181" t="s">
        <v>499</v>
      </c>
      <c r="BZ283" s="185">
        <v>2.85</v>
      </c>
      <c r="CA283" s="179">
        <v>25</v>
      </c>
      <c r="CB283" s="180">
        <v>16</v>
      </c>
      <c r="CC283" s="180">
        <v>133</v>
      </c>
      <c r="CD283" s="181">
        <f t="shared" si="285"/>
        <v>5.32</v>
      </c>
      <c r="CE283" s="182">
        <f t="shared" si="286"/>
        <v>4.15625</v>
      </c>
      <c r="CF283" s="180">
        <v>7</v>
      </c>
      <c r="CG283" s="183">
        <f t="shared" si="287"/>
        <v>0.28000000000000003</v>
      </c>
      <c r="CH283" s="183">
        <f t="shared" si="288"/>
        <v>0.78125</v>
      </c>
      <c r="CI283" s="184">
        <f t="shared" si="289"/>
        <v>32</v>
      </c>
      <c r="CJ283" s="181">
        <v>643</v>
      </c>
      <c r="CK283" s="185">
        <v>1.6768090575276162</v>
      </c>
      <c r="CL283" s="179">
        <v>15</v>
      </c>
      <c r="CM283" s="180">
        <v>14</v>
      </c>
      <c r="CN283" s="180">
        <v>84</v>
      </c>
      <c r="CO283" s="181">
        <f t="shared" si="290"/>
        <v>5.6</v>
      </c>
      <c r="CP283" s="182">
        <f t="shared" si="291"/>
        <v>4.4210526315789478</v>
      </c>
      <c r="CQ283" s="180">
        <v>4</v>
      </c>
      <c r="CR283" s="183">
        <f t="shared" si="292"/>
        <v>0.26666666666666666</v>
      </c>
      <c r="CS283" s="183">
        <f t="shared" si="293"/>
        <v>0.78947368421052633</v>
      </c>
      <c r="CT283" s="184">
        <f t="shared" si="294"/>
        <v>19</v>
      </c>
      <c r="CU283" s="181">
        <v>654.5</v>
      </c>
      <c r="CV283" s="185">
        <v>1.8176310020822217</v>
      </c>
      <c r="CW283" s="179" t="s">
        <v>499</v>
      </c>
      <c r="CX283" s="180">
        <v>10</v>
      </c>
      <c r="CY283" s="180" t="s">
        <v>499</v>
      </c>
      <c r="CZ283" s="181" t="str">
        <f t="shared" si="295"/>
        <v>-</v>
      </c>
      <c r="DA283" s="182" t="str">
        <f t="shared" si="296"/>
        <v>-</v>
      </c>
      <c r="DB283" s="180" t="s">
        <v>499</v>
      </c>
      <c r="DC283" s="183" t="str">
        <f t="shared" si="297"/>
        <v>-</v>
      </c>
      <c r="DD283" s="183" t="str">
        <f t="shared" si="298"/>
        <v>-</v>
      </c>
      <c r="DE283" s="184" t="str">
        <f t="shared" si="299"/>
        <v>-</v>
      </c>
      <c r="DF283" s="181" t="s">
        <v>499</v>
      </c>
      <c r="DG283" s="185" t="s">
        <v>499</v>
      </c>
    </row>
    <row r="284" spans="1:111" ht="20.100000000000001" customHeight="1" x14ac:dyDescent="0.3">
      <c r="A284" s="223" t="s">
        <v>73</v>
      </c>
      <c r="B284" s="224" t="s">
        <v>314</v>
      </c>
      <c r="C284" s="225" t="s">
        <v>323</v>
      </c>
      <c r="D284" s="225" t="str">
        <f t="shared" si="301"/>
        <v>조선대 치의예과</v>
      </c>
      <c r="E284" s="247" t="s">
        <v>116</v>
      </c>
      <c r="F284" s="247" t="str">
        <f t="shared" si="300"/>
        <v>조선대 치의</v>
      </c>
      <c r="G284" s="226">
        <v>0</v>
      </c>
      <c r="H284" s="227">
        <v>0</v>
      </c>
      <c r="I284" s="228" t="str">
        <f t="shared" si="250"/>
        <v>-</v>
      </c>
      <c r="J284" s="229" t="str">
        <f t="shared" si="251"/>
        <v>-</v>
      </c>
      <c r="K284" s="227" t="s">
        <v>332</v>
      </c>
      <c r="L284" s="230" t="str">
        <f t="shared" si="252"/>
        <v>-</v>
      </c>
      <c r="M284" s="230" t="str">
        <f t="shared" si="253"/>
        <v>-</v>
      </c>
      <c r="N284" s="231" t="str">
        <f t="shared" si="254"/>
        <v>-</v>
      </c>
      <c r="O284" s="228" t="s">
        <v>499</v>
      </c>
      <c r="P284" s="232" t="s">
        <v>499</v>
      </c>
      <c r="Q284" s="226">
        <v>0</v>
      </c>
      <c r="R284" s="227">
        <v>0</v>
      </c>
      <c r="S284" s="228" t="str">
        <f t="shared" si="255"/>
        <v>-</v>
      </c>
      <c r="T284" s="229" t="str">
        <f t="shared" si="256"/>
        <v>-</v>
      </c>
      <c r="U284" s="227" t="s">
        <v>332</v>
      </c>
      <c r="V284" s="230" t="str">
        <f t="shared" si="257"/>
        <v>-</v>
      </c>
      <c r="W284" s="230" t="str">
        <f t="shared" si="258"/>
        <v>-</v>
      </c>
      <c r="X284" s="231" t="str">
        <f t="shared" si="259"/>
        <v>-</v>
      </c>
      <c r="Y284" s="228" t="s">
        <v>499</v>
      </c>
      <c r="Z284" s="232" t="s">
        <v>499</v>
      </c>
      <c r="AA284" s="226">
        <v>0</v>
      </c>
      <c r="AB284" s="227">
        <v>0</v>
      </c>
      <c r="AC284" s="228" t="str">
        <f t="shared" si="260"/>
        <v>-</v>
      </c>
      <c r="AD284" s="229" t="str">
        <f t="shared" si="261"/>
        <v>-</v>
      </c>
      <c r="AE284" s="227" t="s">
        <v>332</v>
      </c>
      <c r="AF284" s="230" t="str">
        <f t="shared" si="262"/>
        <v>-</v>
      </c>
      <c r="AG284" s="230" t="str">
        <f t="shared" si="263"/>
        <v>-</v>
      </c>
      <c r="AH284" s="231" t="str">
        <f t="shared" si="264"/>
        <v>-</v>
      </c>
      <c r="AI284" s="228" t="s">
        <v>499</v>
      </c>
      <c r="AJ284" s="232" t="s">
        <v>499</v>
      </c>
      <c r="AK284" s="226">
        <v>0</v>
      </c>
      <c r="AL284" s="227">
        <v>0</v>
      </c>
      <c r="AM284" s="228" t="str">
        <f t="shared" si="265"/>
        <v>-</v>
      </c>
      <c r="AN284" s="229" t="str">
        <f t="shared" si="266"/>
        <v>-</v>
      </c>
      <c r="AO284" s="227" t="s">
        <v>332</v>
      </c>
      <c r="AP284" s="230" t="str">
        <f t="shared" si="267"/>
        <v>-</v>
      </c>
      <c r="AQ284" s="230" t="str">
        <f t="shared" si="268"/>
        <v>-</v>
      </c>
      <c r="AR284" s="231" t="str">
        <f t="shared" si="269"/>
        <v>-</v>
      </c>
      <c r="AS284" s="228" t="s">
        <v>499</v>
      </c>
      <c r="AT284" s="232" t="s">
        <v>499</v>
      </c>
      <c r="AU284" s="226">
        <v>0</v>
      </c>
      <c r="AV284" s="227">
        <v>0</v>
      </c>
      <c r="AW284" s="228" t="str">
        <f t="shared" si="270"/>
        <v>-</v>
      </c>
      <c r="AX284" s="229" t="str">
        <f t="shared" si="271"/>
        <v>-</v>
      </c>
      <c r="AY284" s="227" t="s">
        <v>332</v>
      </c>
      <c r="AZ284" s="230" t="str">
        <f t="shared" si="272"/>
        <v>-</v>
      </c>
      <c r="BA284" s="230" t="str">
        <f t="shared" si="273"/>
        <v>-</v>
      </c>
      <c r="BB284" s="231" t="str">
        <f t="shared" si="274"/>
        <v>-</v>
      </c>
      <c r="BC284" s="228" t="s">
        <v>499</v>
      </c>
      <c r="BD284" s="232" t="s">
        <v>499</v>
      </c>
      <c r="BE284" s="226">
        <v>0</v>
      </c>
      <c r="BF284" s="227" t="s">
        <v>332</v>
      </c>
      <c r="BG284" s="227">
        <v>0</v>
      </c>
      <c r="BH284" s="228" t="str">
        <f t="shared" si="275"/>
        <v>-</v>
      </c>
      <c r="BI284" s="229" t="str">
        <f t="shared" si="276"/>
        <v>-</v>
      </c>
      <c r="BJ284" s="227" t="s">
        <v>332</v>
      </c>
      <c r="BK284" s="230" t="str">
        <f t="shared" si="277"/>
        <v>-</v>
      </c>
      <c r="BL284" s="230" t="str">
        <f t="shared" si="278"/>
        <v>-</v>
      </c>
      <c r="BM284" s="231" t="str">
        <f t="shared" si="279"/>
        <v>-</v>
      </c>
      <c r="BN284" s="228" t="s">
        <v>499</v>
      </c>
      <c r="BO284" s="232" t="s">
        <v>499</v>
      </c>
      <c r="BP284" s="226">
        <v>33</v>
      </c>
      <c r="BQ284" s="227">
        <v>28</v>
      </c>
      <c r="BR284" s="227">
        <v>139</v>
      </c>
      <c r="BS284" s="228">
        <f t="shared" si="280"/>
        <v>4.2121212121212119</v>
      </c>
      <c r="BT284" s="229">
        <f t="shared" si="281"/>
        <v>3.8611111111111112</v>
      </c>
      <c r="BU284" s="227">
        <v>3</v>
      </c>
      <c r="BV284" s="230">
        <f t="shared" si="282"/>
        <v>9.0909090909090912E-2</v>
      </c>
      <c r="BW284" s="230">
        <f t="shared" si="283"/>
        <v>0.91666666666666663</v>
      </c>
      <c r="BX284" s="231">
        <f t="shared" si="284"/>
        <v>36</v>
      </c>
      <c r="BY284" s="228" t="s">
        <v>499</v>
      </c>
      <c r="BZ284" s="232">
        <v>3.05</v>
      </c>
      <c r="CA284" s="226">
        <v>29</v>
      </c>
      <c r="CB284" s="227">
        <v>28</v>
      </c>
      <c r="CC284" s="227">
        <v>176</v>
      </c>
      <c r="CD284" s="228">
        <f t="shared" si="285"/>
        <v>6.068965517241379</v>
      </c>
      <c r="CE284" s="229">
        <f t="shared" si="286"/>
        <v>4.756756756756757</v>
      </c>
      <c r="CF284" s="227">
        <v>8</v>
      </c>
      <c r="CG284" s="230">
        <f t="shared" si="287"/>
        <v>0.27586206896551724</v>
      </c>
      <c r="CH284" s="230">
        <f t="shared" si="288"/>
        <v>0.78378378378378377</v>
      </c>
      <c r="CI284" s="231">
        <f t="shared" si="289"/>
        <v>37</v>
      </c>
      <c r="CJ284" s="228">
        <v>665.7</v>
      </c>
      <c r="CK284" s="232">
        <v>2.1427346820678945</v>
      </c>
      <c r="CL284" s="226">
        <v>23</v>
      </c>
      <c r="CM284" s="227">
        <v>22</v>
      </c>
      <c r="CN284" s="227">
        <v>172</v>
      </c>
      <c r="CO284" s="228">
        <f t="shared" si="290"/>
        <v>7.4782608695652177</v>
      </c>
      <c r="CP284" s="229">
        <f t="shared" si="291"/>
        <v>5.375</v>
      </c>
      <c r="CQ284" s="227">
        <v>9</v>
      </c>
      <c r="CR284" s="230">
        <f t="shared" si="292"/>
        <v>0.39130434782608697</v>
      </c>
      <c r="CS284" s="230">
        <f t="shared" si="293"/>
        <v>0.71875</v>
      </c>
      <c r="CT284" s="231">
        <f t="shared" si="294"/>
        <v>32</v>
      </c>
      <c r="CU284" s="228">
        <v>669.9</v>
      </c>
      <c r="CV284" s="232">
        <v>2.0220417022431323</v>
      </c>
      <c r="CW284" s="226" t="s">
        <v>499</v>
      </c>
      <c r="CX284" s="227">
        <v>11</v>
      </c>
      <c r="CY284" s="227" t="s">
        <v>499</v>
      </c>
      <c r="CZ284" s="228" t="str">
        <f t="shared" si="295"/>
        <v>-</v>
      </c>
      <c r="DA284" s="229" t="str">
        <f t="shared" si="296"/>
        <v>-</v>
      </c>
      <c r="DB284" s="227" t="s">
        <v>499</v>
      </c>
      <c r="DC284" s="230" t="str">
        <f t="shared" si="297"/>
        <v>-</v>
      </c>
      <c r="DD284" s="230" t="str">
        <f t="shared" si="298"/>
        <v>-</v>
      </c>
      <c r="DE284" s="231" t="str">
        <f t="shared" si="299"/>
        <v>-</v>
      </c>
      <c r="DF284" s="228" t="s">
        <v>499</v>
      </c>
      <c r="DG284" s="232" t="s">
        <v>499</v>
      </c>
    </row>
    <row r="285" spans="1:111" ht="20.100000000000001" customHeight="1" x14ac:dyDescent="0.3">
      <c r="A285" s="176" t="s">
        <v>85</v>
      </c>
      <c r="B285" s="177" t="s">
        <v>314</v>
      </c>
      <c r="C285" s="178" t="s">
        <v>423</v>
      </c>
      <c r="D285" s="178" t="str">
        <f t="shared" si="301"/>
        <v>가천대 한의예과(이과)</v>
      </c>
      <c r="E285" s="246" t="s">
        <v>409</v>
      </c>
      <c r="F285" s="246" t="str">
        <f t="shared" si="300"/>
        <v>가천대 한의(이)</v>
      </c>
      <c r="G285" s="179">
        <v>30</v>
      </c>
      <c r="H285" s="180">
        <v>136</v>
      </c>
      <c r="I285" s="181">
        <f t="shared" si="250"/>
        <v>4.5333333333333332</v>
      </c>
      <c r="J285" s="182" t="str">
        <f t="shared" si="251"/>
        <v>-</v>
      </c>
      <c r="K285" s="180" t="s">
        <v>332</v>
      </c>
      <c r="L285" s="183" t="str">
        <f t="shared" si="252"/>
        <v>-</v>
      </c>
      <c r="M285" s="183" t="str">
        <f t="shared" si="253"/>
        <v>-</v>
      </c>
      <c r="N285" s="184" t="str">
        <f t="shared" si="254"/>
        <v>-</v>
      </c>
      <c r="O285" s="181" t="s">
        <v>499</v>
      </c>
      <c r="P285" s="185" t="s">
        <v>499</v>
      </c>
      <c r="Q285" s="179">
        <v>30</v>
      </c>
      <c r="R285" s="180">
        <v>155</v>
      </c>
      <c r="S285" s="181">
        <f t="shared" si="255"/>
        <v>5.166666666666667</v>
      </c>
      <c r="T285" s="182" t="str">
        <f t="shared" si="256"/>
        <v>-</v>
      </c>
      <c r="U285" s="180" t="s">
        <v>332</v>
      </c>
      <c r="V285" s="183" t="str">
        <f t="shared" si="257"/>
        <v>-</v>
      </c>
      <c r="W285" s="183" t="str">
        <f t="shared" si="258"/>
        <v>-</v>
      </c>
      <c r="X285" s="184" t="str">
        <f t="shared" si="259"/>
        <v>-</v>
      </c>
      <c r="Y285" s="181" t="s">
        <v>499</v>
      </c>
      <c r="Z285" s="185" t="s">
        <v>499</v>
      </c>
      <c r="AA285" s="179">
        <v>28</v>
      </c>
      <c r="AB285" s="180">
        <v>127</v>
      </c>
      <c r="AC285" s="181">
        <f t="shared" si="260"/>
        <v>4.5357142857142856</v>
      </c>
      <c r="AD285" s="182" t="str">
        <f t="shared" si="261"/>
        <v>-</v>
      </c>
      <c r="AE285" s="180" t="s">
        <v>332</v>
      </c>
      <c r="AF285" s="183" t="str">
        <f t="shared" si="262"/>
        <v>-</v>
      </c>
      <c r="AG285" s="183" t="str">
        <f t="shared" si="263"/>
        <v>-</v>
      </c>
      <c r="AH285" s="184" t="str">
        <f t="shared" si="264"/>
        <v>-</v>
      </c>
      <c r="AI285" s="181" t="s">
        <v>499</v>
      </c>
      <c r="AJ285" s="185" t="s">
        <v>499</v>
      </c>
      <c r="AK285" s="179">
        <v>20</v>
      </c>
      <c r="AL285" s="180">
        <v>114</v>
      </c>
      <c r="AM285" s="181">
        <f t="shared" si="265"/>
        <v>5.7</v>
      </c>
      <c r="AN285" s="182" t="str">
        <f t="shared" si="266"/>
        <v>-</v>
      </c>
      <c r="AO285" s="180" t="s">
        <v>332</v>
      </c>
      <c r="AP285" s="183" t="str">
        <f t="shared" si="267"/>
        <v>-</v>
      </c>
      <c r="AQ285" s="183" t="str">
        <f t="shared" si="268"/>
        <v>-</v>
      </c>
      <c r="AR285" s="184" t="str">
        <f t="shared" si="269"/>
        <v>-</v>
      </c>
      <c r="AS285" s="181" t="s">
        <v>499</v>
      </c>
      <c r="AT285" s="185" t="s">
        <v>499</v>
      </c>
      <c r="AU285" s="179">
        <v>22</v>
      </c>
      <c r="AV285" s="180">
        <v>342</v>
      </c>
      <c r="AW285" s="181">
        <f t="shared" si="270"/>
        <v>15.545454545454545</v>
      </c>
      <c r="AX285" s="182" t="str">
        <f t="shared" si="271"/>
        <v>-</v>
      </c>
      <c r="AY285" s="180" t="s">
        <v>332</v>
      </c>
      <c r="AZ285" s="183" t="str">
        <f t="shared" si="272"/>
        <v>-</v>
      </c>
      <c r="BA285" s="183" t="str">
        <f t="shared" si="273"/>
        <v>-</v>
      </c>
      <c r="BB285" s="184" t="str">
        <f t="shared" si="274"/>
        <v>-</v>
      </c>
      <c r="BC285" s="181" t="s">
        <v>499</v>
      </c>
      <c r="BD285" s="185" t="s">
        <v>499</v>
      </c>
      <c r="BE285" s="179">
        <v>10</v>
      </c>
      <c r="BF285" s="180" t="s">
        <v>332</v>
      </c>
      <c r="BG285" s="180">
        <v>178</v>
      </c>
      <c r="BH285" s="181">
        <f t="shared" si="275"/>
        <v>17.8</v>
      </c>
      <c r="BI285" s="182" t="str">
        <f t="shared" si="276"/>
        <v>-</v>
      </c>
      <c r="BJ285" s="180" t="s">
        <v>332</v>
      </c>
      <c r="BK285" s="183" t="str">
        <f t="shared" si="277"/>
        <v>-</v>
      </c>
      <c r="BL285" s="183" t="str">
        <f t="shared" si="278"/>
        <v>-</v>
      </c>
      <c r="BM285" s="184" t="str">
        <f t="shared" si="279"/>
        <v>-</v>
      </c>
      <c r="BN285" s="181" t="s">
        <v>499</v>
      </c>
      <c r="BO285" s="185" t="s">
        <v>499</v>
      </c>
      <c r="BP285" s="179">
        <v>10</v>
      </c>
      <c r="BQ285" s="180">
        <v>10</v>
      </c>
      <c r="BR285" s="180">
        <v>59</v>
      </c>
      <c r="BS285" s="181">
        <f t="shared" si="280"/>
        <v>5.9</v>
      </c>
      <c r="BT285" s="182" t="str">
        <f t="shared" si="281"/>
        <v>-</v>
      </c>
      <c r="BU285" s="180" t="s">
        <v>332</v>
      </c>
      <c r="BV285" s="183" t="str">
        <f t="shared" si="282"/>
        <v>-</v>
      </c>
      <c r="BW285" s="183" t="str">
        <f t="shared" si="283"/>
        <v>-</v>
      </c>
      <c r="BX285" s="184" t="str">
        <f t="shared" si="284"/>
        <v>-</v>
      </c>
      <c r="BY285" s="181" t="s">
        <v>499</v>
      </c>
      <c r="BZ285" s="185">
        <v>2.95</v>
      </c>
      <c r="CA285" s="179">
        <v>10</v>
      </c>
      <c r="CB285" s="180">
        <v>10</v>
      </c>
      <c r="CC285" s="180">
        <v>70</v>
      </c>
      <c r="CD285" s="181">
        <f t="shared" si="285"/>
        <v>7</v>
      </c>
      <c r="CE285" s="182">
        <f t="shared" si="286"/>
        <v>3.6842105263157894</v>
      </c>
      <c r="CF285" s="180">
        <v>9</v>
      </c>
      <c r="CG285" s="183">
        <f t="shared" si="287"/>
        <v>0.9</v>
      </c>
      <c r="CH285" s="183">
        <f t="shared" si="288"/>
        <v>0.52631578947368418</v>
      </c>
      <c r="CI285" s="184">
        <f t="shared" si="289"/>
        <v>19</v>
      </c>
      <c r="CJ285" s="181">
        <v>851.21</v>
      </c>
      <c r="CK285" s="185">
        <v>2.4752768448899403</v>
      </c>
      <c r="CL285" s="179">
        <v>10</v>
      </c>
      <c r="CM285" s="180">
        <v>10</v>
      </c>
      <c r="CN285" s="180">
        <v>64</v>
      </c>
      <c r="CO285" s="181">
        <f t="shared" si="290"/>
        <v>6.4</v>
      </c>
      <c r="CP285" s="182">
        <f t="shared" si="291"/>
        <v>4</v>
      </c>
      <c r="CQ285" s="180">
        <v>6</v>
      </c>
      <c r="CR285" s="183">
        <f t="shared" si="292"/>
        <v>0.6</v>
      </c>
      <c r="CS285" s="183">
        <f t="shared" si="293"/>
        <v>0.625</v>
      </c>
      <c r="CT285" s="184">
        <f t="shared" si="294"/>
        <v>16</v>
      </c>
      <c r="CU285" s="181">
        <v>956.25</v>
      </c>
      <c r="CV285" s="185">
        <v>2.1039801782823289</v>
      </c>
      <c r="CW285" s="179" t="s">
        <v>499</v>
      </c>
      <c r="CX285" s="180">
        <v>10</v>
      </c>
      <c r="CY285" s="180" t="s">
        <v>499</v>
      </c>
      <c r="CZ285" s="181" t="str">
        <f t="shared" si="295"/>
        <v>-</v>
      </c>
      <c r="DA285" s="182" t="str">
        <f t="shared" si="296"/>
        <v>-</v>
      </c>
      <c r="DB285" s="180" t="s">
        <v>499</v>
      </c>
      <c r="DC285" s="183" t="str">
        <f t="shared" si="297"/>
        <v>-</v>
      </c>
      <c r="DD285" s="183" t="str">
        <f t="shared" si="298"/>
        <v>-</v>
      </c>
      <c r="DE285" s="184" t="str">
        <f t="shared" si="299"/>
        <v>-</v>
      </c>
      <c r="DF285" s="181" t="s">
        <v>499</v>
      </c>
      <c r="DG285" s="185" t="s">
        <v>499</v>
      </c>
    </row>
    <row r="286" spans="1:111" ht="20.100000000000001" customHeight="1" x14ac:dyDescent="0.3">
      <c r="A286" s="176" t="s">
        <v>402</v>
      </c>
      <c r="B286" s="177" t="s">
        <v>314</v>
      </c>
      <c r="C286" s="178" t="s">
        <v>423</v>
      </c>
      <c r="D286" s="178" t="str">
        <f t="shared" si="301"/>
        <v>경희자 한의예과(이과)</v>
      </c>
      <c r="E286" s="246" t="s">
        <v>409</v>
      </c>
      <c r="F286" s="246" t="str">
        <f t="shared" si="300"/>
        <v>경희자 한의(이)</v>
      </c>
      <c r="G286" s="179">
        <v>62</v>
      </c>
      <c r="H286" s="180">
        <v>178</v>
      </c>
      <c r="I286" s="181">
        <f t="shared" si="250"/>
        <v>2.870967741935484</v>
      </c>
      <c r="J286" s="182" t="str">
        <f t="shared" si="251"/>
        <v>-</v>
      </c>
      <c r="K286" s="180" t="s">
        <v>332</v>
      </c>
      <c r="L286" s="183" t="str">
        <f t="shared" si="252"/>
        <v>-</v>
      </c>
      <c r="M286" s="183" t="str">
        <f t="shared" si="253"/>
        <v>-</v>
      </c>
      <c r="N286" s="184" t="str">
        <f t="shared" si="254"/>
        <v>-</v>
      </c>
      <c r="O286" s="181" t="s">
        <v>499</v>
      </c>
      <c r="P286" s="185" t="s">
        <v>499</v>
      </c>
      <c r="Q286" s="179">
        <v>46</v>
      </c>
      <c r="R286" s="180">
        <v>163</v>
      </c>
      <c r="S286" s="181">
        <f t="shared" si="255"/>
        <v>3.5434782608695654</v>
      </c>
      <c r="T286" s="182" t="str">
        <f t="shared" si="256"/>
        <v>-</v>
      </c>
      <c r="U286" s="180" t="s">
        <v>332</v>
      </c>
      <c r="V286" s="183" t="str">
        <f t="shared" si="257"/>
        <v>-</v>
      </c>
      <c r="W286" s="183" t="str">
        <f t="shared" si="258"/>
        <v>-</v>
      </c>
      <c r="X286" s="184" t="str">
        <f t="shared" si="259"/>
        <v>-</v>
      </c>
      <c r="Y286" s="181" t="s">
        <v>499</v>
      </c>
      <c r="Z286" s="185" t="s">
        <v>499</v>
      </c>
      <c r="AA286" s="179">
        <v>47</v>
      </c>
      <c r="AB286" s="180">
        <v>103</v>
      </c>
      <c r="AC286" s="181">
        <f t="shared" si="260"/>
        <v>2.1914893617021276</v>
      </c>
      <c r="AD286" s="182" t="str">
        <f t="shared" si="261"/>
        <v>-</v>
      </c>
      <c r="AE286" s="180" t="s">
        <v>332</v>
      </c>
      <c r="AF286" s="183" t="str">
        <f t="shared" si="262"/>
        <v>-</v>
      </c>
      <c r="AG286" s="183" t="str">
        <f t="shared" si="263"/>
        <v>-</v>
      </c>
      <c r="AH286" s="184" t="str">
        <f t="shared" si="264"/>
        <v>-</v>
      </c>
      <c r="AI286" s="181" t="s">
        <v>499</v>
      </c>
      <c r="AJ286" s="185" t="s">
        <v>499</v>
      </c>
      <c r="AK286" s="179">
        <v>45</v>
      </c>
      <c r="AL286" s="180">
        <v>237</v>
      </c>
      <c r="AM286" s="181">
        <f t="shared" si="265"/>
        <v>5.2666666666666666</v>
      </c>
      <c r="AN286" s="182" t="str">
        <f t="shared" si="266"/>
        <v>-</v>
      </c>
      <c r="AO286" s="180" t="s">
        <v>332</v>
      </c>
      <c r="AP286" s="183" t="str">
        <f t="shared" si="267"/>
        <v>-</v>
      </c>
      <c r="AQ286" s="183" t="str">
        <f t="shared" si="268"/>
        <v>-</v>
      </c>
      <c r="AR286" s="184" t="str">
        <f t="shared" si="269"/>
        <v>-</v>
      </c>
      <c r="AS286" s="181" t="s">
        <v>499</v>
      </c>
      <c r="AT286" s="185" t="s">
        <v>499</v>
      </c>
      <c r="AU286" s="179">
        <v>47</v>
      </c>
      <c r="AV286" s="180">
        <v>317</v>
      </c>
      <c r="AW286" s="181">
        <f t="shared" si="270"/>
        <v>6.7446808510638299</v>
      </c>
      <c r="AX286" s="182" t="str">
        <f t="shared" si="271"/>
        <v>-</v>
      </c>
      <c r="AY286" s="180" t="s">
        <v>332</v>
      </c>
      <c r="AZ286" s="183" t="str">
        <f t="shared" si="272"/>
        <v>-</v>
      </c>
      <c r="BA286" s="183" t="str">
        <f t="shared" si="273"/>
        <v>-</v>
      </c>
      <c r="BB286" s="184" t="str">
        <f t="shared" si="274"/>
        <v>-</v>
      </c>
      <c r="BC286" s="181" t="s">
        <v>499</v>
      </c>
      <c r="BD286" s="185" t="s">
        <v>499</v>
      </c>
      <c r="BE286" s="179">
        <v>49</v>
      </c>
      <c r="BF286" s="180" t="s">
        <v>332</v>
      </c>
      <c r="BG286" s="180">
        <v>337</v>
      </c>
      <c r="BH286" s="181">
        <f t="shared" si="275"/>
        <v>6.8775510204081636</v>
      </c>
      <c r="BI286" s="182" t="str">
        <f t="shared" si="276"/>
        <v>-</v>
      </c>
      <c r="BJ286" s="180" t="s">
        <v>332</v>
      </c>
      <c r="BK286" s="183" t="str">
        <f t="shared" si="277"/>
        <v>-</v>
      </c>
      <c r="BL286" s="183" t="str">
        <f t="shared" si="278"/>
        <v>-</v>
      </c>
      <c r="BM286" s="184" t="str">
        <f t="shared" si="279"/>
        <v>-</v>
      </c>
      <c r="BN286" s="181" t="s">
        <v>499</v>
      </c>
      <c r="BO286" s="185" t="s">
        <v>499</v>
      </c>
      <c r="BP286" s="179">
        <v>31</v>
      </c>
      <c r="BQ286" s="180">
        <v>31</v>
      </c>
      <c r="BR286" s="180">
        <v>160</v>
      </c>
      <c r="BS286" s="181">
        <f t="shared" si="280"/>
        <v>5.161290322580645</v>
      </c>
      <c r="BT286" s="182">
        <f t="shared" si="281"/>
        <v>4.2105263157894735</v>
      </c>
      <c r="BU286" s="180">
        <v>7</v>
      </c>
      <c r="BV286" s="183">
        <f t="shared" si="282"/>
        <v>0.22580645161290322</v>
      </c>
      <c r="BW286" s="183">
        <f t="shared" si="283"/>
        <v>0.81578947368421051</v>
      </c>
      <c r="BX286" s="184">
        <f t="shared" si="284"/>
        <v>38</v>
      </c>
      <c r="BY286" s="181" t="s">
        <v>499</v>
      </c>
      <c r="BZ286" s="185">
        <v>2.15</v>
      </c>
      <c r="CA286" s="179">
        <v>32</v>
      </c>
      <c r="CB286" s="180">
        <v>31</v>
      </c>
      <c r="CC286" s="180">
        <v>135</v>
      </c>
      <c r="CD286" s="181">
        <f t="shared" si="285"/>
        <v>4.21875</v>
      </c>
      <c r="CE286" s="182">
        <f t="shared" si="286"/>
        <v>3.13953488372093</v>
      </c>
      <c r="CF286" s="180">
        <v>11</v>
      </c>
      <c r="CG286" s="183">
        <f t="shared" si="287"/>
        <v>0.34375</v>
      </c>
      <c r="CH286" s="183">
        <f t="shared" si="288"/>
        <v>0.7441860465116279</v>
      </c>
      <c r="CI286" s="184">
        <f t="shared" si="289"/>
        <v>43</v>
      </c>
      <c r="CJ286" s="181">
        <v>446.92</v>
      </c>
      <c r="CK286" s="185">
        <v>2.0984180900522071</v>
      </c>
      <c r="CL286" s="179">
        <v>30</v>
      </c>
      <c r="CM286" s="180">
        <v>30</v>
      </c>
      <c r="CN286" s="180">
        <v>175</v>
      </c>
      <c r="CO286" s="181">
        <f t="shared" si="290"/>
        <v>5.833333333333333</v>
      </c>
      <c r="CP286" s="182">
        <f t="shared" si="291"/>
        <v>4.375</v>
      </c>
      <c r="CQ286" s="180">
        <v>10</v>
      </c>
      <c r="CR286" s="183">
        <f t="shared" si="292"/>
        <v>0.33333333333333331</v>
      </c>
      <c r="CS286" s="183">
        <f t="shared" si="293"/>
        <v>0.75</v>
      </c>
      <c r="CT286" s="184">
        <f t="shared" si="294"/>
        <v>40</v>
      </c>
      <c r="CU286" s="181">
        <v>531.78</v>
      </c>
      <c r="CV286" s="185">
        <v>1.6136551404180062</v>
      </c>
      <c r="CW286" s="179" t="s">
        <v>499</v>
      </c>
      <c r="CX286" s="180">
        <v>30</v>
      </c>
      <c r="CY286" s="180" t="s">
        <v>499</v>
      </c>
      <c r="CZ286" s="181" t="str">
        <f t="shared" si="295"/>
        <v>-</v>
      </c>
      <c r="DA286" s="182" t="str">
        <f t="shared" si="296"/>
        <v>-</v>
      </c>
      <c r="DB286" s="180" t="s">
        <v>499</v>
      </c>
      <c r="DC286" s="183" t="str">
        <f t="shared" si="297"/>
        <v>-</v>
      </c>
      <c r="DD286" s="183" t="str">
        <f t="shared" si="298"/>
        <v>-</v>
      </c>
      <c r="DE286" s="184" t="str">
        <f t="shared" si="299"/>
        <v>-</v>
      </c>
      <c r="DF286" s="181" t="s">
        <v>499</v>
      </c>
      <c r="DG286" s="185" t="s">
        <v>499</v>
      </c>
    </row>
    <row r="287" spans="1:111" ht="20.100000000000001" customHeight="1" x14ac:dyDescent="0.3">
      <c r="A287" s="176" t="s">
        <v>67</v>
      </c>
      <c r="B287" s="177" t="s">
        <v>324</v>
      </c>
      <c r="C287" s="178" t="s">
        <v>423</v>
      </c>
      <c r="D287" s="178" t="str">
        <f t="shared" si="301"/>
        <v>대구한 한의예과(이과)</v>
      </c>
      <c r="E287" s="246" t="s">
        <v>409</v>
      </c>
      <c r="F287" s="246" t="str">
        <f t="shared" si="300"/>
        <v>대구한 한의(이)</v>
      </c>
      <c r="G287" s="179">
        <v>80</v>
      </c>
      <c r="H287" s="180">
        <v>533</v>
      </c>
      <c r="I287" s="181">
        <f t="shared" si="250"/>
        <v>6.6624999999999996</v>
      </c>
      <c r="J287" s="182" t="str">
        <f t="shared" si="251"/>
        <v>-</v>
      </c>
      <c r="K287" s="180" t="s">
        <v>332</v>
      </c>
      <c r="L287" s="183" t="str">
        <f t="shared" si="252"/>
        <v>-</v>
      </c>
      <c r="M287" s="183" t="str">
        <f t="shared" si="253"/>
        <v>-</v>
      </c>
      <c r="N287" s="184" t="str">
        <f t="shared" si="254"/>
        <v>-</v>
      </c>
      <c r="O287" s="181" t="s">
        <v>499</v>
      </c>
      <c r="P287" s="185" t="s">
        <v>499</v>
      </c>
      <c r="Q287" s="179">
        <v>57</v>
      </c>
      <c r="R287" s="180">
        <v>449</v>
      </c>
      <c r="S287" s="181">
        <f t="shared" si="255"/>
        <v>7.8771929824561404</v>
      </c>
      <c r="T287" s="182" t="str">
        <f t="shared" si="256"/>
        <v>-</v>
      </c>
      <c r="U287" s="180" t="s">
        <v>332</v>
      </c>
      <c r="V287" s="183" t="str">
        <f t="shared" si="257"/>
        <v>-</v>
      </c>
      <c r="W287" s="183" t="str">
        <f t="shared" si="258"/>
        <v>-</v>
      </c>
      <c r="X287" s="184" t="str">
        <f t="shared" si="259"/>
        <v>-</v>
      </c>
      <c r="Y287" s="181" t="s">
        <v>499</v>
      </c>
      <c r="Z287" s="185" t="s">
        <v>499</v>
      </c>
      <c r="AA287" s="179">
        <v>60</v>
      </c>
      <c r="AB287" s="180">
        <v>406</v>
      </c>
      <c r="AC287" s="181">
        <f t="shared" si="260"/>
        <v>6.7666666666666666</v>
      </c>
      <c r="AD287" s="182" t="str">
        <f t="shared" si="261"/>
        <v>-</v>
      </c>
      <c r="AE287" s="180" t="s">
        <v>332</v>
      </c>
      <c r="AF287" s="183" t="str">
        <f t="shared" si="262"/>
        <v>-</v>
      </c>
      <c r="AG287" s="183" t="str">
        <f t="shared" si="263"/>
        <v>-</v>
      </c>
      <c r="AH287" s="184" t="str">
        <f t="shared" si="264"/>
        <v>-</v>
      </c>
      <c r="AI287" s="181" t="s">
        <v>499</v>
      </c>
      <c r="AJ287" s="185" t="s">
        <v>499</v>
      </c>
      <c r="AK287" s="179">
        <v>66</v>
      </c>
      <c r="AL287" s="180">
        <v>445</v>
      </c>
      <c r="AM287" s="181">
        <f t="shared" si="265"/>
        <v>6.7424242424242422</v>
      </c>
      <c r="AN287" s="182" t="str">
        <f t="shared" si="266"/>
        <v>-</v>
      </c>
      <c r="AO287" s="180" t="s">
        <v>332</v>
      </c>
      <c r="AP287" s="183" t="str">
        <f t="shared" si="267"/>
        <v>-</v>
      </c>
      <c r="AQ287" s="183" t="str">
        <f t="shared" si="268"/>
        <v>-</v>
      </c>
      <c r="AR287" s="184" t="str">
        <f t="shared" si="269"/>
        <v>-</v>
      </c>
      <c r="AS287" s="181" t="s">
        <v>499</v>
      </c>
      <c r="AT287" s="185" t="s">
        <v>499</v>
      </c>
      <c r="AU287" s="179">
        <v>73</v>
      </c>
      <c r="AV287" s="180">
        <v>461</v>
      </c>
      <c r="AW287" s="181">
        <f t="shared" si="270"/>
        <v>6.3150684931506849</v>
      </c>
      <c r="AX287" s="182" t="str">
        <f t="shared" si="271"/>
        <v>-</v>
      </c>
      <c r="AY287" s="180" t="s">
        <v>332</v>
      </c>
      <c r="AZ287" s="183" t="str">
        <f t="shared" si="272"/>
        <v>-</v>
      </c>
      <c r="BA287" s="183" t="str">
        <f t="shared" si="273"/>
        <v>-</v>
      </c>
      <c r="BB287" s="184" t="str">
        <f t="shared" si="274"/>
        <v>-</v>
      </c>
      <c r="BC287" s="181" t="s">
        <v>499</v>
      </c>
      <c r="BD287" s="185" t="s">
        <v>499</v>
      </c>
      <c r="BE287" s="179">
        <v>40</v>
      </c>
      <c r="BF287" s="180" t="s">
        <v>332</v>
      </c>
      <c r="BG287" s="180">
        <v>276</v>
      </c>
      <c r="BH287" s="181">
        <f t="shared" si="275"/>
        <v>6.9</v>
      </c>
      <c r="BI287" s="182" t="str">
        <f t="shared" si="276"/>
        <v>-</v>
      </c>
      <c r="BJ287" s="180" t="s">
        <v>332</v>
      </c>
      <c r="BK287" s="183" t="str">
        <f t="shared" si="277"/>
        <v>-</v>
      </c>
      <c r="BL287" s="183" t="str">
        <f t="shared" si="278"/>
        <v>-</v>
      </c>
      <c r="BM287" s="184" t="str">
        <f t="shared" si="279"/>
        <v>-</v>
      </c>
      <c r="BN287" s="181" t="s">
        <v>499</v>
      </c>
      <c r="BO287" s="185" t="s">
        <v>499</v>
      </c>
      <c r="BP287" s="179">
        <v>48</v>
      </c>
      <c r="BQ287" s="180">
        <v>40</v>
      </c>
      <c r="BR287" s="180">
        <v>342</v>
      </c>
      <c r="BS287" s="181">
        <f t="shared" si="280"/>
        <v>7.125</v>
      </c>
      <c r="BT287" s="182">
        <f t="shared" si="281"/>
        <v>4.6849315068493151</v>
      </c>
      <c r="BU287" s="180">
        <v>25</v>
      </c>
      <c r="BV287" s="183">
        <f t="shared" si="282"/>
        <v>0.52083333333333337</v>
      </c>
      <c r="BW287" s="183">
        <f t="shared" si="283"/>
        <v>0.65753424657534243</v>
      </c>
      <c r="BX287" s="184">
        <f t="shared" si="284"/>
        <v>73</v>
      </c>
      <c r="BY287" s="181" t="s">
        <v>499</v>
      </c>
      <c r="BZ287" s="185">
        <v>2.95</v>
      </c>
      <c r="CA287" s="179">
        <v>40</v>
      </c>
      <c r="CB287" s="180">
        <v>36</v>
      </c>
      <c r="CC287" s="180">
        <v>369</v>
      </c>
      <c r="CD287" s="181">
        <f t="shared" si="285"/>
        <v>9.2249999999999996</v>
      </c>
      <c r="CE287" s="182">
        <f t="shared" si="286"/>
        <v>6.709090909090909</v>
      </c>
      <c r="CF287" s="180">
        <v>15</v>
      </c>
      <c r="CG287" s="183">
        <f t="shared" si="287"/>
        <v>0.375</v>
      </c>
      <c r="CH287" s="183">
        <f t="shared" si="288"/>
        <v>0.72727272727272729</v>
      </c>
      <c r="CI287" s="184">
        <f t="shared" si="289"/>
        <v>55</v>
      </c>
      <c r="CJ287" s="181">
        <v>964.54</v>
      </c>
      <c r="CK287" s="185">
        <v>3.0512908499605569</v>
      </c>
      <c r="CL287" s="179">
        <v>38</v>
      </c>
      <c r="CM287" s="180">
        <v>35</v>
      </c>
      <c r="CN287" s="180">
        <v>326</v>
      </c>
      <c r="CO287" s="181">
        <f t="shared" si="290"/>
        <v>8.5789473684210531</v>
      </c>
      <c r="CP287" s="182">
        <f t="shared" si="291"/>
        <v>6.2692307692307692</v>
      </c>
      <c r="CQ287" s="180">
        <v>14</v>
      </c>
      <c r="CR287" s="183">
        <f t="shared" si="292"/>
        <v>0.36842105263157893</v>
      </c>
      <c r="CS287" s="183">
        <f t="shared" si="293"/>
        <v>0.73076923076923073</v>
      </c>
      <c r="CT287" s="184">
        <f t="shared" si="294"/>
        <v>52</v>
      </c>
      <c r="CU287" s="181">
        <v>960.18</v>
      </c>
      <c r="CV287" s="185">
        <v>2.4314761063360324</v>
      </c>
      <c r="CW287" s="179" t="s">
        <v>499</v>
      </c>
      <c r="CX287" s="180">
        <v>32</v>
      </c>
      <c r="CY287" s="180" t="s">
        <v>499</v>
      </c>
      <c r="CZ287" s="181" t="str">
        <f t="shared" si="295"/>
        <v>-</v>
      </c>
      <c r="DA287" s="182" t="str">
        <f t="shared" si="296"/>
        <v>-</v>
      </c>
      <c r="DB287" s="180" t="s">
        <v>499</v>
      </c>
      <c r="DC287" s="183" t="str">
        <f t="shared" si="297"/>
        <v>-</v>
      </c>
      <c r="DD287" s="183" t="str">
        <f t="shared" si="298"/>
        <v>-</v>
      </c>
      <c r="DE287" s="184" t="str">
        <f t="shared" si="299"/>
        <v>-</v>
      </c>
      <c r="DF287" s="181" t="s">
        <v>499</v>
      </c>
      <c r="DG287" s="185" t="s">
        <v>499</v>
      </c>
    </row>
    <row r="288" spans="1:111" ht="20.100000000000001" customHeight="1" x14ac:dyDescent="0.3">
      <c r="A288" s="176" t="s">
        <v>83</v>
      </c>
      <c r="B288" s="177" t="s">
        <v>314</v>
      </c>
      <c r="C288" s="178" t="s">
        <v>423</v>
      </c>
      <c r="D288" s="178" t="str">
        <f t="shared" si="301"/>
        <v>대전대 한의예과(이과)</v>
      </c>
      <c r="E288" s="246" t="s">
        <v>409</v>
      </c>
      <c r="F288" s="246" t="str">
        <f t="shared" si="300"/>
        <v>대전대 한의(이)</v>
      </c>
      <c r="G288" s="179">
        <v>56</v>
      </c>
      <c r="H288" s="180">
        <v>305</v>
      </c>
      <c r="I288" s="181">
        <f t="shared" si="250"/>
        <v>5.4464285714285712</v>
      </c>
      <c r="J288" s="182" t="str">
        <f t="shared" si="251"/>
        <v>-</v>
      </c>
      <c r="K288" s="180" t="s">
        <v>332</v>
      </c>
      <c r="L288" s="183" t="str">
        <f t="shared" si="252"/>
        <v>-</v>
      </c>
      <c r="M288" s="183" t="str">
        <f t="shared" si="253"/>
        <v>-</v>
      </c>
      <c r="N288" s="184" t="str">
        <f t="shared" si="254"/>
        <v>-</v>
      </c>
      <c r="O288" s="181" t="s">
        <v>499</v>
      </c>
      <c r="P288" s="185" t="s">
        <v>499</v>
      </c>
      <c r="Q288" s="179">
        <v>48</v>
      </c>
      <c r="R288" s="180">
        <v>318</v>
      </c>
      <c r="S288" s="181">
        <f t="shared" si="255"/>
        <v>6.625</v>
      </c>
      <c r="T288" s="182" t="str">
        <f t="shared" si="256"/>
        <v>-</v>
      </c>
      <c r="U288" s="180" t="s">
        <v>332</v>
      </c>
      <c r="V288" s="183" t="str">
        <f t="shared" si="257"/>
        <v>-</v>
      </c>
      <c r="W288" s="183" t="str">
        <f t="shared" si="258"/>
        <v>-</v>
      </c>
      <c r="X288" s="184" t="str">
        <f t="shared" si="259"/>
        <v>-</v>
      </c>
      <c r="Y288" s="181" t="s">
        <v>499</v>
      </c>
      <c r="Z288" s="185" t="s">
        <v>499</v>
      </c>
      <c r="AA288" s="179">
        <v>49</v>
      </c>
      <c r="AB288" s="180">
        <v>252</v>
      </c>
      <c r="AC288" s="181">
        <f t="shared" si="260"/>
        <v>5.1428571428571432</v>
      </c>
      <c r="AD288" s="182" t="str">
        <f t="shared" si="261"/>
        <v>-</v>
      </c>
      <c r="AE288" s="180" t="s">
        <v>332</v>
      </c>
      <c r="AF288" s="183" t="str">
        <f t="shared" si="262"/>
        <v>-</v>
      </c>
      <c r="AG288" s="183" t="str">
        <f t="shared" si="263"/>
        <v>-</v>
      </c>
      <c r="AH288" s="184" t="str">
        <f t="shared" si="264"/>
        <v>-</v>
      </c>
      <c r="AI288" s="181" t="s">
        <v>499</v>
      </c>
      <c r="AJ288" s="185" t="s">
        <v>499</v>
      </c>
      <c r="AK288" s="179">
        <v>36</v>
      </c>
      <c r="AL288" s="180">
        <v>200</v>
      </c>
      <c r="AM288" s="181">
        <f t="shared" si="265"/>
        <v>5.5555555555555554</v>
      </c>
      <c r="AN288" s="182" t="str">
        <f t="shared" si="266"/>
        <v>-</v>
      </c>
      <c r="AO288" s="180" t="s">
        <v>332</v>
      </c>
      <c r="AP288" s="183" t="str">
        <f t="shared" si="267"/>
        <v>-</v>
      </c>
      <c r="AQ288" s="183" t="str">
        <f t="shared" si="268"/>
        <v>-</v>
      </c>
      <c r="AR288" s="184" t="str">
        <f t="shared" si="269"/>
        <v>-</v>
      </c>
      <c r="AS288" s="181" t="s">
        <v>499</v>
      </c>
      <c r="AT288" s="185" t="s">
        <v>499</v>
      </c>
      <c r="AU288" s="179">
        <v>41</v>
      </c>
      <c r="AV288" s="180">
        <v>297</v>
      </c>
      <c r="AW288" s="181">
        <f t="shared" si="270"/>
        <v>7.2439024390243905</v>
      </c>
      <c r="AX288" s="182" t="str">
        <f t="shared" si="271"/>
        <v>-</v>
      </c>
      <c r="AY288" s="180" t="s">
        <v>332</v>
      </c>
      <c r="AZ288" s="183" t="str">
        <f t="shared" si="272"/>
        <v>-</v>
      </c>
      <c r="BA288" s="183" t="str">
        <f t="shared" si="273"/>
        <v>-</v>
      </c>
      <c r="BB288" s="184" t="str">
        <f t="shared" si="274"/>
        <v>-</v>
      </c>
      <c r="BC288" s="181" t="s">
        <v>499</v>
      </c>
      <c r="BD288" s="185" t="s">
        <v>499</v>
      </c>
      <c r="BE288" s="179">
        <v>26</v>
      </c>
      <c r="BF288" s="180" t="s">
        <v>332</v>
      </c>
      <c r="BG288" s="180">
        <v>208</v>
      </c>
      <c r="BH288" s="181">
        <f t="shared" si="275"/>
        <v>8</v>
      </c>
      <c r="BI288" s="182" t="str">
        <f t="shared" si="276"/>
        <v>-</v>
      </c>
      <c r="BJ288" s="180" t="s">
        <v>332</v>
      </c>
      <c r="BK288" s="183" t="str">
        <f t="shared" si="277"/>
        <v>-</v>
      </c>
      <c r="BL288" s="183" t="str">
        <f t="shared" si="278"/>
        <v>-</v>
      </c>
      <c r="BM288" s="184" t="str">
        <f t="shared" si="279"/>
        <v>-</v>
      </c>
      <c r="BN288" s="181" t="s">
        <v>499</v>
      </c>
      <c r="BO288" s="185" t="s">
        <v>499</v>
      </c>
      <c r="BP288" s="179">
        <v>36</v>
      </c>
      <c r="BQ288" s="180">
        <v>31</v>
      </c>
      <c r="BR288" s="180">
        <v>210</v>
      </c>
      <c r="BS288" s="181">
        <f t="shared" si="280"/>
        <v>5.833333333333333</v>
      </c>
      <c r="BT288" s="182" t="str">
        <f t="shared" si="281"/>
        <v>-</v>
      </c>
      <c r="BU288" s="180" t="s">
        <v>332</v>
      </c>
      <c r="BV288" s="183" t="str">
        <f t="shared" si="282"/>
        <v>-</v>
      </c>
      <c r="BW288" s="183" t="str">
        <f t="shared" si="283"/>
        <v>-</v>
      </c>
      <c r="BX288" s="184" t="str">
        <f t="shared" si="284"/>
        <v>-</v>
      </c>
      <c r="BY288" s="181" t="s">
        <v>499</v>
      </c>
      <c r="BZ288" s="185">
        <v>4.05</v>
      </c>
      <c r="CA288" s="179">
        <v>26</v>
      </c>
      <c r="CB288" s="180">
        <v>20</v>
      </c>
      <c r="CC288" s="180">
        <v>202</v>
      </c>
      <c r="CD288" s="181">
        <f t="shared" si="285"/>
        <v>7.7692307692307692</v>
      </c>
      <c r="CE288" s="182">
        <f t="shared" si="286"/>
        <v>4.1224489795918364</v>
      </c>
      <c r="CF288" s="180">
        <v>23</v>
      </c>
      <c r="CG288" s="183">
        <f t="shared" si="287"/>
        <v>0.88461538461538458</v>
      </c>
      <c r="CH288" s="183">
        <f t="shared" si="288"/>
        <v>0.53061224489795922</v>
      </c>
      <c r="CI288" s="184">
        <f t="shared" si="289"/>
        <v>49</v>
      </c>
      <c r="CJ288" s="181">
        <v>935</v>
      </c>
      <c r="CK288" s="185">
        <v>3.5856747827877751</v>
      </c>
      <c r="CL288" s="179">
        <v>22</v>
      </c>
      <c r="CM288" s="180">
        <v>19</v>
      </c>
      <c r="CN288" s="180">
        <v>219</v>
      </c>
      <c r="CO288" s="181">
        <f t="shared" si="290"/>
        <v>9.954545454545455</v>
      </c>
      <c r="CP288" s="182">
        <f t="shared" si="291"/>
        <v>6.4411764705882355</v>
      </c>
      <c r="CQ288" s="180">
        <v>12</v>
      </c>
      <c r="CR288" s="183">
        <f t="shared" si="292"/>
        <v>0.54545454545454541</v>
      </c>
      <c r="CS288" s="183">
        <f t="shared" si="293"/>
        <v>0.6470588235294118</v>
      </c>
      <c r="CT288" s="184">
        <f t="shared" si="294"/>
        <v>34</v>
      </c>
      <c r="CU288" s="181">
        <v>953.75</v>
      </c>
      <c r="CV288" s="185">
        <v>2.6021047586753641</v>
      </c>
      <c r="CW288" s="179" t="s">
        <v>499</v>
      </c>
      <c r="CX288" s="180">
        <v>13</v>
      </c>
      <c r="CY288" s="180" t="s">
        <v>499</v>
      </c>
      <c r="CZ288" s="181" t="str">
        <f t="shared" si="295"/>
        <v>-</v>
      </c>
      <c r="DA288" s="182" t="str">
        <f t="shared" si="296"/>
        <v>-</v>
      </c>
      <c r="DB288" s="180" t="s">
        <v>499</v>
      </c>
      <c r="DC288" s="183" t="str">
        <f t="shared" si="297"/>
        <v>-</v>
      </c>
      <c r="DD288" s="183" t="str">
        <f t="shared" si="298"/>
        <v>-</v>
      </c>
      <c r="DE288" s="184" t="str">
        <f t="shared" si="299"/>
        <v>-</v>
      </c>
      <c r="DF288" s="181" t="s">
        <v>499</v>
      </c>
      <c r="DG288" s="185" t="s">
        <v>499</v>
      </c>
    </row>
    <row r="289" spans="1:111" ht="20.100000000000001" customHeight="1" x14ac:dyDescent="0.3">
      <c r="A289" s="176" t="s">
        <v>66</v>
      </c>
      <c r="B289" s="177" t="s">
        <v>314</v>
      </c>
      <c r="C289" s="178" t="s">
        <v>427</v>
      </c>
      <c r="D289" s="178" t="str">
        <f t="shared" si="301"/>
        <v>동국대 한의예과</v>
      </c>
      <c r="E289" s="246" t="s">
        <v>459</v>
      </c>
      <c r="F289" s="246" t="str">
        <f t="shared" si="300"/>
        <v>동국대 한의</v>
      </c>
      <c r="G289" s="179">
        <v>39</v>
      </c>
      <c r="H289" s="180">
        <v>446</v>
      </c>
      <c r="I289" s="181">
        <f t="shared" si="250"/>
        <v>11.435897435897436</v>
      </c>
      <c r="J289" s="182" t="str">
        <f t="shared" si="251"/>
        <v>-</v>
      </c>
      <c r="K289" s="180" t="s">
        <v>332</v>
      </c>
      <c r="L289" s="183" t="str">
        <f t="shared" si="252"/>
        <v>-</v>
      </c>
      <c r="M289" s="183" t="str">
        <f t="shared" si="253"/>
        <v>-</v>
      </c>
      <c r="N289" s="184" t="str">
        <f t="shared" si="254"/>
        <v>-</v>
      </c>
      <c r="O289" s="181" t="s">
        <v>499</v>
      </c>
      <c r="P289" s="185" t="s">
        <v>499</v>
      </c>
      <c r="Q289" s="179">
        <v>51</v>
      </c>
      <c r="R289" s="180">
        <v>643</v>
      </c>
      <c r="S289" s="181">
        <f t="shared" si="255"/>
        <v>12.607843137254902</v>
      </c>
      <c r="T289" s="182" t="str">
        <f t="shared" si="256"/>
        <v>-</v>
      </c>
      <c r="U289" s="180" t="s">
        <v>332</v>
      </c>
      <c r="V289" s="183" t="str">
        <f t="shared" si="257"/>
        <v>-</v>
      </c>
      <c r="W289" s="183" t="str">
        <f t="shared" si="258"/>
        <v>-</v>
      </c>
      <c r="X289" s="184" t="str">
        <f t="shared" si="259"/>
        <v>-</v>
      </c>
      <c r="Y289" s="181" t="s">
        <v>499</v>
      </c>
      <c r="Z289" s="185" t="s">
        <v>499</v>
      </c>
      <c r="AA289" s="179">
        <v>52</v>
      </c>
      <c r="AB289" s="180">
        <v>485</v>
      </c>
      <c r="AC289" s="181">
        <f t="shared" si="260"/>
        <v>9.3269230769230766</v>
      </c>
      <c r="AD289" s="182" t="str">
        <f t="shared" si="261"/>
        <v>-</v>
      </c>
      <c r="AE289" s="180" t="s">
        <v>332</v>
      </c>
      <c r="AF289" s="183" t="str">
        <f t="shared" si="262"/>
        <v>-</v>
      </c>
      <c r="AG289" s="183" t="str">
        <f t="shared" si="263"/>
        <v>-</v>
      </c>
      <c r="AH289" s="184" t="str">
        <f t="shared" si="264"/>
        <v>-</v>
      </c>
      <c r="AI289" s="181" t="s">
        <v>499</v>
      </c>
      <c r="AJ289" s="185" t="s">
        <v>499</v>
      </c>
      <c r="AK289" s="179">
        <v>52</v>
      </c>
      <c r="AL289" s="180">
        <v>486</v>
      </c>
      <c r="AM289" s="181">
        <f t="shared" si="265"/>
        <v>9.3461538461538467</v>
      </c>
      <c r="AN289" s="182" t="str">
        <f t="shared" si="266"/>
        <v>-</v>
      </c>
      <c r="AO289" s="180" t="s">
        <v>332</v>
      </c>
      <c r="AP289" s="183" t="str">
        <f t="shared" si="267"/>
        <v>-</v>
      </c>
      <c r="AQ289" s="183" t="str">
        <f t="shared" si="268"/>
        <v>-</v>
      </c>
      <c r="AR289" s="184" t="str">
        <f t="shared" si="269"/>
        <v>-</v>
      </c>
      <c r="AS289" s="181" t="s">
        <v>499</v>
      </c>
      <c r="AT289" s="185" t="s">
        <v>499</v>
      </c>
      <c r="AU289" s="179">
        <v>56</v>
      </c>
      <c r="AV289" s="180">
        <v>528</v>
      </c>
      <c r="AW289" s="181">
        <f t="shared" si="270"/>
        <v>9.4285714285714288</v>
      </c>
      <c r="AX289" s="182" t="str">
        <f t="shared" si="271"/>
        <v>-</v>
      </c>
      <c r="AY289" s="180" t="s">
        <v>332</v>
      </c>
      <c r="AZ289" s="183" t="str">
        <f t="shared" si="272"/>
        <v>-</v>
      </c>
      <c r="BA289" s="183" t="str">
        <f t="shared" si="273"/>
        <v>-</v>
      </c>
      <c r="BB289" s="184" t="str">
        <f t="shared" si="274"/>
        <v>-</v>
      </c>
      <c r="BC289" s="181" t="s">
        <v>499</v>
      </c>
      <c r="BD289" s="185" t="s">
        <v>499</v>
      </c>
      <c r="BE289" s="179">
        <v>35</v>
      </c>
      <c r="BF289" s="180" t="s">
        <v>332</v>
      </c>
      <c r="BG289" s="180">
        <v>299</v>
      </c>
      <c r="BH289" s="181">
        <f t="shared" si="275"/>
        <v>8.5428571428571427</v>
      </c>
      <c r="BI289" s="182" t="str">
        <f t="shared" si="276"/>
        <v>-</v>
      </c>
      <c r="BJ289" s="180" t="s">
        <v>332</v>
      </c>
      <c r="BK289" s="183" t="str">
        <f t="shared" si="277"/>
        <v>-</v>
      </c>
      <c r="BL289" s="183" t="str">
        <f t="shared" si="278"/>
        <v>-</v>
      </c>
      <c r="BM289" s="184" t="str">
        <f t="shared" si="279"/>
        <v>-</v>
      </c>
      <c r="BN289" s="181" t="s">
        <v>499</v>
      </c>
      <c r="BO289" s="185" t="s">
        <v>499</v>
      </c>
      <c r="BP289" s="179">
        <v>41</v>
      </c>
      <c r="BQ289" s="180">
        <v>23</v>
      </c>
      <c r="BR289" s="180">
        <v>1024</v>
      </c>
      <c r="BS289" s="181">
        <f t="shared" si="280"/>
        <v>24.975609756097562</v>
      </c>
      <c r="BT289" s="182" t="str">
        <f t="shared" si="281"/>
        <v>-</v>
      </c>
      <c r="BU289" s="180" t="s">
        <v>332</v>
      </c>
      <c r="BV289" s="183" t="str">
        <f t="shared" si="282"/>
        <v>-</v>
      </c>
      <c r="BW289" s="183" t="str">
        <f t="shared" si="283"/>
        <v>-</v>
      </c>
      <c r="BX289" s="184" t="str">
        <f t="shared" si="284"/>
        <v>-</v>
      </c>
      <c r="BY289" s="181" t="s">
        <v>499</v>
      </c>
      <c r="BZ289" s="185">
        <v>3.15</v>
      </c>
      <c r="CA289" s="179">
        <v>35</v>
      </c>
      <c r="CB289" s="180">
        <v>33</v>
      </c>
      <c r="CC289" s="180">
        <v>543</v>
      </c>
      <c r="CD289" s="181">
        <f t="shared" si="285"/>
        <v>15.514285714285714</v>
      </c>
      <c r="CE289" s="182">
        <f t="shared" si="286"/>
        <v>4.0222222222222221</v>
      </c>
      <c r="CF289" s="180">
        <v>100</v>
      </c>
      <c r="CG289" s="183">
        <f t="shared" si="287"/>
        <v>2.8571428571428572</v>
      </c>
      <c r="CH289" s="183">
        <f t="shared" si="288"/>
        <v>0.25925925925925924</v>
      </c>
      <c r="CI289" s="184">
        <f t="shared" si="289"/>
        <v>135</v>
      </c>
      <c r="CJ289" s="181">
        <v>639.5</v>
      </c>
      <c r="CK289" s="185">
        <v>2.4548191053569681</v>
      </c>
      <c r="CL289" s="179">
        <v>31</v>
      </c>
      <c r="CM289" s="180">
        <v>30</v>
      </c>
      <c r="CN289" s="180">
        <v>397</v>
      </c>
      <c r="CO289" s="181">
        <f t="shared" si="290"/>
        <v>12.806451612903226</v>
      </c>
      <c r="CP289" s="182">
        <f t="shared" si="291"/>
        <v>2.8768115942028984</v>
      </c>
      <c r="CQ289" s="180">
        <v>107</v>
      </c>
      <c r="CR289" s="183">
        <f t="shared" si="292"/>
        <v>3.4516129032258065</v>
      </c>
      <c r="CS289" s="183">
        <f t="shared" si="293"/>
        <v>0.22463768115942029</v>
      </c>
      <c r="CT289" s="184">
        <f t="shared" si="294"/>
        <v>138</v>
      </c>
      <c r="CU289" s="181">
        <v>656.5</v>
      </c>
      <c r="CV289" s="185">
        <v>2.4548191053569681</v>
      </c>
      <c r="CW289" s="179" t="s">
        <v>499</v>
      </c>
      <c r="CX289" s="180">
        <v>31</v>
      </c>
      <c r="CY289" s="180" t="s">
        <v>499</v>
      </c>
      <c r="CZ289" s="181" t="str">
        <f t="shared" si="295"/>
        <v>-</v>
      </c>
      <c r="DA289" s="182" t="str">
        <f t="shared" si="296"/>
        <v>-</v>
      </c>
      <c r="DB289" s="180" t="s">
        <v>499</v>
      </c>
      <c r="DC289" s="183" t="str">
        <f t="shared" si="297"/>
        <v>-</v>
      </c>
      <c r="DD289" s="183" t="str">
        <f t="shared" si="298"/>
        <v>-</v>
      </c>
      <c r="DE289" s="184" t="str">
        <f t="shared" si="299"/>
        <v>-</v>
      </c>
      <c r="DF289" s="181" t="s">
        <v>499</v>
      </c>
      <c r="DG289" s="185" t="s">
        <v>499</v>
      </c>
    </row>
    <row r="290" spans="1:111" ht="20.100000000000001" customHeight="1" x14ac:dyDescent="0.3">
      <c r="A290" s="176" t="s">
        <v>84</v>
      </c>
      <c r="B290" s="177" t="s">
        <v>314</v>
      </c>
      <c r="C290" s="178" t="s">
        <v>427</v>
      </c>
      <c r="D290" s="178" t="str">
        <f t="shared" si="301"/>
        <v>동신대 한의예과</v>
      </c>
      <c r="E290" s="246" t="s">
        <v>503</v>
      </c>
      <c r="F290" s="246" t="str">
        <f t="shared" si="300"/>
        <v>동신대 한의</v>
      </c>
      <c r="G290" s="179">
        <v>39</v>
      </c>
      <c r="H290" s="180">
        <v>213</v>
      </c>
      <c r="I290" s="181">
        <f t="shared" si="250"/>
        <v>5.4615384615384617</v>
      </c>
      <c r="J290" s="182" t="str">
        <f t="shared" si="251"/>
        <v>-</v>
      </c>
      <c r="K290" s="180" t="s">
        <v>332</v>
      </c>
      <c r="L290" s="183" t="str">
        <f t="shared" si="252"/>
        <v>-</v>
      </c>
      <c r="M290" s="183" t="str">
        <f t="shared" si="253"/>
        <v>-</v>
      </c>
      <c r="N290" s="184" t="str">
        <f t="shared" si="254"/>
        <v>-</v>
      </c>
      <c r="O290" s="181" t="s">
        <v>499</v>
      </c>
      <c r="P290" s="185" t="s">
        <v>499</v>
      </c>
      <c r="Q290" s="179">
        <v>39</v>
      </c>
      <c r="R290" s="180">
        <v>225</v>
      </c>
      <c r="S290" s="181">
        <f t="shared" si="255"/>
        <v>5.7692307692307692</v>
      </c>
      <c r="T290" s="182" t="str">
        <f t="shared" si="256"/>
        <v>-</v>
      </c>
      <c r="U290" s="180" t="s">
        <v>332</v>
      </c>
      <c r="V290" s="183" t="str">
        <f t="shared" si="257"/>
        <v>-</v>
      </c>
      <c r="W290" s="183" t="str">
        <f t="shared" si="258"/>
        <v>-</v>
      </c>
      <c r="X290" s="184" t="str">
        <f t="shared" si="259"/>
        <v>-</v>
      </c>
      <c r="Y290" s="181" t="s">
        <v>499</v>
      </c>
      <c r="Z290" s="185" t="s">
        <v>499</v>
      </c>
      <c r="AA290" s="179">
        <v>29</v>
      </c>
      <c r="AB290" s="180">
        <v>225</v>
      </c>
      <c r="AC290" s="181">
        <f t="shared" si="260"/>
        <v>7.7586206896551726</v>
      </c>
      <c r="AD290" s="182" t="str">
        <f t="shared" si="261"/>
        <v>-</v>
      </c>
      <c r="AE290" s="180" t="s">
        <v>332</v>
      </c>
      <c r="AF290" s="183" t="str">
        <f t="shared" si="262"/>
        <v>-</v>
      </c>
      <c r="AG290" s="183" t="str">
        <f t="shared" si="263"/>
        <v>-</v>
      </c>
      <c r="AH290" s="184" t="str">
        <f t="shared" si="264"/>
        <v>-</v>
      </c>
      <c r="AI290" s="181" t="s">
        <v>499</v>
      </c>
      <c r="AJ290" s="185" t="s">
        <v>499</v>
      </c>
      <c r="AK290" s="179">
        <v>29</v>
      </c>
      <c r="AL290" s="180">
        <v>167</v>
      </c>
      <c r="AM290" s="181">
        <f t="shared" si="265"/>
        <v>5.7586206896551726</v>
      </c>
      <c r="AN290" s="182" t="str">
        <f t="shared" si="266"/>
        <v>-</v>
      </c>
      <c r="AO290" s="180" t="s">
        <v>332</v>
      </c>
      <c r="AP290" s="183" t="str">
        <f t="shared" si="267"/>
        <v>-</v>
      </c>
      <c r="AQ290" s="183" t="str">
        <f t="shared" si="268"/>
        <v>-</v>
      </c>
      <c r="AR290" s="184" t="str">
        <f t="shared" si="269"/>
        <v>-</v>
      </c>
      <c r="AS290" s="181" t="s">
        <v>499</v>
      </c>
      <c r="AT290" s="185" t="s">
        <v>499</v>
      </c>
      <c r="AU290" s="179">
        <v>26</v>
      </c>
      <c r="AV290" s="180">
        <v>252</v>
      </c>
      <c r="AW290" s="181">
        <f t="shared" si="270"/>
        <v>9.6923076923076916</v>
      </c>
      <c r="AX290" s="182" t="str">
        <f t="shared" si="271"/>
        <v>-</v>
      </c>
      <c r="AY290" s="180" t="s">
        <v>332</v>
      </c>
      <c r="AZ290" s="183" t="str">
        <f t="shared" si="272"/>
        <v>-</v>
      </c>
      <c r="BA290" s="183" t="str">
        <f t="shared" si="273"/>
        <v>-</v>
      </c>
      <c r="BB290" s="184" t="str">
        <f t="shared" si="274"/>
        <v>-</v>
      </c>
      <c r="BC290" s="181" t="s">
        <v>499</v>
      </c>
      <c r="BD290" s="185" t="s">
        <v>499</v>
      </c>
      <c r="BE290" s="179">
        <v>25</v>
      </c>
      <c r="BF290" s="180" t="s">
        <v>332</v>
      </c>
      <c r="BG290" s="180">
        <v>236</v>
      </c>
      <c r="BH290" s="181">
        <f t="shared" si="275"/>
        <v>9.44</v>
      </c>
      <c r="BI290" s="182" t="str">
        <f t="shared" si="276"/>
        <v>-</v>
      </c>
      <c r="BJ290" s="180" t="s">
        <v>332</v>
      </c>
      <c r="BK290" s="183" t="str">
        <f t="shared" si="277"/>
        <v>-</v>
      </c>
      <c r="BL290" s="183" t="str">
        <f t="shared" si="278"/>
        <v>-</v>
      </c>
      <c r="BM290" s="184" t="str">
        <f t="shared" si="279"/>
        <v>-</v>
      </c>
      <c r="BN290" s="181" t="s">
        <v>499</v>
      </c>
      <c r="BO290" s="185">
        <v>4.2350000000000003</v>
      </c>
      <c r="BP290" s="179">
        <v>22</v>
      </c>
      <c r="BQ290" s="180">
        <v>20</v>
      </c>
      <c r="BR290" s="180">
        <v>236</v>
      </c>
      <c r="BS290" s="181">
        <f t="shared" si="280"/>
        <v>10.727272727272727</v>
      </c>
      <c r="BT290" s="182">
        <f t="shared" si="281"/>
        <v>5.6190476190476186</v>
      </c>
      <c r="BU290" s="180">
        <v>20</v>
      </c>
      <c r="BV290" s="183">
        <f t="shared" si="282"/>
        <v>0.90909090909090906</v>
      </c>
      <c r="BW290" s="183">
        <f t="shared" si="283"/>
        <v>0.52380952380952384</v>
      </c>
      <c r="BX290" s="184">
        <f t="shared" si="284"/>
        <v>42</v>
      </c>
      <c r="BY290" s="181" t="s">
        <v>499</v>
      </c>
      <c r="BZ290" s="185">
        <v>3.65</v>
      </c>
      <c r="CA290" s="179">
        <v>20</v>
      </c>
      <c r="CB290" s="180">
        <v>20</v>
      </c>
      <c r="CC290" s="180">
        <v>236</v>
      </c>
      <c r="CD290" s="181">
        <f t="shared" si="285"/>
        <v>11.8</v>
      </c>
      <c r="CE290" s="182">
        <f t="shared" si="286"/>
        <v>7.1515151515151514</v>
      </c>
      <c r="CF290" s="180">
        <v>13</v>
      </c>
      <c r="CG290" s="183">
        <f t="shared" si="287"/>
        <v>0.65</v>
      </c>
      <c r="CH290" s="183">
        <f t="shared" si="288"/>
        <v>0.60606060606060608</v>
      </c>
      <c r="CI290" s="184">
        <f t="shared" si="289"/>
        <v>33</v>
      </c>
      <c r="CJ290" s="181">
        <v>979.82</v>
      </c>
      <c r="CK290" s="185">
        <v>3.7345194304353098</v>
      </c>
      <c r="CL290" s="179">
        <v>20</v>
      </c>
      <c r="CM290" s="180">
        <v>20</v>
      </c>
      <c r="CN290" s="180">
        <v>227</v>
      </c>
      <c r="CO290" s="181">
        <f t="shared" si="290"/>
        <v>11.35</v>
      </c>
      <c r="CP290" s="182">
        <f t="shared" si="291"/>
        <v>6.3055555555555554</v>
      </c>
      <c r="CQ290" s="180">
        <v>16</v>
      </c>
      <c r="CR290" s="183">
        <f t="shared" si="292"/>
        <v>0.8</v>
      </c>
      <c r="CS290" s="183">
        <f t="shared" si="293"/>
        <v>0.55555555555555558</v>
      </c>
      <c r="CT290" s="184">
        <f t="shared" si="294"/>
        <v>36</v>
      </c>
      <c r="CU290" s="181">
        <v>979.19</v>
      </c>
      <c r="CV290" s="185">
        <v>3.3789631962285132</v>
      </c>
      <c r="CW290" s="179" t="s">
        <v>499</v>
      </c>
      <c r="CX290" s="180">
        <v>20</v>
      </c>
      <c r="CY290" s="180" t="s">
        <v>499</v>
      </c>
      <c r="CZ290" s="181" t="str">
        <f t="shared" si="295"/>
        <v>-</v>
      </c>
      <c r="DA290" s="182" t="str">
        <f t="shared" si="296"/>
        <v>-</v>
      </c>
      <c r="DB290" s="180" t="s">
        <v>499</v>
      </c>
      <c r="DC290" s="183" t="str">
        <f t="shared" si="297"/>
        <v>-</v>
      </c>
      <c r="DD290" s="183" t="str">
        <f t="shared" si="298"/>
        <v>-</v>
      </c>
      <c r="DE290" s="184" t="str">
        <f t="shared" si="299"/>
        <v>-</v>
      </c>
      <c r="DF290" s="181" t="s">
        <v>499</v>
      </c>
      <c r="DG290" s="185" t="s">
        <v>499</v>
      </c>
    </row>
    <row r="291" spans="1:111" ht="20.100000000000001" customHeight="1" x14ac:dyDescent="0.3">
      <c r="A291" s="176" t="s">
        <v>78</v>
      </c>
      <c r="B291" s="177" t="s">
        <v>314</v>
      </c>
      <c r="C291" s="178" t="s">
        <v>423</v>
      </c>
      <c r="D291" s="178" t="str">
        <f t="shared" si="301"/>
        <v>동의대 한의예과(이과)</v>
      </c>
      <c r="E291" s="246" t="s">
        <v>409</v>
      </c>
      <c r="F291" s="246" t="str">
        <f t="shared" si="300"/>
        <v>동의대 한의(이)</v>
      </c>
      <c r="G291" s="179">
        <v>25</v>
      </c>
      <c r="H291" s="180">
        <v>162</v>
      </c>
      <c r="I291" s="181">
        <f t="shared" si="250"/>
        <v>6.48</v>
      </c>
      <c r="J291" s="182" t="str">
        <f t="shared" si="251"/>
        <v>-</v>
      </c>
      <c r="K291" s="180" t="s">
        <v>332</v>
      </c>
      <c r="L291" s="183" t="str">
        <f t="shared" si="252"/>
        <v>-</v>
      </c>
      <c r="M291" s="183" t="str">
        <f t="shared" si="253"/>
        <v>-</v>
      </c>
      <c r="N291" s="184" t="str">
        <f t="shared" si="254"/>
        <v>-</v>
      </c>
      <c r="O291" s="181" t="s">
        <v>499</v>
      </c>
      <c r="P291" s="185" t="s">
        <v>499</v>
      </c>
      <c r="Q291" s="179">
        <v>25</v>
      </c>
      <c r="R291" s="180">
        <v>189</v>
      </c>
      <c r="S291" s="181">
        <f t="shared" si="255"/>
        <v>7.56</v>
      </c>
      <c r="T291" s="182" t="str">
        <f t="shared" si="256"/>
        <v>-</v>
      </c>
      <c r="U291" s="180" t="s">
        <v>332</v>
      </c>
      <c r="V291" s="183" t="str">
        <f t="shared" si="257"/>
        <v>-</v>
      </c>
      <c r="W291" s="183" t="str">
        <f t="shared" si="258"/>
        <v>-</v>
      </c>
      <c r="X291" s="184" t="str">
        <f t="shared" si="259"/>
        <v>-</v>
      </c>
      <c r="Y291" s="181" t="s">
        <v>499</v>
      </c>
      <c r="Z291" s="185" t="s">
        <v>499</v>
      </c>
      <c r="AA291" s="179">
        <v>26</v>
      </c>
      <c r="AB291" s="180">
        <v>161</v>
      </c>
      <c r="AC291" s="181">
        <f t="shared" si="260"/>
        <v>6.1923076923076925</v>
      </c>
      <c r="AD291" s="182" t="str">
        <f t="shared" si="261"/>
        <v>-</v>
      </c>
      <c r="AE291" s="180" t="s">
        <v>332</v>
      </c>
      <c r="AF291" s="183" t="str">
        <f t="shared" si="262"/>
        <v>-</v>
      </c>
      <c r="AG291" s="183" t="str">
        <f t="shared" si="263"/>
        <v>-</v>
      </c>
      <c r="AH291" s="184" t="str">
        <f t="shared" si="264"/>
        <v>-</v>
      </c>
      <c r="AI291" s="181" t="s">
        <v>499</v>
      </c>
      <c r="AJ291" s="185" t="s">
        <v>499</v>
      </c>
      <c r="AK291" s="179">
        <v>25</v>
      </c>
      <c r="AL291" s="180">
        <v>170</v>
      </c>
      <c r="AM291" s="181">
        <f t="shared" si="265"/>
        <v>6.8</v>
      </c>
      <c r="AN291" s="182" t="str">
        <f t="shared" si="266"/>
        <v>-</v>
      </c>
      <c r="AO291" s="180" t="s">
        <v>332</v>
      </c>
      <c r="AP291" s="183" t="str">
        <f t="shared" si="267"/>
        <v>-</v>
      </c>
      <c r="AQ291" s="183" t="str">
        <f t="shared" si="268"/>
        <v>-</v>
      </c>
      <c r="AR291" s="184" t="str">
        <f t="shared" si="269"/>
        <v>-</v>
      </c>
      <c r="AS291" s="181" t="s">
        <v>499</v>
      </c>
      <c r="AT291" s="185" t="s">
        <v>499</v>
      </c>
      <c r="AU291" s="179">
        <v>27</v>
      </c>
      <c r="AV291" s="180">
        <v>166</v>
      </c>
      <c r="AW291" s="181">
        <f t="shared" si="270"/>
        <v>6.1481481481481479</v>
      </c>
      <c r="AX291" s="182" t="str">
        <f t="shared" si="271"/>
        <v>-</v>
      </c>
      <c r="AY291" s="180" t="s">
        <v>332</v>
      </c>
      <c r="AZ291" s="183" t="str">
        <f t="shared" si="272"/>
        <v>-</v>
      </c>
      <c r="BA291" s="183" t="str">
        <f t="shared" si="273"/>
        <v>-</v>
      </c>
      <c r="BB291" s="184" t="str">
        <f t="shared" si="274"/>
        <v>-</v>
      </c>
      <c r="BC291" s="181" t="s">
        <v>499</v>
      </c>
      <c r="BD291" s="185" t="s">
        <v>499</v>
      </c>
      <c r="BE291" s="179">
        <v>25</v>
      </c>
      <c r="BF291" s="180" t="s">
        <v>332</v>
      </c>
      <c r="BG291" s="180">
        <v>132</v>
      </c>
      <c r="BH291" s="181">
        <f t="shared" si="275"/>
        <v>5.28</v>
      </c>
      <c r="BI291" s="182" t="str">
        <f t="shared" si="276"/>
        <v>-</v>
      </c>
      <c r="BJ291" s="180" t="s">
        <v>332</v>
      </c>
      <c r="BK291" s="183" t="str">
        <f t="shared" si="277"/>
        <v>-</v>
      </c>
      <c r="BL291" s="183" t="str">
        <f t="shared" si="278"/>
        <v>-</v>
      </c>
      <c r="BM291" s="184" t="str">
        <f t="shared" si="279"/>
        <v>-</v>
      </c>
      <c r="BN291" s="181" t="s">
        <v>499</v>
      </c>
      <c r="BO291" s="185" t="s">
        <v>499</v>
      </c>
      <c r="BP291" s="179">
        <v>22</v>
      </c>
      <c r="BQ291" s="180">
        <v>22</v>
      </c>
      <c r="BR291" s="180">
        <v>119</v>
      </c>
      <c r="BS291" s="181">
        <f t="shared" si="280"/>
        <v>5.4090909090909092</v>
      </c>
      <c r="BT291" s="182" t="str">
        <f t="shared" si="281"/>
        <v>-</v>
      </c>
      <c r="BU291" s="180" t="s">
        <v>332</v>
      </c>
      <c r="BV291" s="183" t="str">
        <f t="shared" si="282"/>
        <v>-</v>
      </c>
      <c r="BW291" s="183" t="str">
        <f t="shared" si="283"/>
        <v>-</v>
      </c>
      <c r="BX291" s="184" t="str">
        <f t="shared" si="284"/>
        <v>-</v>
      </c>
      <c r="BY291" s="181" t="s">
        <v>499</v>
      </c>
      <c r="BZ291" s="185">
        <v>4.6500000000000004</v>
      </c>
      <c r="CA291" s="179">
        <v>24</v>
      </c>
      <c r="CB291" s="180">
        <v>22</v>
      </c>
      <c r="CC291" s="180">
        <v>184</v>
      </c>
      <c r="CD291" s="181">
        <f t="shared" si="285"/>
        <v>7.666666666666667</v>
      </c>
      <c r="CE291" s="182">
        <f t="shared" si="286"/>
        <v>5.5757575757575761</v>
      </c>
      <c r="CF291" s="180">
        <v>9</v>
      </c>
      <c r="CG291" s="183">
        <f t="shared" si="287"/>
        <v>0.375</v>
      </c>
      <c r="CH291" s="183">
        <f t="shared" si="288"/>
        <v>0.72727272727272729</v>
      </c>
      <c r="CI291" s="184">
        <f t="shared" si="289"/>
        <v>33</v>
      </c>
      <c r="CJ291" s="181">
        <v>542.94000000000005</v>
      </c>
      <c r="CK291" s="185">
        <v>2.8742457696740824</v>
      </c>
      <c r="CL291" s="179">
        <v>22</v>
      </c>
      <c r="CM291" s="180">
        <v>22</v>
      </c>
      <c r="CN291" s="180">
        <v>127</v>
      </c>
      <c r="CO291" s="181">
        <f t="shared" si="290"/>
        <v>5.7727272727272725</v>
      </c>
      <c r="CP291" s="182">
        <f t="shared" si="291"/>
        <v>4.3793103448275863</v>
      </c>
      <c r="CQ291" s="180">
        <v>7</v>
      </c>
      <c r="CR291" s="183">
        <f t="shared" si="292"/>
        <v>0.31818181818181818</v>
      </c>
      <c r="CS291" s="183">
        <f t="shared" si="293"/>
        <v>0.75862068965517238</v>
      </c>
      <c r="CT291" s="184">
        <f t="shared" si="294"/>
        <v>29</v>
      </c>
      <c r="CU291" s="181">
        <v>646.25</v>
      </c>
      <c r="CV291" s="185">
        <v>2.4833621753212398</v>
      </c>
      <c r="CW291" s="179" t="s">
        <v>499</v>
      </c>
      <c r="CX291" s="180">
        <v>22</v>
      </c>
      <c r="CY291" s="180" t="s">
        <v>499</v>
      </c>
      <c r="CZ291" s="181" t="str">
        <f t="shared" si="295"/>
        <v>-</v>
      </c>
      <c r="DA291" s="182" t="str">
        <f t="shared" si="296"/>
        <v>-</v>
      </c>
      <c r="DB291" s="180" t="s">
        <v>499</v>
      </c>
      <c r="DC291" s="183" t="str">
        <f t="shared" si="297"/>
        <v>-</v>
      </c>
      <c r="DD291" s="183" t="str">
        <f t="shared" si="298"/>
        <v>-</v>
      </c>
      <c r="DE291" s="184" t="str">
        <f t="shared" si="299"/>
        <v>-</v>
      </c>
      <c r="DF291" s="181" t="s">
        <v>499</v>
      </c>
      <c r="DG291" s="185" t="s">
        <v>499</v>
      </c>
    </row>
    <row r="292" spans="1:111" ht="20.100000000000001" customHeight="1" x14ac:dyDescent="0.3">
      <c r="A292" s="176" t="s">
        <v>76</v>
      </c>
      <c r="B292" s="177" t="s">
        <v>314</v>
      </c>
      <c r="C292" s="178" t="s">
        <v>427</v>
      </c>
      <c r="D292" s="178" t="str">
        <f t="shared" si="301"/>
        <v>부산대 한의예과</v>
      </c>
      <c r="E292" s="246" t="s">
        <v>459</v>
      </c>
      <c r="F292" s="246" t="str">
        <f t="shared" si="300"/>
        <v>부산대 한의</v>
      </c>
      <c r="G292" s="179">
        <v>0</v>
      </c>
      <c r="H292" s="180">
        <v>0</v>
      </c>
      <c r="I292" s="181" t="str">
        <f t="shared" si="250"/>
        <v>-</v>
      </c>
      <c r="J292" s="182" t="str">
        <f t="shared" si="251"/>
        <v>-</v>
      </c>
      <c r="K292" s="180" t="s">
        <v>332</v>
      </c>
      <c r="L292" s="183" t="str">
        <f t="shared" si="252"/>
        <v>-</v>
      </c>
      <c r="M292" s="183" t="str">
        <f t="shared" si="253"/>
        <v>-</v>
      </c>
      <c r="N292" s="184" t="str">
        <f t="shared" si="254"/>
        <v>-</v>
      </c>
      <c r="O292" s="181" t="s">
        <v>499</v>
      </c>
      <c r="P292" s="185" t="s">
        <v>499</v>
      </c>
      <c r="Q292" s="179">
        <v>0</v>
      </c>
      <c r="R292" s="180">
        <v>0</v>
      </c>
      <c r="S292" s="181" t="str">
        <f t="shared" si="255"/>
        <v>-</v>
      </c>
      <c r="T292" s="182" t="str">
        <f t="shared" si="256"/>
        <v>-</v>
      </c>
      <c r="U292" s="180" t="s">
        <v>332</v>
      </c>
      <c r="V292" s="183" t="str">
        <f t="shared" si="257"/>
        <v>-</v>
      </c>
      <c r="W292" s="183" t="str">
        <f t="shared" si="258"/>
        <v>-</v>
      </c>
      <c r="X292" s="184" t="str">
        <f t="shared" si="259"/>
        <v>-</v>
      </c>
      <c r="Y292" s="181" t="s">
        <v>499</v>
      </c>
      <c r="Z292" s="185" t="s">
        <v>499</v>
      </c>
      <c r="AA292" s="179">
        <v>0</v>
      </c>
      <c r="AB292" s="180">
        <v>0</v>
      </c>
      <c r="AC292" s="181" t="str">
        <f t="shared" si="260"/>
        <v>-</v>
      </c>
      <c r="AD292" s="182" t="str">
        <f t="shared" si="261"/>
        <v>-</v>
      </c>
      <c r="AE292" s="180" t="s">
        <v>332</v>
      </c>
      <c r="AF292" s="183" t="str">
        <f t="shared" si="262"/>
        <v>-</v>
      </c>
      <c r="AG292" s="183" t="str">
        <f t="shared" si="263"/>
        <v>-</v>
      </c>
      <c r="AH292" s="184" t="str">
        <f t="shared" si="264"/>
        <v>-</v>
      </c>
      <c r="AI292" s="181" t="s">
        <v>499</v>
      </c>
      <c r="AJ292" s="185" t="s">
        <v>499</v>
      </c>
      <c r="AK292" s="179">
        <v>0</v>
      </c>
      <c r="AL292" s="180">
        <v>0</v>
      </c>
      <c r="AM292" s="181" t="str">
        <f t="shared" si="265"/>
        <v>-</v>
      </c>
      <c r="AN292" s="182" t="str">
        <f t="shared" si="266"/>
        <v>-</v>
      </c>
      <c r="AO292" s="180" t="s">
        <v>332</v>
      </c>
      <c r="AP292" s="183" t="str">
        <f t="shared" si="267"/>
        <v>-</v>
      </c>
      <c r="AQ292" s="183" t="str">
        <f t="shared" si="268"/>
        <v>-</v>
      </c>
      <c r="AR292" s="184" t="str">
        <f t="shared" si="269"/>
        <v>-</v>
      </c>
      <c r="AS292" s="181" t="s">
        <v>499</v>
      </c>
      <c r="AT292" s="185" t="s">
        <v>499</v>
      </c>
      <c r="AU292" s="179">
        <v>0</v>
      </c>
      <c r="AV292" s="180">
        <v>0</v>
      </c>
      <c r="AW292" s="181" t="str">
        <f t="shared" si="270"/>
        <v>-</v>
      </c>
      <c r="AX292" s="182" t="str">
        <f t="shared" si="271"/>
        <v>-</v>
      </c>
      <c r="AY292" s="180" t="s">
        <v>332</v>
      </c>
      <c r="AZ292" s="183" t="str">
        <f t="shared" si="272"/>
        <v>-</v>
      </c>
      <c r="BA292" s="183" t="str">
        <f t="shared" si="273"/>
        <v>-</v>
      </c>
      <c r="BB292" s="184" t="str">
        <f t="shared" si="274"/>
        <v>-</v>
      </c>
      <c r="BC292" s="181" t="s">
        <v>499</v>
      </c>
      <c r="BD292" s="185" t="s">
        <v>499</v>
      </c>
      <c r="BE292" s="179">
        <v>0</v>
      </c>
      <c r="BF292" s="180" t="s">
        <v>332</v>
      </c>
      <c r="BG292" s="180">
        <v>0</v>
      </c>
      <c r="BH292" s="181" t="str">
        <f t="shared" si="275"/>
        <v>-</v>
      </c>
      <c r="BI292" s="182" t="str">
        <f t="shared" si="276"/>
        <v>-</v>
      </c>
      <c r="BJ292" s="180" t="s">
        <v>332</v>
      </c>
      <c r="BK292" s="183" t="str">
        <f t="shared" si="277"/>
        <v>-</v>
      </c>
      <c r="BL292" s="183" t="str">
        <f t="shared" si="278"/>
        <v>-</v>
      </c>
      <c r="BM292" s="184" t="str">
        <f t="shared" si="279"/>
        <v>-</v>
      </c>
      <c r="BN292" s="181" t="s">
        <v>499</v>
      </c>
      <c r="BO292" s="185" t="s">
        <v>499</v>
      </c>
      <c r="BP292" s="179">
        <v>24</v>
      </c>
      <c r="BQ292" s="180">
        <v>0</v>
      </c>
      <c r="BR292" s="180">
        <v>122</v>
      </c>
      <c r="BS292" s="181">
        <f t="shared" si="280"/>
        <v>5.083333333333333</v>
      </c>
      <c r="BT292" s="182">
        <f t="shared" si="281"/>
        <v>4.3571428571428568</v>
      </c>
      <c r="BU292" s="180">
        <v>4</v>
      </c>
      <c r="BV292" s="183">
        <f t="shared" si="282"/>
        <v>0.16666666666666666</v>
      </c>
      <c r="BW292" s="183">
        <f t="shared" si="283"/>
        <v>0.8571428571428571</v>
      </c>
      <c r="BX292" s="184">
        <f t="shared" si="284"/>
        <v>28</v>
      </c>
      <c r="BY292" s="181" t="s">
        <v>499</v>
      </c>
      <c r="BZ292" s="185">
        <v>3.45</v>
      </c>
      <c r="CA292" s="179">
        <v>24</v>
      </c>
      <c r="CB292" s="180">
        <v>17</v>
      </c>
      <c r="CC292" s="180">
        <v>125</v>
      </c>
      <c r="CD292" s="181">
        <f t="shared" si="285"/>
        <v>5.208333333333333</v>
      </c>
      <c r="CE292" s="182">
        <f t="shared" si="286"/>
        <v>4.8076923076923075</v>
      </c>
      <c r="CF292" s="180">
        <v>2</v>
      </c>
      <c r="CG292" s="183">
        <f t="shared" si="287"/>
        <v>8.3333333333333329E-2</v>
      </c>
      <c r="CH292" s="183">
        <f t="shared" si="288"/>
        <v>0.92307692307692313</v>
      </c>
      <c r="CI292" s="184">
        <f t="shared" si="289"/>
        <v>26</v>
      </c>
      <c r="CJ292" s="181">
        <v>508.11</v>
      </c>
      <c r="CK292" s="185">
        <v>3.4583361676859212</v>
      </c>
      <c r="CL292" s="179">
        <v>9</v>
      </c>
      <c r="CM292" s="180">
        <v>7</v>
      </c>
      <c r="CN292" s="180">
        <v>74</v>
      </c>
      <c r="CO292" s="181">
        <f t="shared" si="290"/>
        <v>8.2222222222222214</v>
      </c>
      <c r="CP292" s="182">
        <f t="shared" si="291"/>
        <v>3.5238095238095237</v>
      </c>
      <c r="CQ292" s="180">
        <v>12</v>
      </c>
      <c r="CR292" s="183">
        <f t="shared" si="292"/>
        <v>1.3333333333333333</v>
      </c>
      <c r="CS292" s="183">
        <f t="shared" si="293"/>
        <v>0.42857142857142855</v>
      </c>
      <c r="CT292" s="184">
        <f t="shared" si="294"/>
        <v>21</v>
      </c>
      <c r="CU292" s="181">
        <v>644.58000000000004</v>
      </c>
      <c r="CV292" s="185">
        <v>2.7730376884750432</v>
      </c>
      <c r="CW292" s="179" t="s">
        <v>499</v>
      </c>
      <c r="CX292" s="180">
        <v>5</v>
      </c>
      <c r="CY292" s="180" t="s">
        <v>499</v>
      </c>
      <c r="CZ292" s="181" t="str">
        <f t="shared" si="295"/>
        <v>-</v>
      </c>
      <c r="DA292" s="182" t="str">
        <f t="shared" si="296"/>
        <v>-</v>
      </c>
      <c r="DB292" s="180" t="s">
        <v>499</v>
      </c>
      <c r="DC292" s="183" t="str">
        <f t="shared" si="297"/>
        <v>-</v>
      </c>
      <c r="DD292" s="183" t="str">
        <f t="shared" si="298"/>
        <v>-</v>
      </c>
      <c r="DE292" s="184" t="str">
        <f t="shared" si="299"/>
        <v>-</v>
      </c>
      <c r="DF292" s="181" t="s">
        <v>499</v>
      </c>
      <c r="DG292" s="185" t="s">
        <v>499</v>
      </c>
    </row>
    <row r="293" spans="1:111" ht="20.100000000000001" customHeight="1" x14ac:dyDescent="0.3">
      <c r="A293" s="176" t="s">
        <v>82</v>
      </c>
      <c r="B293" s="177" t="s">
        <v>314</v>
      </c>
      <c r="C293" s="178" t="s">
        <v>431</v>
      </c>
      <c r="D293" s="178" t="str">
        <f t="shared" si="301"/>
        <v>상지대 한의예과</v>
      </c>
      <c r="E293" s="246" t="s">
        <v>457</v>
      </c>
      <c r="F293" s="246" t="str">
        <f t="shared" si="300"/>
        <v>상지대 한의(이)</v>
      </c>
      <c r="G293" s="179">
        <v>0</v>
      </c>
      <c r="H293" s="180">
        <v>0</v>
      </c>
      <c r="I293" s="181" t="str">
        <f t="shared" si="250"/>
        <v>-</v>
      </c>
      <c r="J293" s="182" t="str">
        <f t="shared" si="251"/>
        <v>-</v>
      </c>
      <c r="K293" s="180" t="s">
        <v>332</v>
      </c>
      <c r="L293" s="183" t="str">
        <f t="shared" si="252"/>
        <v>-</v>
      </c>
      <c r="M293" s="183" t="str">
        <f t="shared" si="253"/>
        <v>-</v>
      </c>
      <c r="N293" s="184" t="str">
        <f t="shared" si="254"/>
        <v>-</v>
      </c>
      <c r="O293" s="181" t="s">
        <v>499</v>
      </c>
      <c r="P293" s="185" t="s">
        <v>499</v>
      </c>
      <c r="Q293" s="179">
        <v>0</v>
      </c>
      <c r="R293" s="180">
        <v>0</v>
      </c>
      <c r="S293" s="181" t="str">
        <f t="shared" si="255"/>
        <v>-</v>
      </c>
      <c r="T293" s="182" t="str">
        <f t="shared" si="256"/>
        <v>-</v>
      </c>
      <c r="U293" s="180" t="s">
        <v>332</v>
      </c>
      <c r="V293" s="183" t="str">
        <f t="shared" si="257"/>
        <v>-</v>
      </c>
      <c r="W293" s="183" t="str">
        <f t="shared" si="258"/>
        <v>-</v>
      </c>
      <c r="X293" s="184" t="str">
        <f t="shared" si="259"/>
        <v>-</v>
      </c>
      <c r="Y293" s="181" t="s">
        <v>499</v>
      </c>
      <c r="Z293" s="185" t="s">
        <v>499</v>
      </c>
      <c r="AA293" s="179">
        <v>0</v>
      </c>
      <c r="AB293" s="180">
        <v>0</v>
      </c>
      <c r="AC293" s="181" t="str">
        <f t="shared" si="260"/>
        <v>-</v>
      </c>
      <c r="AD293" s="182" t="str">
        <f t="shared" si="261"/>
        <v>-</v>
      </c>
      <c r="AE293" s="180" t="s">
        <v>332</v>
      </c>
      <c r="AF293" s="183" t="str">
        <f t="shared" si="262"/>
        <v>-</v>
      </c>
      <c r="AG293" s="183" t="str">
        <f t="shared" si="263"/>
        <v>-</v>
      </c>
      <c r="AH293" s="184" t="str">
        <f t="shared" si="264"/>
        <v>-</v>
      </c>
      <c r="AI293" s="181" t="s">
        <v>499</v>
      </c>
      <c r="AJ293" s="185" t="s">
        <v>499</v>
      </c>
      <c r="AK293" s="179">
        <v>0</v>
      </c>
      <c r="AL293" s="180">
        <v>0</v>
      </c>
      <c r="AM293" s="181" t="str">
        <f t="shared" si="265"/>
        <v>-</v>
      </c>
      <c r="AN293" s="182" t="str">
        <f t="shared" si="266"/>
        <v>-</v>
      </c>
      <c r="AO293" s="180" t="s">
        <v>332</v>
      </c>
      <c r="AP293" s="183" t="str">
        <f t="shared" si="267"/>
        <v>-</v>
      </c>
      <c r="AQ293" s="183" t="str">
        <f t="shared" si="268"/>
        <v>-</v>
      </c>
      <c r="AR293" s="184" t="str">
        <f t="shared" si="269"/>
        <v>-</v>
      </c>
      <c r="AS293" s="181" t="s">
        <v>499</v>
      </c>
      <c r="AT293" s="185" t="s">
        <v>499</v>
      </c>
      <c r="AU293" s="179">
        <v>0</v>
      </c>
      <c r="AV293" s="180">
        <v>0</v>
      </c>
      <c r="AW293" s="181" t="str">
        <f t="shared" si="270"/>
        <v>-</v>
      </c>
      <c r="AX293" s="182" t="str">
        <f t="shared" si="271"/>
        <v>-</v>
      </c>
      <c r="AY293" s="180" t="s">
        <v>332</v>
      </c>
      <c r="AZ293" s="183" t="str">
        <f t="shared" si="272"/>
        <v>-</v>
      </c>
      <c r="BA293" s="183" t="str">
        <f t="shared" si="273"/>
        <v>-</v>
      </c>
      <c r="BB293" s="184" t="str">
        <f t="shared" si="274"/>
        <v>-</v>
      </c>
      <c r="BC293" s="181" t="s">
        <v>499</v>
      </c>
      <c r="BD293" s="185" t="s">
        <v>499</v>
      </c>
      <c r="BE293" s="179">
        <v>0</v>
      </c>
      <c r="BF293" s="180" t="s">
        <v>332</v>
      </c>
      <c r="BG293" s="180">
        <v>0</v>
      </c>
      <c r="BH293" s="181" t="str">
        <f t="shared" si="275"/>
        <v>-</v>
      </c>
      <c r="BI293" s="182" t="str">
        <f t="shared" si="276"/>
        <v>-</v>
      </c>
      <c r="BJ293" s="180" t="s">
        <v>332</v>
      </c>
      <c r="BK293" s="183" t="str">
        <f t="shared" si="277"/>
        <v>-</v>
      </c>
      <c r="BL293" s="183" t="str">
        <f t="shared" si="278"/>
        <v>-</v>
      </c>
      <c r="BM293" s="184" t="str">
        <f t="shared" si="279"/>
        <v>-</v>
      </c>
      <c r="BN293" s="181" t="s">
        <v>499</v>
      </c>
      <c r="BO293" s="185" t="s">
        <v>499</v>
      </c>
      <c r="BP293" s="179">
        <v>0</v>
      </c>
      <c r="BQ293" s="180">
        <v>0</v>
      </c>
      <c r="BR293" s="180">
        <v>0</v>
      </c>
      <c r="BS293" s="181" t="str">
        <f t="shared" si="280"/>
        <v>-</v>
      </c>
      <c r="BT293" s="182" t="str">
        <f t="shared" si="281"/>
        <v>-</v>
      </c>
      <c r="BU293" s="180" t="s">
        <v>332</v>
      </c>
      <c r="BV293" s="183" t="str">
        <f t="shared" si="282"/>
        <v>-</v>
      </c>
      <c r="BW293" s="183" t="str">
        <f t="shared" si="283"/>
        <v>-</v>
      </c>
      <c r="BX293" s="184" t="str">
        <f t="shared" si="284"/>
        <v>-</v>
      </c>
      <c r="BY293" s="181" t="s">
        <v>499</v>
      </c>
      <c r="BZ293" s="185">
        <v>3.55</v>
      </c>
      <c r="CA293" s="179">
        <v>0</v>
      </c>
      <c r="CB293" s="180">
        <v>0</v>
      </c>
      <c r="CC293" s="180">
        <v>0</v>
      </c>
      <c r="CD293" s="181" t="str">
        <f t="shared" si="285"/>
        <v>-</v>
      </c>
      <c r="CE293" s="182" t="str">
        <f t="shared" si="286"/>
        <v>-</v>
      </c>
      <c r="CF293" s="180">
        <v>0</v>
      </c>
      <c r="CG293" s="183" t="str">
        <f t="shared" si="287"/>
        <v>-</v>
      </c>
      <c r="CH293" s="183" t="str">
        <f t="shared" si="288"/>
        <v>-</v>
      </c>
      <c r="CI293" s="184">
        <f t="shared" si="289"/>
        <v>0</v>
      </c>
      <c r="CJ293" s="181">
        <v>986.25</v>
      </c>
      <c r="CK293" s="185">
        <v>3.1013491485038367</v>
      </c>
      <c r="CL293" s="179">
        <v>0</v>
      </c>
      <c r="CM293" s="180">
        <v>0</v>
      </c>
      <c r="CN293" s="180">
        <v>0</v>
      </c>
      <c r="CO293" s="181" t="str">
        <f t="shared" si="290"/>
        <v>-</v>
      </c>
      <c r="CP293" s="182" t="str">
        <f t="shared" si="291"/>
        <v>-</v>
      </c>
      <c r="CQ293" s="180">
        <v>0</v>
      </c>
      <c r="CR293" s="183" t="str">
        <f t="shared" si="292"/>
        <v>-</v>
      </c>
      <c r="CS293" s="183" t="str">
        <f t="shared" si="293"/>
        <v>-</v>
      </c>
      <c r="CT293" s="184">
        <f t="shared" si="294"/>
        <v>0</v>
      </c>
      <c r="CU293" s="181" t="s">
        <v>499</v>
      </c>
      <c r="CV293" s="185" t="s">
        <v>499</v>
      </c>
      <c r="CW293" s="179" t="s">
        <v>499</v>
      </c>
      <c r="CX293" s="180">
        <v>58</v>
      </c>
      <c r="CY293" s="180" t="s">
        <v>499</v>
      </c>
      <c r="CZ293" s="181" t="str">
        <f t="shared" si="295"/>
        <v>-</v>
      </c>
      <c r="DA293" s="182" t="str">
        <f t="shared" si="296"/>
        <v>-</v>
      </c>
      <c r="DB293" s="180" t="s">
        <v>499</v>
      </c>
      <c r="DC293" s="183" t="str">
        <f t="shared" si="297"/>
        <v>-</v>
      </c>
      <c r="DD293" s="183" t="str">
        <f t="shared" si="298"/>
        <v>-</v>
      </c>
      <c r="DE293" s="184" t="str">
        <f t="shared" si="299"/>
        <v>-</v>
      </c>
      <c r="DF293" s="181" t="s">
        <v>499</v>
      </c>
      <c r="DG293" s="185" t="s">
        <v>499</v>
      </c>
    </row>
    <row r="294" spans="1:111" ht="20.100000000000001" customHeight="1" x14ac:dyDescent="0.3">
      <c r="A294" s="176" t="s">
        <v>80</v>
      </c>
      <c r="B294" s="177" t="s">
        <v>314</v>
      </c>
      <c r="C294" s="178" t="s">
        <v>431</v>
      </c>
      <c r="D294" s="178" t="str">
        <f t="shared" si="301"/>
        <v>세명대 한의예과</v>
      </c>
      <c r="E294" s="246" t="s">
        <v>503</v>
      </c>
      <c r="F294" s="246" t="str">
        <f t="shared" si="300"/>
        <v>세명대 한의</v>
      </c>
      <c r="G294" s="179">
        <v>27</v>
      </c>
      <c r="H294" s="180">
        <v>362</v>
      </c>
      <c r="I294" s="181">
        <f t="shared" si="250"/>
        <v>13.407407407407407</v>
      </c>
      <c r="J294" s="182" t="str">
        <f t="shared" si="251"/>
        <v>-</v>
      </c>
      <c r="K294" s="180" t="s">
        <v>332</v>
      </c>
      <c r="L294" s="183" t="str">
        <f t="shared" si="252"/>
        <v>-</v>
      </c>
      <c r="M294" s="183" t="str">
        <f t="shared" si="253"/>
        <v>-</v>
      </c>
      <c r="N294" s="184" t="str">
        <f t="shared" si="254"/>
        <v>-</v>
      </c>
      <c r="O294" s="181" t="s">
        <v>499</v>
      </c>
      <c r="P294" s="185" t="s">
        <v>499</v>
      </c>
      <c r="Q294" s="179">
        <v>26</v>
      </c>
      <c r="R294" s="180">
        <v>387</v>
      </c>
      <c r="S294" s="181">
        <f t="shared" si="255"/>
        <v>14.884615384615385</v>
      </c>
      <c r="T294" s="182" t="str">
        <f t="shared" si="256"/>
        <v>-</v>
      </c>
      <c r="U294" s="180" t="s">
        <v>332</v>
      </c>
      <c r="V294" s="183" t="str">
        <f t="shared" si="257"/>
        <v>-</v>
      </c>
      <c r="W294" s="183" t="str">
        <f t="shared" si="258"/>
        <v>-</v>
      </c>
      <c r="X294" s="184" t="str">
        <f t="shared" si="259"/>
        <v>-</v>
      </c>
      <c r="Y294" s="181" t="s">
        <v>499</v>
      </c>
      <c r="Z294" s="185" t="s">
        <v>499</v>
      </c>
      <c r="AA294" s="179">
        <v>27</v>
      </c>
      <c r="AB294" s="180">
        <v>300</v>
      </c>
      <c r="AC294" s="181">
        <f t="shared" si="260"/>
        <v>11.111111111111111</v>
      </c>
      <c r="AD294" s="182" t="str">
        <f t="shared" si="261"/>
        <v>-</v>
      </c>
      <c r="AE294" s="180" t="s">
        <v>332</v>
      </c>
      <c r="AF294" s="183" t="str">
        <f t="shared" si="262"/>
        <v>-</v>
      </c>
      <c r="AG294" s="183" t="str">
        <f t="shared" si="263"/>
        <v>-</v>
      </c>
      <c r="AH294" s="184" t="str">
        <f t="shared" si="264"/>
        <v>-</v>
      </c>
      <c r="AI294" s="181" t="s">
        <v>499</v>
      </c>
      <c r="AJ294" s="185" t="s">
        <v>499</v>
      </c>
      <c r="AK294" s="179">
        <v>18</v>
      </c>
      <c r="AL294" s="180">
        <v>203</v>
      </c>
      <c r="AM294" s="181">
        <f t="shared" si="265"/>
        <v>11.277777777777779</v>
      </c>
      <c r="AN294" s="182" t="str">
        <f t="shared" si="266"/>
        <v>-</v>
      </c>
      <c r="AO294" s="180" t="s">
        <v>332</v>
      </c>
      <c r="AP294" s="183" t="str">
        <f t="shared" si="267"/>
        <v>-</v>
      </c>
      <c r="AQ294" s="183" t="str">
        <f t="shared" si="268"/>
        <v>-</v>
      </c>
      <c r="AR294" s="184" t="str">
        <f t="shared" si="269"/>
        <v>-</v>
      </c>
      <c r="AS294" s="181" t="s">
        <v>499</v>
      </c>
      <c r="AT294" s="185" t="s">
        <v>499</v>
      </c>
      <c r="AU294" s="179">
        <v>15</v>
      </c>
      <c r="AV294" s="180">
        <v>189</v>
      </c>
      <c r="AW294" s="181">
        <f t="shared" si="270"/>
        <v>12.6</v>
      </c>
      <c r="AX294" s="182" t="str">
        <f t="shared" si="271"/>
        <v>-</v>
      </c>
      <c r="AY294" s="180" t="s">
        <v>332</v>
      </c>
      <c r="AZ294" s="183" t="str">
        <f t="shared" si="272"/>
        <v>-</v>
      </c>
      <c r="BA294" s="183" t="str">
        <f t="shared" si="273"/>
        <v>-</v>
      </c>
      <c r="BB294" s="184" t="str">
        <f t="shared" si="274"/>
        <v>-</v>
      </c>
      <c r="BC294" s="181" t="s">
        <v>499</v>
      </c>
      <c r="BD294" s="185" t="s">
        <v>499</v>
      </c>
      <c r="BE294" s="179">
        <v>10</v>
      </c>
      <c r="BF294" s="180" t="s">
        <v>332</v>
      </c>
      <c r="BG294" s="180">
        <v>179</v>
      </c>
      <c r="BH294" s="181">
        <f t="shared" si="275"/>
        <v>17.899999999999999</v>
      </c>
      <c r="BI294" s="182" t="str">
        <f t="shared" si="276"/>
        <v>-</v>
      </c>
      <c r="BJ294" s="180" t="s">
        <v>332</v>
      </c>
      <c r="BK294" s="183" t="str">
        <f t="shared" si="277"/>
        <v>-</v>
      </c>
      <c r="BL294" s="183" t="str">
        <f t="shared" si="278"/>
        <v>-</v>
      </c>
      <c r="BM294" s="184" t="str">
        <f t="shared" si="279"/>
        <v>-</v>
      </c>
      <c r="BN294" s="181" t="s">
        <v>499</v>
      </c>
      <c r="BO294" s="185" t="s">
        <v>499</v>
      </c>
      <c r="BP294" s="179">
        <v>13</v>
      </c>
      <c r="BQ294" s="180">
        <v>10</v>
      </c>
      <c r="BR294" s="180">
        <v>82</v>
      </c>
      <c r="BS294" s="181">
        <f t="shared" si="280"/>
        <v>6.3076923076923075</v>
      </c>
      <c r="BT294" s="182" t="str">
        <f t="shared" si="281"/>
        <v>-</v>
      </c>
      <c r="BU294" s="180" t="s">
        <v>332</v>
      </c>
      <c r="BV294" s="183" t="str">
        <f t="shared" si="282"/>
        <v>-</v>
      </c>
      <c r="BW294" s="183" t="str">
        <f t="shared" si="283"/>
        <v>-</v>
      </c>
      <c r="BX294" s="184" t="str">
        <f t="shared" si="284"/>
        <v>-</v>
      </c>
      <c r="BY294" s="181" t="s">
        <v>499</v>
      </c>
      <c r="BZ294" s="185">
        <v>3.8500000000000005</v>
      </c>
      <c r="CA294" s="179">
        <v>13</v>
      </c>
      <c r="CB294" s="180">
        <v>12</v>
      </c>
      <c r="CC294" s="180">
        <v>102</v>
      </c>
      <c r="CD294" s="181">
        <f t="shared" si="285"/>
        <v>7.8461538461538458</v>
      </c>
      <c r="CE294" s="182">
        <f t="shared" si="286"/>
        <v>6</v>
      </c>
      <c r="CF294" s="180">
        <v>4</v>
      </c>
      <c r="CG294" s="183">
        <f t="shared" si="287"/>
        <v>0.30769230769230771</v>
      </c>
      <c r="CH294" s="183">
        <f t="shared" si="288"/>
        <v>0.76470588235294112</v>
      </c>
      <c r="CI294" s="184">
        <f t="shared" si="289"/>
        <v>17</v>
      </c>
      <c r="CJ294" s="181">
        <v>948</v>
      </c>
      <c r="CK294" s="185">
        <v>2.7869499754867251</v>
      </c>
      <c r="CL294" s="179">
        <v>16</v>
      </c>
      <c r="CM294" s="180">
        <v>16</v>
      </c>
      <c r="CN294" s="180">
        <v>80</v>
      </c>
      <c r="CO294" s="181">
        <f t="shared" si="290"/>
        <v>5</v>
      </c>
      <c r="CP294" s="182">
        <f t="shared" si="291"/>
        <v>4.4444444444444446</v>
      </c>
      <c r="CQ294" s="180">
        <v>2</v>
      </c>
      <c r="CR294" s="183">
        <f t="shared" si="292"/>
        <v>0.125</v>
      </c>
      <c r="CS294" s="183">
        <f t="shared" si="293"/>
        <v>0.88888888888888884</v>
      </c>
      <c r="CT294" s="184">
        <f t="shared" si="294"/>
        <v>18</v>
      </c>
      <c r="CU294" s="181">
        <v>982</v>
      </c>
      <c r="CV294" s="185">
        <v>2.7869499754867251</v>
      </c>
      <c r="CW294" s="179" t="s">
        <v>499</v>
      </c>
      <c r="CX294" s="180">
        <v>16</v>
      </c>
      <c r="CY294" s="180" t="s">
        <v>499</v>
      </c>
      <c r="CZ294" s="181" t="str">
        <f t="shared" si="295"/>
        <v>-</v>
      </c>
      <c r="DA294" s="182" t="str">
        <f t="shared" si="296"/>
        <v>-</v>
      </c>
      <c r="DB294" s="180" t="s">
        <v>499</v>
      </c>
      <c r="DC294" s="183" t="str">
        <f t="shared" si="297"/>
        <v>-</v>
      </c>
      <c r="DD294" s="183" t="str">
        <f t="shared" si="298"/>
        <v>-</v>
      </c>
      <c r="DE294" s="184" t="str">
        <f t="shared" si="299"/>
        <v>-</v>
      </c>
      <c r="DF294" s="181" t="s">
        <v>499</v>
      </c>
      <c r="DG294" s="185" t="s">
        <v>499</v>
      </c>
    </row>
    <row r="295" spans="1:111" ht="20.100000000000001" customHeight="1" x14ac:dyDescent="0.3">
      <c r="A295" s="176" t="s">
        <v>81</v>
      </c>
      <c r="B295" s="177" t="s">
        <v>314</v>
      </c>
      <c r="C295" s="178" t="s">
        <v>427</v>
      </c>
      <c r="D295" s="178" t="str">
        <f t="shared" si="301"/>
        <v>우석대 한의예과</v>
      </c>
      <c r="E295" s="246" t="s">
        <v>459</v>
      </c>
      <c r="F295" s="246" t="str">
        <f t="shared" si="300"/>
        <v>우석대 한의</v>
      </c>
      <c r="G295" s="179">
        <v>27</v>
      </c>
      <c r="H295" s="180">
        <v>443</v>
      </c>
      <c r="I295" s="181">
        <f t="shared" si="250"/>
        <v>16.407407407407408</v>
      </c>
      <c r="J295" s="182" t="str">
        <f t="shared" si="251"/>
        <v>-</v>
      </c>
      <c r="K295" s="180" t="s">
        <v>332</v>
      </c>
      <c r="L295" s="183" t="str">
        <f t="shared" si="252"/>
        <v>-</v>
      </c>
      <c r="M295" s="183" t="str">
        <f t="shared" si="253"/>
        <v>-</v>
      </c>
      <c r="N295" s="184" t="str">
        <f t="shared" si="254"/>
        <v>-</v>
      </c>
      <c r="O295" s="181" t="s">
        <v>499</v>
      </c>
      <c r="P295" s="185" t="s">
        <v>499</v>
      </c>
      <c r="Q295" s="179">
        <v>29</v>
      </c>
      <c r="R295" s="180">
        <v>574</v>
      </c>
      <c r="S295" s="181">
        <f t="shared" si="255"/>
        <v>19.793103448275861</v>
      </c>
      <c r="T295" s="182" t="str">
        <f t="shared" si="256"/>
        <v>-</v>
      </c>
      <c r="U295" s="180" t="s">
        <v>332</v>
      </c>
      <c r="V295" s="183" t="str">
        <f t="shared" si="257"/>
        <v>-</v>
      </c>
      <c r="W295" s="183" t="str">
        <f t="shared" si="258"/>
        <v>-</v>
      </c>
      <c r="X295" s="184" t="str">
        <f t="shared" si="259"/>
        <v>-</v>
      </c>
      <c r="Y295" s="181" t="s">
        <v>499</v>
      </c>
      <c r="Z295" s="185" t="s">
        <v>499</v>
      </c>
      <c r="AA295" s="179">
        <v>29</v>
      </c>
      <c r="AB295" s="180">
        <v>468</v>
      </c>
      <c r="AC295" s="181">
        <f t="shared" si="260"/>
        <v>16.137931034482758</v>
      </c>
      <c r="AD295" s="182" t="str">
        <f t="shared" si="261"/>
        <v>-</v>
      </c>
      <c r="AE295" s="180" t="s">
        <v>332</v>
      </c>
      <c r="AF295" s="183" t="str">
        <f t="shared" si="262"/>
        <v>-</v>
      </c>
      <c r="AG295" s="183" t="str">
        <f t="shared" si="263"/>
        <v>-</v>
      </c>
      <c r="AH295" s="184" t="str">
        <f t="shared" si="264"/>
        <v>-</v>
      </c>
      <c r="AI295" s="181" t="s">
        <v>499</v>
      </c>
      <c r="AJ295" s="185" t="s">
        <v>499</v>
      </c>
      <c r="AK295" s="179">
        <v>23</v>
      </c>
      <c r="AL295" s="180">
        <v>277</v>
      </c>
      <c r="AM295" s="181">
        <f t="shared" si="265"/>
        <v>12.043478260869565</v>
      </c>
      <c r="AN295" s="182" t="str">
        <f t="shared" si="266"/>
        <v>-</v>
      </c>
      <c r="AO295" s="180" t="s">
        <v>332</v>
      </c>
      <c r="AP295" s="183" t="str">
        <f t="shared" si="267"/>
        <v>-</v>
      </c>
      <c r="AQ295" s="183" t="str">
        <f t="shared" si="268"/>
        <v>-</v>
      </c>
      <c r="AR295" s="184" t="str">
        <f t="shared" si="269"/>
        <v>-</v>
      </c>
      <c r="AS295" s="181" t="s">
        <v>499</v>
      </c>
      <c r="AT295" s="185" t="s">
        <v>499</v>
      </c>
      <c r="AU295" s="179">
        <v>28</v>
      </c>
      <c r="AV295" s="180">
        <v>337</v>
      </c>
      <c r="AW295" s="181">
        <f t="shared" si="270"/>
        <v>12.035714285714286</v>
      </c>
      <c r="AX295" s="182" t="str">
        <f t="shared" si="271"/>
        <v>-</v>
      </c>
      <c r="AY295" s="180" t="s">
        <v>332</v>
      </c>
      <c r="AZ295" s="183" t="str">
        <f t="shared" si="272"/>
        <v>-</v>
      </c>
      <c r="BA295" s="183" t="str">
        <f t="shared" si="273"/>
        <v>-</v>
      </c>
      <c r="BB295" s="184" t="str">
        <f t="shared" si="274"/>
        <v>-</v>
      </c>
      <c r="BC295" s="181" t="s">
        <v>499</v>
      </c>
      <c r="BD295" s="185" t="s">
        <v>499</v>
      </c>
      <c r="BE295" s="179">
        <v>18</v>
      </c>
      <c r="BF295" s="180" t="s">
        <v>332</v>
      </c>
      <c r="BG295" s="180">
        <v>211</v>
      </c>
      <c r="BH295" s="181">
        <f t="shared" si="275"/>
        <v>11.722222222222221</v>
      </c>
      <c r="BI295" s="182" t="str">
        <f t="shared" si="276"/>
        <v>-</v>
      </c>
      <c r="BJ295" s="180" t="s">
        <v>332</v>
      </c>
      <c r="BK295" s="183" t="str">
        <f t="shared" si="277"/>
        <v>-</v>
      </c>
      <c r="BL295" s="183" t="str">
        <f t="shared" si="278"/>
        <v>-</v>
      </c>
      <c r="BM295" s="184" t="str">
        <f t="shared" si="279"/>
        <v>-</v>
      </c>
      <c r="BN295" s="181" t="s">
        <v>499</v>
      </c>
      <c r="BO295" s="185" t="s">
        <v>499</v>
      </c>
      <c r="BP295" s="179">
        <v>27</v>
      </c>
      <c r="BQ295" s="180">
        <v>31</v>
      </c>
      <c r="BR295" s="180">
        <v>157</v>
      </c>
      <c r="BS295" s="181">
        <f t="shared" si="280"/>
        <v>5.8148148148148149</v>
      </c>
      <c r="BT295" s="182" t="str">
        <f t="shared" si="281"/>
        <v>-</v>
      </c>
      <c r="BU295" s="180" t="s">
        <v>332</v>
      </c>
      <c r="BV295" s="183" t="str">
        <f t="shared" si="282"/>
        <v>-</v>
      </c>
      <c r="BW295" s="183" t="str">
        <f t="shared" si="283"/>
        <v>-</v>
      </c>
      <c r="BX295" s="184" t="str">
        <f t="shared" si="284"/>
        <v>-</v>
      </c>
      <c r="BY295" s="181" t="s">
        <v>499</v>
      </c>
      <c r="BZ295" s="185">
        <v>4.7</v>
      </c>
      <c r="CA295" s="179">
        <v>22</v>
      </c>
      <c r="CB295" s="180">
        <v>21</v>
      </c>
      <c r="CC295" s="180">
        <v>181</v>
      </c>
      <c r="CD295" s="181">
        <f t="shared" si="285"/>
        <v>8.2272727272727266</v>
      </c>
      <c r="CE295" s="182">
        <f t="shared" si="286"/>
        <v>5.838709677419355</v>
      </c>
      <c r="CF295" s="180">
        <v>9</v>
      </c>
      <c r="CG295" s="183">
        <f t="shared" si="287"/>
        <v>0.40909090909090912</v>
      </c>
      <c r="CH295" s="183">
        <f t="shared" si="288"/>
        <v>0.70967741935483875</v>
      </c>
      <c r="CI295" s="184">
        <f t="shared" si="289"/>
        <v>31</v>
      </c>
      <c r="CJ295" s="181">
        <v>762.63</v>
      </c>
      <c r="CK295" s="185">
        <v>3.2653296145807014</v>
      </c>
      <c r="CL295" s="179">
        <v>21</v>
      </c>
      <c r="CM295" s="180">
        <v>21</v>
      </c>
      <c r="CN295" s="180">
        <v>204</v>
      </c>
      <c r="CO295" s="181">
        <f t="shared" si="290"/>
        <v>9.7142857142857135</v>
      </c>
      <c r="CP295" s="182">
        <f t="shared" si="291"/>
        <v>6.1818181818181817</v>
      </c>
      <c r="CQ295" s="180">
        <v>12</v>
      </c>
      <c r="CR295" s="183">
        <f t="shared" si="292"/>
        <v>0.5714285714285714</v>
      </c>
      <c r="CS295" s="183">
        <f t="shared" si="293"/>
        <v>0.63636363636363635</v>
      </c>
      <c r="CT295" s="184">
        <f t="shared" si="294"/>
        <v>33</v>
      </c>
      <c r="CU295" s="181">
        <v>378.2</v>
      </c>
      <c r="CV295" s="185">
        <v>2.7465381203106869</v>
      </c>
      <c r="CW295" s="179" t="s">
        <v>499</v>
      </c>
      <c r="CX295" s="180">
        <v>21</v>
      </c>
      <c r="CY295" s="180" t="s">
        <v>499</v>
      </c>
      <c r="CZ295" s="181" t="str">
        <f t="shared" si="295"/>
        <v>-</v>
      </c>
      <c r="DA295" s="182" t="str">
        <f t="shared" si="296"/>
        <v>-</v>
      </c>
      <c r="DB295" s="180" t="s">
        <v>499</v>
      </c>
      <c r="DC295" s="183" t="str">
        <f t="shared" si="297"/>
        <v>-</v>
      </c>
      <c r="DD295" s="183" t="str">
        <f t="shared" si="298"/>
        <v>-</v>
      </c>
      <c r="DE295" s="184" t="str">
        <f t="shared" si="299"/>
        <v>-</v>
      </c>
      <c r="DF295" s="181" t="s">
        <v>499</v>
      </c>
      <c r="DG295" s="185" t="s">
        <v>499</v>
      </c>
    </row>
    <row r="296" spans="1:111" ht="20.100000000000001" customHeight="1" x14ac:dyDescent="0.3">
      <c r="A296" s="176" t="s">
        <v>98</v>
      </c>
      <c r="B296" s="177" t="s">
        <v>314</v>
      </c>
      <c r="C296" s="178" t="s">
        <v>423</v>
      </c>
      <c r="D296" s="178" t="str">
        <f t="shared" si="301"/>
        <v>원광대 한의예과(이과)</v>
      </c>
      <c r="E296" s="246" t="s">
        <v>424</v>
      </c>
      <c r="F296" s="246" t="str">
        <f t="shared" si="300"/>
        <v>원광대 한의(이)</v>
      </c>
      <c r="G296" s="179">
        <v>72</v>
      </c>
      <c r="H296" s="180">
        <v>450</v>
      </c>
      <c r="I296" s="181">
        <f t="shared" si="250"/>
        <v>6.25</v>
      </c>
      <c r="J296" s="182" t="str">
        <f t="shared" si="251"/>
        <v>-</v>
      </c>
      <c r="K296" s="180" t="s">
        <v>332</v>
      </c>
      <c r="L296" s="183" t="str">
        <f t="shared" si="252"/>
        <v>-</v>
      </c>
      <c r="M296" s="183" t="str">
        <f t="shared" si="253"/>
        <v>-</v>
      </c>
      <c r="N296" s="184" t="str">
        <f t="shared" si="254"/>
        <v>-</v>
      </c>
      <c r="O296" s="181" t="s">
        <v>499</v>
      </c>
      <c r="P296" s="185" t="s">
        <v>499</v>
      </c>
      <c r="Q296" s="179">
        <v>71</v>
      </c>
      <c r="R296" s="180">
        <v>1348</v>
      </c>
      <c r="S296" s="181">
        <f t="shared" si="255"/>
        <v>18.985915492957748</v>
      </c>
      <c r="T296" s="182" t="str">
        <f t="shared" si="256"/>
        <v>-</v>
      </c>
      <c r="U296" s="180" t="s">
        <v>332</v>
      </c>
      <c r="V296" s="183" t="str">
        <f t="shared" si="257"/>
        <v>-</v>
      </c>
      <c r="W296" s="183" t="str">
        <f t="shared" si="258"/>
        <v>-</v>
      </c>
      <c r="X296" s="184" t="str">
        <f t="shared" si="259"/>
        <v>-</v>
      </c>
      <c r="Y296" s="181" t="s">
        <v>499</v>
      </c>
      <c r="Z296" s="185" t="s">
        <v>499</v>
      </c>
      <c r="AA296" s="179">
        <v>46</v>
      </c>
      <c r="AB296" s="180">
        <v>349</v>
      </c>
      <c r="AC296" s="181">
        <f t="shared" si="260"/>
        <v>7.5869565217391308</v>
      </c>
      <c r="AD296" s="182" t="str">
        <f t="shared" si="261"/>
        <v>-</v>
      </c>
      <c r="AE296" s="180" t="s">
        <v>332</v>
      </c>
      <c r="AF296" s="183" t="str">
        <f t="shared" si="262"/>
        <v>-</v>
      </c>
      <c r="AG296" s="183" t="str">
        <f t="shared" si="263"/>
        <v>-</v>
      </c>
      <c r="AH296" s="184" t="str">
        <f t="shared" si="264"/>
        <v>-</v>
      </c>
      <c r="AI296" s="181" t="s">
        <v>499</v>
      </c>
      <c r="AJ296" s="185" t="s">
        <v>499</v>
      </c>
      <c r="AK296" s="179">
        <v>53</v>
      </c>
      <c r="AL296" s="180">
        <v>414</v>
      </c>
      <c r="AM296" s="181">
        <f t="shared" si="265"/>
        <v>7.8113207547169807</v>
      </c>
      <c r="AN296" s="182" t="str">
        <f t="shared" si="266"/>
        <v>-</v>
      </c>
      <c r="AO296" s="180" t="s">
        <v>332</v>
      </c>
      <c r="AP296" s="183" t="str">
        <f t="shared" si="267"/>
        <v>-</v>
      </c>
      <c r="AQ296" s="183" t="str">
        <f t="shared" si="268"/>
        <v>-</v>
      </c>
      <c r="AR296" s="184" t="str">
        <f t="shared" si="269"/>
        <v>-</v>
      </c>
      <c r="AS296" s="181" t="s">
        <v>499</v>
      </c>
      <c r="AT296" s="185" t="s">
        <v>499</v>
      </c>
      <c r="AU296" s="179">
        <v>41</v>
      </c>
      <c r="AV296" s="180">
        <v>294</v>
      </c>
      <c r="AW296" s="181">
        <f t="shared" si="270"/>
        <v>7.1707317073170733</v>
      </c>
      <c r="AX296" s="182" t="str">
        <f t="shared" si="271"/>
        <v>-</v>
      </c>
      <c r="AY296" s="180" t="s">
        <v>332</v>
      </c>
      <c r="AZ296" s="183" t="str">
        <f t="shared" si="272"/>
        <v>-</v>
      </c>
      <c r="BA296" s="183" t="str">
        <f t="shared" si="273"/>
        <v>-</v>
      </c>
      <c r="BB296" s="184" t="str">
        <f t="shared" si="274"/>
        <v>-</v>
      </c>
      <c r="BC296" s="181" t="s">
        <v>499</v>
      </c>
      <c r="BD296" s="185" t="s">
        <v>499</v>
      </c>
      <c r="BE296" s="179">
        <v>57</v>
      </c>
      <c r="BF296" s="180" t="s">
        <v>332</v>
      </c>
      <c r="BG296" s="180">
        <v>298</v>
      </c>
      <c r="BH296" s="181">
        <f t="shared" si="275"/>
        <v>5.2280701754385968</v>
      </c>
      <c r="BI296" s="182" t="str">
        <f t="shared" si="276"/>
        <v>-</v>
      </c>
      <c r="BJ296" s="180" t="s">
        <v>332</v>
      </c>
      <c r="BK296" s="183" t="str">
        <f t="shared" si="277"/>
        <v>-</v>
      </c>
      <c r="BL296" s="183" t="str">
        <f t="shared" si="278"/>
        <v>-</v>
      </c>
      <c r="BM296" s="184" t="str">
        <f t="shared" si="279"/>
        <v>-</v>
      </c>
      <c r="BN296" s="181" t="s">
        <v>499</v>
      </c>
      <c r="BO296" s="185" t="s">
        <v>499</v>
      </c>
      <c r="BP296" s="179">
        <v>65</v>
      </c>
      <c r="BQ296" s="180">
        <v>33</v>
      </c>
      <c r="BR296" s="180">
        <v>338</v>
      </c>
      <c r="BS296" s="181">
        <f t="shared" si="280"/>
        <v>5.2</v>
      </c>
      <c r="BT296" s="182" t="str">
        <f t="shared" si="281"/>
        <v>-</v>
      </c>
      <c r="BU296" s="180" t="s">
        <v>332</v>
      </c>
      <c r="BV296" s="183" t="str">
        <f t="shared" si="282"/>
        <v>-</v>
      </c>
      <c r="BW296" s="183" t="str">
        <f t="shared" si="283"/>
        <v>-</v>
      </c>
      <c r="BX296" s="184" t="str">
        <f t="shared" si="284"/>
        <v>-</v>
      </c>
      <c r="BY296" s="181" t="s">
        <v>499</v>
      </c>
      <c r="BZ296" s="185">
        <v>4.1500000000000004</v>
      </c>
      <c r="CA296" s="179">
        <v>50</v>
      </c>
      <c r="CB296" s="180">
        <v>33</v>
      </c>
      <c r="CC296" s="180">
        <v>307</v>
      </c>
      <c r="CD296" s="181">
        <f t="shared" si="285"/>
        <v>6.14</v>
      </c>
      <c r="CE296" s="182">
        <f t="shared" si="286"/>
        <v>4.2054794520547949</v>
      </c>
      <c r="CF296" s="180">
        <v>23</v>
      </c>
      <c r="CG296" s="183">
        <f t="shared" si="287"/>
        <v>0.46</v>
      </c>
      <c r="CH296" s="183">
        <f t="shared" si="288"/>
        <v>0.68493150684931503</v>
      </c>
      <c r="CI296" s="184">
        <f t="shared" si="289"/>
        <v>73</v>
      </c>
      <c r="CJ296" s="181">
        <v>512</v>
      </c>
      <c r="CK296" s="185">
        <v>2.4548191053569681</v>
      </c>
      <c r="CL296" s="179">
        <v>33</v>
      </c>
      <c r="CM296" s="180">
        <v>33</v>
      </c>
      <c r="CN296" s="180">
        <v>201</v>
      </c>
      <c r="CO296" s="181">
        <f t="shared" si="290"/>
        <v>6.0909090909090908</v>
      </c>
      <c r="CP296" s="182">
        <f t="shared" si="291"/>
        <v>4.1020408163265305</v>
      </c>
      <c r="CQ296" s="180">
        <v>16</v>
      </c>
      <c r="CR296" s="183">
        <f t="shared" si="292"/>
        <v>0.48484848484848486</v>
      </c>
      <c r="CS296" s="183">
        <f t="shared" si="293"/>
        <v>0.67346938775510201</v>
      </c>
      <c r="CT296" s="184">
        <f t="shared" si="294"/>
        <v>49</v>
      </c>
      <c r="CU296" s="181">
        <v>522</v>
      </c>
      <c r="CV296" s="185">
        <v>2.4833621753212398</v>
      </c>
      <c r="CW296" s="179" t="s">
        <v>499</v>
      </c>
      <c r="CX296" s="180">
        <v>29</v>
      </c>
      <c r="CY296" s="180" t="s">
        <v>499</v>
      </c>
      <c r="CZ296" s="181" t="str">
        <f t="shared" si="295"/>
        <v>-</v>
      </c>
      <c r="DA296" s="182" t="str">
        <f t="shared" si="296"/>
        <v>-</v>
      </c>
      <c r="DB296" s="180" t="s">
        <v>499</v>
      </c>
      <c r="DC296" s="183" t="str">
        <f t="shared" si="297"/>
        <v>-</v>
      </c>
      <c r="DD296" s="183" t="str">
        <f t="shared" si="298"/>
        <v>-</v>
      </c>
      <c r="DE296" s="184" t="str">
        <f t="shared" si="299"/>
        <v>-</v>
      </c>
      <c r="DF296" s="181" t="s">
        <v>499</v>
      </c>
      <c r="DG296" s="185" t="s">
        <v>499</v>
      </c>
    </row>
    <row r="297" spans="1:111" ht="20.100000000000001" customHeight="1" x14ac:dyDescent="0.3">
      <c r="A297" s="203" t="s">
        <v>63</v>
      </c>
      <c r="B297" s="204" t="s">
        <v>325</v>
      </c>
      <c r="C297" s="205" t="s">
        <v>326</v>
      </c>
      <c r="D297" s="205" t="str">
        <f t="shared" si="301"/>
        <v>이화여 의예과(문과)</v>
      </c>
      <c r="E297" s="248" t="s">
        <v>299</v>
      </c>
      <c r="F297" s="248" t="str">
        <f t="shared" si="300"/>
        <v>이화여 의예(문)</v>
      </c>
      <c r="G297" s="206">
        <v>0</v>
      </c>
      <c r="H297" s="207">
        <v>0</v>
      </c>
      <c r="I297" s="208" t="str">
        <f t="shared" si="250"/>
        <v>-</v>
      </c>
      <c r="J297" s="209" t="str">
        <f t="shared" si="251"/>
        <v>-</v>
      </c>
      <c r="K297" s="207" t="s">
        <v>332</v>
      </c>
      <c r="L297" s="210" t="str">
        <f t="shared" si="252"/>
        <v>-</v>
      </c>
      <c r="M297" s="210" t="str">
        <f t="shared" si="253"/>
        <v>-</v>
      </c>
      <c r="N297" s="211" t="str">
        <f t="shared" si="254"/>
        <v>-</v>
      </c>
      <c r="O297" s="208" t="s">
        <v>499</v>
      </c>
      <c r="P297" s="212" t="s">
        <v>499</v>
      </c>
      <c r="Q297" s="206">
        <v>0</v>
      </c>
      <c r="R297" s="207">
        <v>0</v>
      </c>
      <c r="S297" s="208" t="str">
        <f t="shared" si="255"/>
        <v>-</v>
      </c>
      <c r="T297" s="209" t="str">
        <f t="shared" si="256"/>
        <v>-</v>
      </c>
      <c r="U297" s="207" t="s">
        <v>332</v>
      </c>
      <c r="V297" s="210" t="str">
        <f t="shared" si="257"/>
        <v>-</v>
      </c>
      <c r="W297" s="210" t="str">
        <f t="shared" si="258"/>
        <v>-</v>
      </c>
      <c r="X297" s="211" t="str">
        <f t="shared" si="259"/>
        <v>-</v>
      </c>
      <c r="Y297" s="208" t="s">
        <v>499</v>
      </c>
      <c r="Z297" s="212" t="s">
        <v>499</v>
      </c>
      <c r="AA297" s="206">
        <v>0</v>
      </c>
      <c r="AB297" s="207">
        <v>0</v>
      </c>
      <c r="AC297" s="208" t="str">
        <f t="shared" si="260"/>
        <v>-</v>
      </c>
      <c r="AD297" s="209" t="str">
        <f t="shared" si="261"/>
        <v>-</v>
      </c>
      <c r="AE297" s="207" t="s">
        <v>332</v>
      </c>
      <c r="AF297" s="210" t="str">
        <f t="shared" si="262"/>
        <v>-</v>
      </c>
      <c r="AG297" s="210" t="str">
        <f t="shared" si="263"/>
        <v>-</v>
      </c>
      <c r="AH297" s="211" t="str">
        <f t="shared" si="264"/>
        <v>-</v>
      </c>
      <c r="AI297" s="208" t="s">
        <v>499</v>
      </c>
      <c r="AJ297" s="212" t="s">
        <v>499</v>
      </c>
      <c r="AK297" s="206">
        <v>0</v>
      </c>
      <c r="AL297" s="207">
        <v>0</v>
      </c>
      <c r="AM297" s="208" t="str">
        <f t="shared" si="265"/>
        <v>-</v>
      </c>
      <c r="AN297" s="209" t="str">
        <f t="shared" si="266"/>
        <v>-</v>
      </c>
      <c r="AO297" s="207" t="s">
        <v>332</v>
      </c>
      <c r="AP297" s="210" t="str">
        <f t="shared" si="267"/>
        <v>-</v>
      </c>
      <c r="AQ297" s="210" t="str">
        <f t="shared" si="268"/>
        <v>-</v>
      </c>
      <c r="AR297" s="211" t="str">
        <f t="shared" si="269"/>
        <v>-</v>
      </c>
      <c r="AS297" s="208" t="s">
        <v>499</v>
      </c>
      <c r="AT297" s="212" t="s">
        <v>499</v>
      </c>
      <c r="AU297" s="206">
        <v>0</v>
      </c>
      <c r="AV297" s="207">
        <v>0</v>
      </c>
      <c r="AW297" s="208" t="str">
        <f t="shared" si="270"/>
        <v>-</v>
      </c>
      <c r="AX297" s="209" t="str">
        <f t="shared" si="271"/>
        <v>-</v>
      </c>
      <c r="AY297" s="207" t="s">
        <v>332</v>
      </c>
      <c r="AZ297" s="210" t="str">
        <f t="shared" si="272"/>
        <v>-</v>
      </c>
      <c r="BA297" s="210" t="str">
        <f t="shared" si="273"/>
        <v>-</v>
      </c>
      <c r="BB297" s="211" t="str">
        <f t="shared" si="274"/>
        <v>-</v>
      </c>
      <c r="BC297" s="208" t="s">
        <v>499</v>
      </c>
      <c r="BD297" s="212" t="s">
        <v>499</v>
      </c>
      <c r="BE297" s="206">
        <v>0</v>
      </c>
      <c r="BF297" s="207" t="s">
        <v>332</v>
      </c>
      <c r="BG297" s="207">
        <v>0</v>
      </c>
      <c r="BH297" s="208" t="str">
        <f t="shared" si="275"/>
        <v>-</v>
      </c>
      <c r="BI297" s="209" t="str">
        <f t="shared" si="276"/>
        <v>-</v>
      </c>
      <c r="BJ297" s="207" t="s">
        <v>332</v>
      </c>
      <c r="BK297" s="210" t="str">
        <f t="shared" si="277"/>
        <v>-</v>
      </c>
      <c r="BL297" s="210" t="str">
        <f t="shared" si="278"/>
        <v>-</v>
      </c>
      <c r="BM297" s="211" t="str">
        <f t="shared" si="279"/>
        <v>-</v>
      </c>
      <c r="BN297" s="208" t="s">
        <v>499</v>
      </c>
      <c r="BO297" s="212" t="s">
        <v>499</v>
      </c>
      <c r="BP297" s="206">
        <v>6</v>
      </c>
      <c r="BQ297" s="207">
        <v>6</v>
      </c>
      <c r="BR297" s="207">
        <v>58</v>
      </c>
      <c r="BS297" s="208">
        <f t="shared" si="280"/>
        <v>9.6666666666666661</v>
      </c>
      <c r="BT297" s="209" t="str">
        <f t="shared" si="281"/>
        <v>-</v>
      </c>
      <c r="BU297" s="207" t="s">
        <v>332</v>
      </c>
      <c r="BV297" s="210" t="str">
        <f t="shared" si="282"/>
        <v>-</v>
      </c>
      <c r="BW297" s="210" t="str">
        <f t="shared" si="283"/>
        <v>-</v>
      </c>
      <c r="BX297" s="211" t="str">
        <f t="shared" si="284"/>
        <v>-</v>
      </c>
      <c r="BY297" s="208" t="s">
        <v>499</v>
      </c>
      <c r="BZ297" s="212">
        <v>5.000000000000001E-2</v>
      </c>
      <c r="CA297" s="206">
        <v>6</v>
      </c>
      <c r="CB297" s="207">
        <v>6</v>
      </c>
      <c r="CC297" s="207">
        <v>33</v>
      </c>
      <c r="CD297" s="208">
        <f t="shared" si="285"/>
        <v>5.5</v>
      </c>
      <c r="CE297" s="209">
        <f t="shared" si="286"/>
        <v>4.125</v>
      </c>
      <c r="CF297" s="207">
        <v>2</v>
      </c>
      <c r="CG297" s="210">
        <f t="shared" si="287"/>
        <v>0.33333333333333331</v>
      </c>
      <c r="CH297" s="210">
        <f t="shared" si="288"/>
        <v>0.75</v>
      </c>
      <c r="CI297" s="211">
        <f t="shared" si="289"/>
        <v>8</v>
      </c>
      <c r="CJ297" s="208">
        <v>890.37</v>
      </c>
      <c r="CK297" s="212">
        <v>2.6970868746904242E-2</v>
      </c>
      <c r="CL297" s="206">
        <v>6</v>
      </c>
      <c r="CM297" s="207">
        <v>6</v>
      </c>
      <c r="CN297" s="207">
        <v>23</v>
      </c>
      <c r="CO297" s="208">
        <f t="shared" si="290"/>
        <v>3.8333333333333335</v>
      </c>
      <c r="CP297" s="209">
        <f t="shared" si="291"/>
        <v>3.2857142857142856</v>
      </c>
      <c r="CQ297" s="207">
        <v>1</v>
      </c>
      <c r="CR297" s="210">
        <f t="shared" si="292"/>
        <v>0.16666666666666666</v>
      </c>
      <c r="CS297" s="210">
        <f t="shared" si="293"/>
        <v>0.8571428571428571</v>
      </c>
      <c r="CT297" s="211">
        <f t="shared" si="294"/>
        <v>7</v>
      </c>
      <c r="CU297" s="208">
        <v>985.79</v>
      </c>
      <c r="CV297" s="212">
        <v>0.16264059464842062</v>
      </c>
      <c r="CW297" s="206" t="s">
        <v>499</v>
      </c>
      <c r="CX297" s="207">
        <v>6</v>
      </c>
      <c r="CY297" s="207" t="s">
        <v>499</v>
      </c>
      <c r="CZ297" s="208" t="str">
        <f t="shared" si="295"/>
        <v>-</v>
      </c>
      <c r="DA297" s="209" t="str">
        <f t="shared" si="296"/>
        <v>-</v>
      </c>
      <c r="DB297" s="207" t="s">
        <v>499</v>
      </c>
      <c r="DC297" s="210" t="str">
        <f t="shared" si="297"/>
        <v>-</v>
      </c>
      <c r="DD297" s="210" t="str">
        <f t="shared" si="298"/>
        <v>-</v>
      </c>
      <c r="DE297" s="211" t="str">
        <f t="shared" si="299"/>
        <v>-</v>
      </c>
      <c r="DF297" s="208" t="s">
        <v>499</v>
      </c>
      <c r="DG297" s="212" t="s">
        <v>499</v>
      </c>
    </row>
    <row r="298" spans="1:111" ht="20.100000000000001" customHeight="1" x14ac:dyDescent="0.3">
      <c r="A298" s="213" t="s">
        <v>98</v>
      </c>
      <c r="B298" s="214" t="s">
        <v>327</v>
      </c>
      <c r="C298" s="215" t="s">
        <v>328</v>
      </c>
      <c r="D298" s="215" t="str">
        <f t="shared" si="301"/>
        <v>원광대 치의예과(문과)</v>
      </c>
      <c r="E298" s="249" t="s">
        <v>300</v>
      </c>
      <c r="F298" s="249" t="str">
        <f t="shared" si="300"/>
        <v>원광대 치의(문)</v>
      </c>
      <c r="G298" s="216">
        <v>0</v>
      </c>
      <c r="H298" s="217">
        <v>0</v>
      </c>
      <c r="I298" s="218" t="str">
        <f t="shared" si="250"/>
        <v>-</v>
      </c>
      <c r="J298" s="219" t="str">
        <f t="shared" si="251"/>
        <v>-</v>
      </c>
      <c r="K298" s="217" t="s">
        <v>332</v>
      </c>
      <c r="L298" s="220" t="str">
        <f t="shared" si="252"/>
        <v>-</v>
      </c>
      <c r="M298" s="220" t="str">
        <f t="shared" si="253"/>
        <v>-</v>
      </c>
      <c r="N298" s="221" t="str">
        <f t="shared" si="254"/>
        <v>-</v>
      </c>
      <c r="O298" s="218" t="s">
        <v>499</v>
      </c>
      <c r="P298" s="222" t="s">
        <v>499</v>
      </c>
      <c r="Q298" s="216">
        <v>0</v>
      </c>
      <c r="R298" s="217">
        <v>0</v>
      </c>
      <c r="S298" s="218" t="str">
        <f t="shared" si="255"/>
        <v>-</v>
      </c>
      <c r="T298" s="219" t="str">
        <f t="shared" si="256"/>
        <v>-</v>
      </c>
      <c r="U298" s="217" t="s">
        <v>332</v>
      </c>
      <c r="V298" s="220" t="str">
        <f t="shared" si="257"/>
        <v>-</v>
      </c>
      <c r="W298" s="220" t="str">
        <f t="shared" si="258"/>
        <v>-</v>
      </c>
      <c r="X298" s="221" t="str">
        <f t="shared" si="259"/>
        <v>-</v>
      </c>
      <c r="Y298" s="218" t="s">
        <v>499</v>
      </c>
      <c r="Z298" s="222" t="s">
        <v>499</v>
      </c>
      <c r="AA298" s="216">
        <v>6</v>
      </c>
      <c r="AB298" s="217">
        <v>379</v>
      </c>
      <c r="AC298" s="218">
        <f t="shared" si="260"/>
        <v>63.166666666666664</v>
      </c>
      <c r="AD298" s="219" t="str">
        <f t="shared" si="261"/>
        <v>-</v>
      </c>
      <c r="AE298" s="217" t="s">
        <v>332</v>
      </c>
      <c r="AF298" s="220" t="str">
        <f t="shared" si="262"/>
        <v>-</v>
      </c>
      <c r="AG298" s="220" t="str">
        <f t="shared" si="263"/>
        <v>-</v>
      </c>
      <c r="AH298" s="221" t="str">
        <f t="shared" si="264"/>
        <v>-</v>
      </c>
      <c r="AI298" s="218" t="s">
        <v>499</v>
      </c>
      <c r="AJ298" s="222" t="s">
        <v>499</v>
      </c>
      <c r="AK298" s="216">
        <v>6</v>
      </c>
      <c r="AL298" s="217">
        <v>202</v>
      </c>
      <c r="AM298" s="218">
        <f t="shared" si="265"/>
        <v>33.666666666666664</v>
      </c>
      <c r="AN298" s="219" t="str">
        <f t="shared" si="266"/>
        <v>-</v>
      </c>
      <c r="AO298" s="217" t="s">
        <v>332</v>
      </c>
      <c r="AP298" s="220" t="str">
        <f t="shared" si="267"/>
        <v>-</v>
      </c>
      <c r="AQ298" s="220" t="str">
        <f t="shared" si="268"/>
        <v>-</v>
      </c>
      <c r="AR298" s="221" t="str">
        <f t="shared" si="269"/>
        <v>-</v>
      </c>
      <c r="AS298" s="218" t="s">
        <v>499</v>
      </c>
      <c r="AT298" s="222" t="s">
        <v>499</v>
      </c>
      <c r="AU298" s="216">
        <v>6</v>
      </c>
      <c r="AV298" s="217">
        <v>212</v>
      </c>
      <c r="AW298" s="218">
        <f t="shared" si="270"/>
        <v>35.333333333333336</v>
      </c>
      <c r="AX298" s="219" t="str">
        <f t="shared" si="271"/>
        <v>-</v>
      </c>
      <c r="AY298" s="217" t="s">
        <v>332</v>
      </c>
      <c r="AZ298" s="220" t="str">
        <f t="shared" si="272"/>
        <v>-</v>
      </c>
      <c r="BA298" s="220" t="str">
        <f t="shared" si="273"/>
        <v>-</v>
      </c>
      <c r="BB298" s="221" t="str">
        <f t="shared" si="274"/>
        <v>-</v>
      </c>
      <c r="BC298" s="218" t="s">
        <v>499</v>
      </c>
      <c r="BD298" s="222" t="s">
        <v>499</v>
      </c>
      <c r="BE298" s="216">
        <v>6</v>
      </c>
      <c r="BF298" s="217" t="s">
        <v>332</v>
      </c>
      <c r="BG298" s="217">
        <v>174</v>
      </c>
      <c r="BH298" s="218">
        <f t="shared" si="275"/>
        <v>29</v>
      </c>
      <c r="BI298" s="219" t="str">
        <f t="shared" si="276"/>
        <v>-</v>
      </c>
      <c r="BJ298" s="217" t="s">
        <v>332</v>
      </c>
      <c r="BK298" s="220" t="str">
        <f t="shared" si="277"/>
        <v>-</v>
      </c>
      <c r="BL298" s="220" t="str">
        <f t="shared" si="278"/>
        <v>-</v>
      </c>
      <c r="BM298" s="221" t="str">
        <f t="shared" si="279"/>
        <v>-</v>
      </c>
      <c r="BN298" s="218" t="s">
        <v>499</v>
      </c>
      <c r="BO298" s="222" t="s">
        <v>499</v>
      </c>
      <c r="BP298" s="216">
        <v>6</v>
      </c>
      <c r="BQ298" s="217">
        <v>6</v>
      </c>
      <c r="BR298" s="217">
        <v>29</v>
      </c>
      <c r="BS298" s="218">
        <f t="shared" si="280"/>
        <v>4.833333333333333</v>
      </c>
      <c r="BT298" s="219" t="str">
        <f t="shared" si="281"/>
        <v>-</v>
      </c>
      <c r="BU298" s="217" t="s">
        <v>332</v>
      </c>
      <c r="BV298" s="220" t="str">
        <f t="shared" si="282"/>
        <v>-</v>
      </c>
      <c r="BW298" s="220" t="str">
        <f t="shared" si="283"/>
        <v>-</v>
      </c>
      <c r="BX298" s="221" t="str">
        <f t="shared" si="284"/>
        <v>-</v>
      </c>
      <c r="BY298" s="218" t="s">
        <v>499</v>
      </c>
      <c r="BZ298" s="222" t="s">
        <v>499</v>
      </c>
      <c r="CA298" s="216">
        <v>6</v>
      </c>
      <c r="CB298" s="217">
        <v>6</v>
      </c>
      <c r="CC298" s="217">
        <v>43</v>
      </c>
      <c r="CD298" s="218">
        <f t="shared" si="285"/>
        <v>7.166666666666667</v>
      </c>
      <c r="CE298" s="219">
        <f t="shared" si="286"/>
        <v>6.1428571428571432</v>
      </c>
      <c r="CF298" s="217">
        <v>1</v>
      </c>
      <c r="CG298" s="220">
        <f t="shared" si="287"/>
        <v>0.16666666666666666</v>
      </c>
      <c r="CH298" s="220">
        <f t="shared" si="288"/>
        <v>0.8571428571428571</v>
      </c>
      <c r="CI298" s="221">
        <f t="shared" si="289"/>
        <v>7</v>
      </c>
      <c r="CJ298" s="218">
        <v>533</v>
      </c>
      <c r="CK298" s="222">
        <v>0.14054328268874891</v>
      </c>
      <c r="CL298" s="216">
        <v>4</v>
      </c>
      <c r="CM298" s="217">
        <v>4</v>
      </c>
      <c r="CN298" s="217">
        <v>24</v>
      </c>
      <c r="CO298" s="218">
        <f t="shared" si="290"/>
        <v>6</v>
      </c>
      <c r="CP298" s="219">
        <f t="shared" si="291"/>
        <v>2</v>
      </c>
      <c r="CQ298" s="217">
        <v>8</v>
      </c>
      <c r="CR298" s="220">
        <f t="shared" si="292"/>
        <v>2</v>
      </c>
      <c r="CS298" s="220">
        <f t="shared" si="293"/>
        <v>0.33333333333333331</v>
      </c>
      <c r="CT298" s="221">
        <f t="shared" si="294"/>
        <v>12</v>
      </c>
      <c r="CU298" s="218">
        <v>540</v>
      </c>
      <c r="CV298" s="222">
        <v>7.1709288165615045E-2</v>
      </c>
      <c r="CW298" s="216" t="s">
        <v>499</v>
      </c>
      <c r="CX298" s="217">
        <v>4</v>
      </c>
      <c r="CY298" s="217" t="s">
        <v>499</v>
      </c>
      <c r="CZ298" s="218" t="str">
        <f t="shared" si="295"/>
        <v>-</v>
      </c>
      <c r="DA298" s="219" t="str">
        <f t="shared" si="296"/>
        <v>-</v>
      </c>
      <c r="DB298" s="217" t="s">
        <v>499</v>
      </c>
      <c r="DC298" s="220" t="str">
        <f t="shared" si="297"/>
        <v>-</v>
      </c>
      <c r="DD298" s="220" t="str">
        <f t="shared" si="298"/>
        <v>-</v>
      </c>
      <c r="DE298" s="221" t="str">
        <f t="shared" si="299"/>
        <v>-</v>
      </c>
      <c r="DF298" s="218" t="s">
        <v>499</v>
      </c>
      <c r="DG298" s="222" t="s">
        <v>499</v>
      </c>
    </row>
    <row r="299" spans="1:111" ht="20.100000000000001" customHeight="1" x14ac:dyDescent="0.3">
      <c r="A299" s="186" t="s">
        <v>85</v>
      </c>
      <c r="B299" s="187" t="s">
        <v>327</v>
      </c>
      <c r="C299" s="188" t="s">
        <v>329</v>
      </c>
      <c r="D299" s="188" t="str">
        <f t="shared" si="301"/>
        <v>가천대 한의예과(문과)</v>
      </c>
      <c r="E299" s="250" t="s">
        <v>298</v>
      </c>
      <c r="F299" s="250" t="str">
        <f t="shared" si="300"/>
        <v>가천대 한의(문)</v>
      </c>
      <c r="G299" s="189">
        <v>0</v>
      </c>
      <c r="H299" s="190">
        <v>0</v>
      </c>
      <c r="I299" s="191" t="str">
        <f t="shared" si="250"/>
        <v>-</v>
      </c>
      <c r="J299" s="192" t="str">
        <f t="shared" si="251"/>
        <v>-</v>
      </c>
      <c r="K299" s="190" t="s">
        <v>332</v>
      </c>
      <c r="L299" s="193" t="str">
        <f t="shared" si="252"/>
        <v>-</v>
      </c>
      <c r="M299" s="193" t="str">
        <f t="shared" si="253"/>
        <v>-</v>
      </c>
      <c r="N299" s="194" t="str">
        <f t="shared" si="254"/>
        <v>-</v>
      </c>
      <c r="O299" s="191" t="s">
        <v>499</v>
      </c>
      <c r="P299" s="195" t="s">
        <v>499</v>
      </c>
      <c r="Q299" s="189">
        <v>0</v>
      </c>
      <c r="R299" s="190">
        <v>0</v>
      </c>
      <c r="S299" s="191" t="str">
        <f t="shared" si="255"/>
        <v>-</v>
      </c>
      <c r="T299" s="192" t="str">
        <f t="shared" si="256"/>
        <v>-</v>
      </c>
      <c r="U299" s="190" t="s">
        <v>332</v>
      </c>
      <c r="V299" s="193" t="str">
        <f t="shared" si="257"/>
        <v>-</v>
      </c>
      <c r="W299" s="193" t="str">
        <f t="shared" si="258"/>
        <v>-</v>
      </c>
      <c r="X299" s="194" t="str">
        <f t="shared" si="259"/>
        <v>-</v>
      </c>
      <c r="Y299" s="191" t="s">
        <v>499</v>
      </c>
      <c r="Z299" s="195" t="s">
        <v>499</v>
      </c>
      <c r="AA299" s="189">
        <v>0</v>
      </c>
      <c r="AB299" s="190">
        <v>0</v>
      </c>
      <c r="AC299" s="191" t="str">
        <f t="shared" si="260"/>
        <v>-</v>
      </c>
      <c r="AD299" s="192" t="str">
        <f t="shared" si="261"/>
        <v>-</v>
      </c>
      <c r="AE299" s="190" t="s">
        <v>332</v>
      </c>
      <c r="AF299" s="193" t="str">
        <f t="shared" si="262"/>
        <v>-</v>
      </c>
      <c r="AG299" s="193" t="str">
        <f t="shared" si="263"/>
        <v>-</v>
      </c>
      <c r="AH299" s="194" t="str">
        <f t="shared" si="264"/>
        <v>-</v>
      </c>
      <c r="AI299" s="191" t="s">
        <v>499</v>
      </c>
      <c r="AJ299" s="195" t="s">
        <v>499</v>
      </c>
      <c r="AK299" s="189">
        <v>0</v>
      </c>
      <c r="AL299" s="190">
        <v>0</v>
      </c>
      <c r="AM299" s="191" t="str">
        <f t="shared" si="265"/>
        <v>-</v>
      </c>
      <c r="AN299" s="192" t="str">
        <f t="shared" si="266"/>
        <v>-</v>
      </c>
      <c r="AO299" s="190" t="s">
        <v>332</v>
      </c>
      <c r="AP299" s="193" t="str">
        <f t="shared" si="267"/>
        <v>-</v>
      </c>
      <c r="AQ299" s="193" t="str">
        <f t="shared" si="268"/>
        <v>-</v>
      </c>
      <c r="AR299" s="194" t="str">
        <f t="shared" si="269"/>
        <v>-</v>
      </c>
      <c r="AS299" s="191" t="s">
        <v>499</v>
      </c>
      <c r="AT299" s="195" t="s">
        <v>499</v>
      </c>
      <c r="AU299" s="189">
        <v>0</v>
      </c>
      <c r="AV299" s="190">
        <v>0</v>
      </c>
      <c r="AW299" s="191" t="str">
        <f t="shared" si="270"/>
        <v>-</v>
      </c>
      <c r="AX299" s="192" t="str">
        <f t="shared" si="271"/>
        <v>-</v>
      </c>
      <c r="AY299" s="190" t="s">
        <v>332</v>
      </c>
      <c r="AZ299" s="193" t="str">
        <f t="shared" si="272"/>
        <v>-</v>
      </c>
      <c r="BA299" s="193" t="str">
        <f t="shared" si="273"/>
        <v>-</v>
      </c>
      <c r="BB299" s="194" t="str">
        <f t="shared" si="274"/>
        <v>-</v>
      </c>
      <c r="BC299" s="191" t="s">
        <v>499</v>
      </c>
      <c r="BD299" s="195" t="s">
        <v>499</v>
      </c>
      <c r="BE299" s="189">
        <v>10</v>
      </c>
      <c r="BF299" s="190" t="s">
        <v>332</v>
      </c>
      <c r="BG299" s="190">
        <v>0</v>
      </c>
      <c r="BH299" s="191">
        <f t="shared" si="275"/>
        <v>0</v>
      </c>
      <c r="BI299" s="192" t="str">
        <f t="shared" si="276"/>
        <v>-</v>
      </c>
      <c r="BJ299" s="190" t="s">
        <v>332</v>
      </c>
      <c r="BK299" s="193" t="str">
        <f t="shared" si="277"/>
        <v>-</v>
      </c>
      <c r="BL299" s="193" t="str">
        <f t="shared" si="278"/>
        <v>-</v>
      </c>
      <c r="BM299" s="194" t="str">
        <f t="shared" si="279"/>
        <v>-</v>
      </c>
      <c r="BN299" s="191" t="s">
        <v>499</v>
      </c>
      <c r="BO299" s="195" t="s">
        <v>499</v>
      </c>
      <c r="BP299" s="189">
        <v>10</v>
      </c>
      <c r="BQ299" s="190">
        <v>10</v>
      </c>
      <c r="BR299" s="190">
        <v>56</v>
      </c>
      <c r="BS299" s="191">
        <f t="shared" si="280"/>
        <v>5.6</v>
      </c>
      <c r="BT299" s="192" t="str">
        <f t="shared" si="281"/>
        <v>-</v>
      </c>
      <c r="BU299" s="190" t="s">
        <v>332</v>
      </c>
      <c r="BV299" s="193" t="str">
        <f t="shared" si="282"/>
        <v>-</v>
      </c>
      <c r="BW299" s="193" t="str">
        <f t="shared" si="283"/>
        <v>-</v>
      </c>
      <c r="BX299" s="194" t="str">
        <f t="shared" si="284"/>
        <v>-</v>
      </c>
      <c r="BY299" s="191" t="s">
        <v>499</v>
      </c>
      <c r="BZ299" s="195" t="s">
        <v>499</v>
      </c>
      <c r="CA299" s="189">
        <v>10</v>
      </c>
      <c r="CB299" s="190">
        <v>10</v>
      </c>
      <c r="CC299" s="190">
        <v>52</v>
      </c>
      <c r="CD299" s="191">
        <f t="shared" si="285"/>
        <v>5.2</v>
      </c>
      <c r="CE299" s="192">
        <f t="shared" si="286"/>
        <v>4.333333333333333</v>
      </c>
      <c r="CF299" s="190">
        <v>2</v>
      </c>
      <c r="CG299" s="193">
        <f t="shared" si="287"/>
        <v>0.2</v>
      </c>
      <c r="CH299" s="193">
        <f t="shared" si="288"/>
        <v>0.83333333333333337</v>
      </c>
      <c r="CI299" s="194">
        <f t="shared" si="289"/>
        <v>12</v>
      </c>
      <c r="CJ299" s="191">
        <v>872.73</v>
      </c>
      <c r="CK299" s="195">
        <v>0.78641335934905454</v>
      </c>
      <c r="CL299" s="189">
        <v>10</v>
      </c>
      <c r="CM299" s="190">
        <v>10</v>
      </c>
      <c r="CN299" s="190">
        <v>35</v>
      </c>
      <c r="CO299" s="191">
        <f t="shared" si="290"/>
        <v>3.5</v>
      </c>
      <c r="CP299" s="192">
        <f t="shared" si="291"/>
        <v>2.5</v>
      </c>
      <c r="CQ299" s="190">
        <v>4</v>
      </c>
      <c r="CR299" s="193">
        <f t="shared" si="292"/>
        <v>0.4</v>
      </c>
      <c r="CS299" s="193">
        <f t="shared" si="293"/>
        <v>0.7142857142857143</v>
      </c>
      <c r="CT299" s="194">
        <f t="shared" si="294"/>
        <v>14</v>
      </c>
      <c r="CU299" s="191">
        <v>964.75</v>
      </c>
      <c r="CV299" s="195">
        <v>0.78496314794471644</v>
      </c>
      <c r="CW299" s="189" t="s">
        <v>499</v>
      </c>
      <c r="CX299" s="190">
        <v>10</v>
      </c>
      <c r="CY299" s="190" t="s">
        <v>499</v>
      </c>
      <c r="CZ299" s="191" t="str">
        <f t="shared" si="295"/>
        <v>-</v>
      </c>
      <c r="DA299" s="192" t="str">
        <f t="shared" si="296"/>
        <v>-</v>
      </c>
      <c r="DB299" s="190" t="s">
        <v>499</v>
      </c>
      <c r="DC299" s="193" t="str">
        <f t="shared" si="297"/>
        <v>-</v>
      </c>
      <c r="DD299" s="193" t="str">
        <f t="shared" si="298"/>
        <v>-</v>
      </c>
      <c r="DE299" s="194" t="str">
        <f t="shared" si="299"/>
        <v>-</v>
      </c>
      <c r="DF299" s="191" t="s">
        <v>499</v>
      </c>
      <c r="DG299" s="195" t="s">
        <v>499</v>
      </c>
    </row>
    <row r="300" spans="1:111" ht="20.100000000000001" customHeight="1" x14ac:dyDescent="0.3">
      <c r="A300" s="186" t="s">
        <v>410</v>
      </c>
      <c r="B300" s="187" t="s">
        <v>327</v>
      </c>
      <c r="C300" s="188" t="s">
        <v>329</v>
      </c>
      <c r="D300" s="188" t="str">
        <f t="shared" si="301"/>
        <v>경희사 한의예과(문과)</v>
      </c>
      <c r="E300" s="250" t="s">
        <v>298</v>
      </c>
      <c r="F300" s="250" t="str">
        <f t="shared" ref="F300:F323" si="302">CONCATENATE(A300," ",E300)</f>
        <v>경희사 한의(문)</v>
      </c>
      <c r="G300" s="189">
        <v>0</v>
      </c>
      <c r="H300" s="190">
        <v>0</v>
      </c>
      <c r="I300" s="191" t="str">
        <f t="shared" si="250"/>
        <v>-</v>
      </c>
      <c r="J300" s="192" t="str">
        <f t="shared" si="251"/>
        <v>-</v>
      </c>
      <c r="K300" s="190" t="s">
        <v>332</v>
      </c>
      <c r="L300" s="193" t="str">
        <f t="shared" si="252"/>
        <v>-</v>
      </c>
      <c r="M300" s="193" t="str">
        <f t="shared" si="253"/>
        <v>-</v>
      </c>
      <c r="N300" s="194" t="str">
        <f t="shared" si="254"/>
        <v>-</v>
      </c>
      <c r="O300" s="191" t="s">
        <v>499</v>
      </c>
      <c r="P300" s="195" t="s">
        <v>499</v>
      </c>
      <c r="Q300" s="189">
        <v>23</v>
      </c>
      <c r="R300" s="190">
        <v>187</v>
      </c>
      <c r="S300" s="191">
        <f t="shared" si="255"/>
        <v>8.1304347826086953</v>
      </c>
      <c r="T300" s="192" t="str">
        <f t="shared" si="256"/>
        <v>-</v>
      </c>
      <c r="U300" s="190" t="s">
        <v>332</v>
      </c>
      <c r="V300" s="193" t="str">
        <f t="shared" si="257"/>
        <v>-</v>
      </c>
      <c r="W300" s="193" t="str">
        <f t="shared" si="258"/>
        <v>-</v>
      </c>
      <c r="X300" s="194" t="str">
        <f t="shared" si="259"/>
        <v>-</v>
      </c>
      <c r="Y300" s="191" t="s">
        <v>499</v>
      </c>
      <c r="Z300" s="195" t="s">
        <v>499</v>
      </c>
      <c r="AA300" s="189">
        <v>20</v>
      </c>
      <c r="AB300" s="190">
        <v>95</v>
      </c>
      <c r="AC300" s="191">
        <f t="shared" si="260"/>
        <v>4.75</v>
      </c>
      <c r="AD300" s="192" t="str">
        <f t="shared" si="261"/>
        <v>-</v>
      </c>
      <c r="AE300" s="190" t="s">
        <v>332</v>
      </c>
      <c r="AF300" s="193" t="str">
        <f t="shared" si="262"/>
        <v>-</v>
      </c>
      <c r="AG300" s="193" t="str">
        <f t="shared" si="263"/>
        <v>-</v>
      </c>
      <c r="AH300" s="194" t="str">
        <f t="shared" si="264"/>
        <v>-</v>
      </c>
      <c r="AI300" s="191" t="s">
        <v>499</v>
      </c>
      <c r="AJ300" s="195" t="s">
        <v>499</v>
      </c>
      <c r="AK300" s="189">
        <v>21</v>
      </c>
      <c r="AL300" s="190">
        <v>114</v>
      </c>
      <c r="AM300" s="191">
        <f t="shared" si="265"/>
        <v>5.4285714285714288</v>
      </c>
      <c r="AN300" s="192" t="str">
        <f t="shared" si="266"/>
        <v>-</v>
      </c>
      <c r="AO300" s="190" t="s">
        <v>332</v>
      </c>
      <c r="AP300" s="193" t="str">
        <f t="shared" si="267"/>
        <v>-</v>
      </c>
      <c r="AQ300" s="193" t="str">
        <f t="shared" si="268"/>
        <v>-</v>
      </c>
      <c r="AR300" s="194" t="str">
        <f t="shared" si="269"/>
        <v>-</v>
      </c>
      <c r="AS300" s="191" t="s">
        <v>499</v>
      </c>
      <c r="AT300" s="195" t="s">
        <v>499</v>
      </c>
      <c r="AU300" s="189">
        <v>21</v>
      </c>
      <c r="AV300" s="190">
        <v>119</v>
      </c>
      <c r="AW300" s="191">
        <f t="shared" si="270"/>
        <v>5.666666666666667</v>
      </c>
      <c r="AX300" s="192" t="str">
        <f t="shared" si="271"/>
        <v>-</v>
      </c>
      <c r="AY300" s="190" t="s">
        <v>332</v>
      </c>
      <c r="AZ300" s="193" t="str">
        <f t="shared" si="272"/>
        <v>-</v>
      </c>
      <c r="BA300" s="193" t="str">
        <f t="shared" si="273"/>
        <v>-</v>
      </c>
      <c r="BB300" s="194" t="str">
        <f t="shared" si="274"/>
        <v>-</v>
      </c>
      <c r="BC300" s="191" t="s">
        <v>499</v>
      </c>
      <c r="BD300" s="195" t="s">
        <v>499</v>
      </c>
      <c r="BE300" s="189">
        <v>19</v>
      </c>
      <c r="BF300" s="190" t="s">
        <v>332</v>
      </c>
      <c r="BG300" s="190">
        <v>131</v>
      </c>
      <c r="BH300" s="191">
        <f t="shared" si="275"/>
        <v>6.8947368421052628</v>
      </c>
      <c r="BI300" s="192" t="str">
        <f t="shared" si="276"/>
        <v>-</v>
      </c>
      <c r="BJ300" s="190" t="s">
        <v>332</v>
      </c>
      <c r="BK300" s="193" t="str">
        <f t="shared" si="277"/>
        <v>-</v>
      </c>
      <c r="BL300" s="193" t="str">
        <f t="shared" si="278"/>
        <v>-</v>
      </c>
      <c r="BM300" s="194" t="str">
        <f t="shared" si="279"/>
        <v>-</v>
      </c>
      <c r="BN300" s="191" t="s">
        <v>499</v>
      </c>
      <c r="BO300" s="195" t="s">
        <v>499</v>
      </c>
      <c r="BP300" s="189">
        <v>12</v>
      </c>
      <c r="BQ300" s="190">
        <v>12</v>
      </c>
      <c r="BR300" s="190">
        <v>116</v>
      </c>
      <c r="BS300" s="191">
        <f t="shared" si="280"/>
        <v>9.6666666666666661</v>
      </c>
      <c r="BT300" s="192" t="str">
        <f t="shared" si="281"/>
        <v>-</v>
      </c>
      <c r="BU300" s="190" t="s">
        <v>332</v>
      </c>
      <c r="BV300" s="193" t="str">
        <f t="shared" si="282"/>
        <v>-</v>
      </c>
      <c r="BW300" s="193" t="str">
        <f t="shared" si="283"/>
        <v>-</v>
      </c>
      <c r="BX300" s="194" t="str">
        <f t="shared" si="284"/>
        <v>-</v>
      </c>
      <c r="BY300" s="191" t="s">
        <v>499</v>
      </c>
      <c r="BZ300" s="195">
        <v>0.10000000000000002</v>
      </c>
      <c r="CA300" s="189">
        <v>12</v>
      </c>
      <c r="CB300" s="190">
        <v>12</v>
      </c>
      <c r="CC300" s="190">
        <v>104</v>
      </c>
      <c r="CD300" s="191">
        <f t="shared" si="285"/>
        <v>8.6666666666666661</v>
      </c>
      <c r="CE300" s="192">
        <f t="shared" si="286"/>
        <v>5.7777777777777777</v>
      </c>
      <c r="CF300" s="190">
        <v>6</v>
      </c>
      <c r="CG300" s="193">
        <f t="shared" si="287"/>
        <v>0.5</v>
      </c>
      <c r="CH300" s="193">
        <f t="shared" si="288"/>
        <v>0.66666666666666663</v>
      </c>
      <c r="CI300" s="194">
        <f t="shared" si="289"/>
        <v>18</v>
      </c>
      <c r="CJ300" s="191">
        <v>469.64</v>
      </c>
      <c r="CK300" s="195">
        <v>0.12889125790664765</v>
      </c>
      <c r="CL300" s="189">
        <v>12</v>
      </c>
      <c r="CM300" s="190">
        <v>12</v>
      </c>
      <c r="CN300" s="190">
        <v>72</v>
      </c>
      <c r="CO300" s="191">
        <f t="shared" si="290"/>
        <v>6</v>
      </c>
      <c r="CP300" s="192">
        <f t="shared" si="291"/>
        <v>4.8</v>
      </c>
      <c r="CQ300" s="190">
        <v>3</v>
      </c>
      <c r="CR300" s="193">
        <f t="shared" si="292"/>
        <v>0.25</v>
      </c>
      <c r="CS300" s="193">
        <f t="shared" si="293"/>
        <v>0.8</v>
      </c>
      <c r="CT300" s="194">
        <f t="shared" si="294"/>
        <v>15</v>
      </c>
      <c r="CU300" s="191">
        <v>549.96</v>
      </c>
      <c r="CV300" s="195">
        <v>0.13959530913653323</v>
      </c>
      <c r="CW300" s="189" t="s">
        <v>499</v>
      </c>
      <c r="CX300" s="190">
        <v>12</v>
      </c>
      <c r="CY300" s="190" t="s">
        <v>499</v>
      </c>
      <c r="CZ300" s="191" t="str">
        <f t="shared" si="295"/>
        <v>-</v>
      </c>
      <c r="DA300" s="192" t="str">
        <f t="shared" si="296"/>
        <v>-</v>
      </c>
      <c r="DB300" s="190" t="s">
        <v>499</v>
      </c>
      <c r="DC300" s="193" t="str">
        <f t="shared" si="297"/>
        <v>-</v>
      </c>
      <c r="DD300" s="193" t="str">
        <f t="shared" si="298"/>
        <v>-</v>
      </c>
      <c r="DE300" s="194" t="str">
        <f t="shared" si="299"/>
        <v>-</v>
      </c>
      <c r="DF300" s="191" t="s">
        <v>499</v>
      </c>
      <c r="DG300" s="195" t="s">
        <v>499</v>
      </c>
    </row>
    <row r="301" spans="1:111" ht="20.100000000000001" customHeight="1" x14ac:dyDescent="0.3">
      <c r="A301" s="186" t="s">
        <v>67</v>
      </c>
      <c r="B301" s="187" t="s">
        <v>330</v>
      </c>
      <c r="C301" s="188" t="s">
        <v>331</v>
      </c>
      <c r="D301" s="188" t="str">
        <f t="shared" si="301"/>
        <v>대구한 한의예과(문과)</v>
      </c>
      <c r="E301" s="250" t="s">
        <v>298</v>
      </c>
      <c r="F301" s="250" t="str">
        <f t="shared" si="302"/>
        <v>대구한 한의(문)</v>
      </c>
      <c r="G301" s="189">
        <v>0</v>
      </c>
      <c r="H301" s="190">
        <v>0</v>
      </c>
      <c r="I301" s="191" t="str">
        <f t="shared" si="250"/>
        <v>-</v>
      </c>
      <c r="J301" s="192" t="str">
        <f t="shared" si="251"/>
        <v>-</v>
      </c>
      <c r="K301" s="190" t="s">
        <v>332</v>
      </c>
      <c r="L301" s="193" t="str">
        <f t="shared" si="252"/>
        <v>-</v>
      </c>
      <c r="M301" s="193" t="str">
        <f t="shared" si="253"/>
        <v>-</v>
      </c>
      <c r="N301" s="194" t="str">
        <f t="shared" si="254"/>
        <v>-</v>
      </c>
      <c r="O301" s="191" t="s">
        <v>499</v>
      </c>
      <c r="P301" s="195" t="s">
        <v>499</v>
      </c>
      <c r="Q301" s="189">
        <v>10</v>
      </c>
      <c r="R301" s="190">
        <v>87</v>
      </c>
      <c r="S301" s="191">
        <f t="shared" si="255"/>
        <v>8.6999999999999993</v>
      </c>
      <c r="T301" s="192" t="str">
        <f t="shared" si="256"/>
        <v>-</v>
      </c>
      <c r="U301" s="190" t="s">
        <v>332</v>
      </c>
      <c r="V301" s="193" t="str">
        <f t="shared" si="257"/>
        <v>-</v>
      </c>
      <c r="W301" s="193" t="str">
        <f t="shared" si="258"/>
        <v>-</v>
      </c>
      <c r="X301" s="194" t="str">
        <f t="shared" si="259"/>
        <v>-</v>
      </c>
      <c r="Y301" s="191" t="s">
        <v>499</v>
      </c>
      <c r="Z301" s="195" t="s">
        <v>499</v>
      </c>
      <c r="AA301" s="189">
        <v>20</v>
      </c>
      <c r="AB301" s="190">
        <v>91</v>
      </c>
      <c r="AC301" s="191">
        <f t="shared" si="260"/>
        <v>4.55</v>
      </c>
      <c r="AD301" s="192" t="str">
        <f t="shared" si="261"/>
        <v>-</v>
      </c>
      <c r="AE301" s="190" t="s">
        <v>332</v>
      </c>
      <c r="AF301" s="193" t="str">
        <f t="shared" si="262"/>
        <v>-</v>
      </c>
      <c r="AG301" s="193" t="str">
        <f t="shared" si="263"/>
        <v>-</v>
      </c>
      <c r="AH301" s="194" t="str">
        <f t="shared" si="264"/>
        <v>-</v>
      </c>
      <c r="AI301" s="191" t="s">
        <v>499</v>
      </c>
      <c r="AJ301" s="195" t="s">
        <v>499</v>
      </c>
      <c r="AK301" s="189">
        <v>15</v>
      </c>
      <c r="AL301" s="190">
        <v>80</v>
      </c>
      <c r="AM301" s="191">
        <f t="shared" si="265"/>
        <v>5.333333333333333</v>
      </c>
      <c r="AN301" s="192" t="str">
        <f t="shared" si="266"/>
        <v>-</v>
      </c>
      <c r="AO301" s="190" t="s">
        <v>332</v>
      </c>
      <c r="AP301" s="193" t="str">
        <f t="shared" si="267"/>
        <v>-</v>
      </c>
      <c r="AQ301" s="193" t="str">
        <f t="shared" si="268"/>
        <v>-</v>
      </c>
      <c r="AR301" s="194" t="str">
        <f t="shared" si="269"/>
        <v>-</v>
      </c>
      <c r="AS301" s="191" t="s">
        <v>499</v>
      </c>
      <c r="AT301" s="195" t="s">
        <v>499</v>
      </c>
      <c r="AU301" s="189">
        <v>15</v>
      </c>
      <c r="AV301" s="190">
        <v>79</v>
      </c>
      <c r="AW301" s="191">
        <f t="shared" si="270"/>
        <v>5.2666666666666666</v>
      </c>
      <c r="AX301" s="192" t="str">
        <f t="shared" si="271"/>
        <v>-</v>
      </c>
      <c r="AY301" s="190" t="s">
        <v>332</v>
      </c>
      <c r="AZ301" s="193" t="str">
        <f t="shared" si="272"/>
        <v>-</v>
      </c>
      <c r="BA301" s="193" t="str">
        <f t="shared" si="273"/>
        <v>-</v>
      </c>
      <c r="BB301" s="194" t="str">
        <f t="shared" si="274"/>
        <v>-</v>
      </c>
      <c r="BC301" s="191" t="s">
        <v>499</v>
      </c>
      <c r="BD301" s="195" t="s">
        <v>499</v>
      </c>
      <c r="BE301" s="189">
        <v>15</v>
      </c>
      <c r="BF301" s="190" t="s">
        <v>332</v>
      </c>
      <c r="BG301" s="190">
        <v>74</v>
      </c>
      <c r="BH301" s="191">
        <f t="shared" si="275"/>
        <v>4.9333333333333336</v>
      </c>
      <c r="BI301" s="192" t="str">
        <f t="shared" si="276"/>
        <v>-</v>
      </c>
      <c r="BJ301" s="190" t="s">
        <v>332</v>
      </c>
      <c r="BK301" s="193" t="str">
        <f t="shared" si="277"/>
        <v>-</v>
      </c>
      <c r="BL301" s="193" t="str">
        <f t="shared" si="278"/>
        <v>-</v>
      </c>
      <c r="BM301" s="194" t="str">
        <f t="shared" si="279"/>
        <v>-</v>
      </c>
      <c r="BN301" s="191" t="s">
        <v>499</v>
      </c>
      <c r="BO301" s="195" t="s">
        <v>499</v>
      </c>
      <c r="BP301" s="189">
        <v>16</v>
      </c>
      <c r="BQ301" s="190">
        <v>15</v>
      </c>
      <c r="BR301" s="190">
        <v>131</v>
      </c>
      <c r="BS301" s="191">
        <f t="shared" si="280"/>
        <v>8.1875</v>
      </c>
      <c r="BT301" s="192">
        <f t="shared" si="281"/>
        <v>6.8947368421052628</v>
      </c>
      <c r="BU301" s="190">
        <v>3</v>
      </c>
      <c r="BV301" s="193">
        <f t="shared" si="282"/>
        <v>0.1875</v>
      </c>
      <c r="BW301" s="193">
        <f t="shared" si="283"/>
        <v>0.84210526315789469</v>
      </c>
      <c r="BX301" s="194">
        <f t="shared" si="284"/>
        <v>19</v>
      </c>
      <c r="BY301" s="191" t="s">
        <v>499</v>
      </c>
      <c r="BZ301" s="195" t="s">
        <v>499</v>
      </c>
      <c r="CA301" s="189">
        <v>17</v>
      </c>
      <c r="CB301" s="190">
        <v>15</v>
      </c>
      <c r="CC301" s="190">
        <v>107</v>
      </c>
      <c r="CD301" s="191">
        <f t="shared" si="285"/>
        <v>6.2941176470588234</v>
      </c>
      <c r="CE301" s="192">
        <f t="shared" si="286"/>
        <v>5.35</v>
      </c>
      <c r="CF301" s="190">
        <v>3</v>
      </c>
      <c r="CG301" s="193">
        <f t="shared" si="287"/>
        <v>0.17647058823529413</v>
      </c>
      <c r="CH301" s="193">
        <f t="shared" si="288"/>
        <v>0.85</v>
      </c>
      <c r="CI301" s="194">
        <f t="shared" si="289"/>
        <v>20</v>
      </c>
      <c r="CJ301" s="191">
        <v>976.98</v>
      </c>
      <c r="CK301" s="195">
        <v>0.4693048565516183</v>
      </c>
      <c r="CL301" s="189">
        <v>14</v>
      </c>
      <c r="CM301" s="190">
        <v>14</v>
      </c>
      <c r="CN301" s="190">
        <v>71</v>
      </c>
      <c r="CO301" s="191">
        <f t="shared" si="290"/>
        <v>5.0714285714285712</v>
      </c>
      <c r="CP301" s="192">
        <f t="shared" si="291"/>
        <v>3.55</v>
      </c>
      <c r="CQ301" s="190">
        <v>6</v>
      </c>
      <c r="CR301" s="193">
        <f t="shared" si="292"/>
        <v>0.42857142857142855</v>
      </c>
      <c r="CS301" s="193">
        <f t="shared" si="293"/>
        <v>0.7</v>
      </c>
      <c r="CT301" s="194">
        <f t="shared" si="294"/>
        <v>20</v>
      </c>
      <c r="CU301" s="191">
        <v>978.53</v>
      </c>
      <c r="CV301" s="195">
        <v>0.41105689395294182</v>
      </c>
      <c r="CW301" s="189" t="s">
        <v>499</v>
      </c>
      <c r="CX301" s="190">
        <v>10</v>
      </c>
      <c r="CY301" s="190" t="s">
        <v>499</v>
      </c>
      <c r="CZ301" s="191" t="str">
        <f t="shared" si="295"/>
        <v>-</v>
      </c>
      <c r="DA301" s="192" t="str">
        <f t="shared" si="296"/>
        <v>-</v>
      </c>
      <c r="DB301" s="190" t="s">
        <v>499</v>
      </c>
      <c r="DC301" s="193" t="str">
        <f t="shared" si="297"/>
        <v>-</v>
      </c>
      <c r="DD301" s="193" t="str">
        <f t="shared" si="298"/>
        <v>-</v>
      </c>
      <c r="DE301" s="194" t="str">
        <f t="shared" si="299"/>
        <v>-</v>
      </c>
      <c r="DF301" s="191" t="s">
        <v>499</v>
      </c>
      <c r="DG301" s="195" t="s">
        <v>499</v>
      </c>
    </row>
    <row r="302" spans="1:111" ht="20.100000000000001" customHeight="1" x14ac:dyDescent="0.3">
      <c r="A302" s="186" t="s">
        <v>83</v>
      </c>
      <c r="B302" s="187" t="s">
        <v>327</v>
      </c>
      <c r="C302" s="188" t="s">
        <v>329</v>
      </c>
      <c r="D302" s="188" t="str">
        <f t="shared" si="301"/>
        <v>대전대 한의예과(문과)</v>
      </c>
      <c r="E302" s="250" t="s">
        <v>298</v>
      </c>
      <c r="F302" s="250" t="str">
        <f t="shared" si="302"/>
        <v>대전대 한의(문)</v>
      </c>
      <c r="G302" s="189">
        <v>0</v>
      </c>
      <c r="H302" s="190">
        <v>0</v>
      </c>
      <c r="I302" s="191" t="str">
        <f t="shared" si="250"/>
        <v>-</v>
      </c>
      <c r="J302" s="192" t="str">
        <f t="shared" si="251"/>
        <v>-</v>
      </c>
      <c r="K302" s="190" t="s">
        <v>332</v>
      </c>
      <c r="L302" s="193" t="str">
        <f t="shared" si="252"/>
        <v>-</v>
      </c>
      <c r="M302" s="193" t="str">
        <f t="shared" si="253"/>
        <v>-</v>
      </c>
      <c r="N302" s="194" t="str">
        <f t="shared" si="254"/>
        <v>-</v>
      </c>
      <c r="O302" s="191" t="s">
        <v>499</v>
      </c>
      <c r="P302" s="195" t="s">
        <v>499</v>
      </c>
      <c r="Q302" s="189">
        <v>0</v>
      </c>
      <c r="R302" s="190">
        <v>0</v>
      </c>
      <c r="S302" s="191" t="str">
        <f t="shared" si="255"/>
        <v>-</v>
      </c>
      <c r="T302" s="192" t="str">
        <f t="shared" si="256"/>
        <v>-</v>
      </c>
      <c r="U302" s="190" t="s">
        <v>332</v>
      </c>
      <c r="V302" s="193" t="str">
        <f t="shared" si="257"/>
        <v>-</v>
      </c>
      <c r="W302" s="193" t="str">
        <f t="shared" si="258"/>
        <v>-</v>
      </c>
      <c r="X302" s="194" t="str">
        <f t="shared" si="259"/>
        <v>-</v>
      </c>
      <c r="Y302" s="191" t="s">
        <v>499</v>
      </c>
      <c r="Z302" s="195" t="s">
        <v>499</v>
      </c>
      <c r="AA302" s="189">
        <v>0</v>
      </c>
      <c r="AB302" s="190">
        <v>0</v>
      </c>
      <c r="AC302" s="191" t="str">
        <f t="shared" si="260"/>
        <v>-</v>
      </c>
      <c r="AD302" s="192" t="str">
        <f t="shared" si="261"/>
        <v>-</v>
      </c>
      <c r="AE302" s="190" t="s">
        <v>332</v>
      </c>
      <c r="AF302" s="193" t="str">
        <f t="shared" si="262"/>
        <v>-</v>
      </c>
      <c r="AG302" s="193" t="str">
        <f t="shared" si="263"/>
        <v>-</v>
      </c>
      <c r="AH302" s="194" t="str">
        <f t="shared" si="264"/>
        <v>-</v>
      </c>
      <c r="AI302" s="191" t="s">
        <v>499</v>
      </c>
      <c r="AJ302" s="195" t="s">
        <v>499</v>
      </c>
      <c r="AK302" s="189">
        <v>0</v>
      </c>
      <c r="AL302" s="190">
        <v>0</v>
      </c>
      <c r="AM302" s="191" t="str">
        <f t="shared" si="265"/>
        <v>-</v>
      </c>
      <c r="AN302" s="192" t="str">
        <f t="shared" si="266"/>
        <v>-</v>
      </c>
      <c r="AO302" s="190" t="s">
        <v>332</v>
      </c>
      <c r="AP302" s="193" t="str">
        <f t="shared" si="267"/>
        <v>-</v>
      </c>
      <c r="AQ302" s="193" t="str">
        <f t="shared" si="268"/>
        <v>-</v>
      </c>
      <c r="AR302" s="194" t="str">
        <f t="shared" si="269"/>
        <v>-</v>
      </c>
      <c r="AS302" s="191" t="s">
        <v>499</v>
      </c>
      <c r="AT302" s="195" t="s">
        <v>499</v>
      </c>
      <c r="AU302" s="189">
        <v>0</v>
      </c>
      <c r="AV302" s="190">
        <v>0</v>
      </c>
      <c r="AW302" s="191" t="str">
        <f t="shared" si="270"/>
        <v>-</v>
      </c>
      <c r="AX302" s="192" t="str">
        <f t="shared" si="271"/>
        <v>-</v>
      </c>
      <c r="AY302" s="190" t="s">
        <v>332</v>
      </c>
      <c r="AZ302" s="193" t="str">
        <f t="shared" si="272"/>
        <v>-</v>
      </c>
      <c r="BA302" s="193" t="str">
        <f t="shared" si="273"/>
        <v>-</v>
      </c>
      <c r="BB302" s="194" t="str">
        <f t="shared" si="274"/>
        <v>-</v>
      </c>
      <c r="BC302" s="191" t="s">
        <v>499</v>
      </c>
      <c r="BD302" s="195" t="s">
        <v>499</v>
      </c>
      <c r="BE302" s="189">
        <v>10</v>
      </c>
      <c r="BF302" s="190" t="s">
        <v>332</v>
      </c>
      <c r="BG302" s="190">
        <v>59</v>
      </c>
      <c r="BH302" s="191">
        <f t="shared" si="275"/>
        <v>5.9</v>
      </c>
      <c r="BI302" s="192" t="str">
        <f t="shared" si="276"/>
        <v>-</v>
      </c>
      <c r="BJ302" s="190" t="s">
        <v>332</v>
      </c>
      <c r="BK302" s="193" t="str">
        <f t="shared" si="277"/>
        <v>-</v>
      </c>
      <c r="BL302" s="193" t="str">
        <f t="shared" si="278"/>
        <v>-</v>
      </c>
      <c r="BM302" s="194" t="str">
        <f t="shared" si="279"/>
        <v>-</v>
      </c>
      <c r="BN302" s="191" t="s">
        <v>499</v>
      </c>
      <c r="BO302" s="195" t="s">
        <v>499</v>
      </c>
      <c r="BP302" s="189">
        <v>14</v>
      </c>
      <c r="BQ302" s="190">
        <v>7</v>
      </c>
      <c r="BR302" s="190">
        <v>151</v>
      </c>
      <c r="BS302" s="191">
        <f t="shared" si="280"/>
        <v>10.785714285714286</v>
      </c>
      <c r="BT302" s="192" t="str">
        <f t="shared" si="281"/>
        <v>-</v>
      </c>
      <c r="BU302" s="190" t="s">
        <v>332</v>
      </c>
      <c r="BV302" s="193" t="str">
        <f t="shared" si="282"/>
        <v>-</v>
      </c>
      <c r="BW302" s="193" t="str">
        <f t="shared" si="283"/>
        <v>-</v>
      </c>
      <c r="BX302" s="194" t="str">
        <f t="shared" si="284"/>
        <v>-</v>
      </c>
      <c r="BY302" s="191" t="s">
        <v>499</v>
      </c>
      <c r="BZ302" s="195" t="s">
        <v>499</v>
      </c>
      <c r="CA302" s="189">
        <v>11</v>
      </c>
      <c r="CB302" s="190">
        <v>10</v>
      </c>
      <c r="CC302" s="190">
        <v>107</v>
      </c>
      <c r="CD302" s="191">
        <f t="shared" si="285"/>
        <v>9.7272727272727266</v>
      </c>
      <c r="CE302" s="192">
        <f t="shared" si="286"/>
        <v>7.1333333333333337</v>
      </c>
      <c r="CF302" s="190">
        <v>4</v>
      </c>
      <c r="CG302" s="193">
        <f t="shared" si="287"/>
        <v>0.36363636363636365</v>
      </c>
      <c r="CH302" s="193">
        <f t="shared" si="288"/>
        <v>0.73333333333333328</v>
      </c>
      <c r="CI302" s="194">
        <f t="shared" si="289"/>
        <v>15</v>
      </c>
      <c r="CJ302" s="191">
        <v>975</v>
      </c>
      <c r="CK302" s="195">
        <v>0.36404976624172908</v>
      </c>
      <c r="CL302" s="189">
        <v>12</v>
      </c>
      <c r="CM302" s="190">
        <v>12</v>
      </c>
      <c r="CN302" s="190">
        <v>84</v>
      </c>
      <c r="CO302" s="191">
        <f t="shared" si="290"/>
        <v>7</v>
      </c>
      <c r="CP302" s="192">
        <f t="shared" si="291"/>
        <v>5.25</v>
      </c>
      <c r="CQ302" s="190">
        <v>4</v>
      </c>
      <c r="CR302" s="193">
        <f t="shared" si="292"/>
        <v>0.33333333333333331</v>
      </c>
      <c r="CS302" s="193">
        <f t="shared" si="293"/>
        <v>0.75</v>
      </c>
      <c r="CT302" s="194">
        <f t="shared" si="294"/>
        <v>16</v>
      </c>
      <c r="CU302" s="191">
        <v>975</v>
      </c>
      <c r="CV302" s="195">
        <v>0.41105689395294182</v>
      </c>
      <c r="CW302" s="189" t="s">
        <v>499</v>
      </c>
      <c r="CX302" s="190">
        <v>8</v>
      </c>
      <c r="CY302" s="190" t="s">
        <v>499</v>
      </c>
      <c r="CZ302" s="191" t="str">
        <f t="shared" si="295"/>
        <v>-</v>
      </c>
      <c r="DA302" s="192" t="str">
        <f t="shared" si="296"/>
        <v>-</v>
      </c>
      <c r="DB302" s="190" t="s">
        <v>499</v>
      </c>
      <c r="DC302" s="193" t="str">
        <f t="shared" si="297"/>
        <v>-</v>
      </c>
      <c r="DD302" s="193" t="str">
        <f t="shared" si="298"/>
        <v>-</v>
      </c>
      <c r="DE302" s="194" t="str">
        <f t="shared" si="299"/>
        <v>-</v>
      </c>
      <c r="DF302" s="191" t="s">
        <v>499</v>
      </c>
      <c r="DG302" s="195" t="s">
        <v>499</v>
      </c>
    </row>
    <row r="303" spans="1:111" ht="20.100000000000001" customHeight="1" x14ac:dyDescent="0.3">
      <c r="A303" s="186" t="s">
        <v>422</v>
      </c>
      <c r="B303" s="187" t="s">
        <v>310</v>
      </c>
      <c r="C303" s="188" t="s">
        <v>329</v>
      </c>
      <c r="D303" s="188" t="str">
        <f t="shared" si="301"/>
        <v>동신대 한의예과(문과)</v>
      </c>
      <c r="E303" s="250" t="s">
        <v>298</v>
      </c>
      <c r="F303" s="250" t="str">
        <f>CONCATENATE(A303," ",E303)</f>
        <v>동신대 한의(문)</v>
      </c>
      <c r="G303" s="189">
        <v>0</v>
      </c>
      <c r="H303" s="190">
        <v>0</v>
      </c>
      <c r="I303" s="191" t="str">
        <f t="shared" si="250"/>
        <v>-</v>
      </c>
      <c r="J303" s="192" t="str">
        <f t="shared" si="251"/>
        <v>-</v>
      </c>
      <c r="K303" s="190" t="s">
        <v>332</v>
      </c>
      <c r="L303" s="193" t="str">
        <f t="shared" si="252"/>
        <v>-</v>
      </c>
      <c r="M303" s="193" t="str">
        <f t="shared" si="253"/>
        <v>-</v>
      </c>
      <c r="N303" s="194" t="str">
        <f t="shared" si="254"/>
        <v>-</v>
      </c>
      <c r="O303" s="191" t="s">
        <v>499</v>
      </c>
      <c r="P303" s="195" t="s">
        <v>499</v>
      </c>
      <c r="Q303" s="189">
        <v>0</v>
      </c>
      <c r="R303" s="190">
        <v>0</v>
      </c>
      <c r="S303" s="191" t="str">
        <f t="shared" si="255"/>
        <v>-</v>
      </c>
      <c r="T303" s="192" t="str">
        <f t="shared" si="256"/>
        <v>-</v>
      </c>
      <c r="U303" s="190" t="s">
        <v>332</v>
      </c>
      <c r="V303" s="193" t="str">
        <f t="shared" si="257"/>
        <v>-</v>
      </c>
      <c r="W303" s="193" t="str">
        <f t="shared" si="258"/>
        <v>-</v>
      </c>
      <c r="X303" s="194" t="str">
        <f t="shared" si="259"/>
        <v>-</v>
      </c>
      <c r="Y303" s="191" t="s">
        <v>499</v>
      </c>
      <c r="Z303" s="195" t="s">
        <v>499</v>
      </c>
      <c r="AA303" s="189">
        <v>0</v>
      </c>
      <c r="AB303" s="190">
        <v>0</v>
      </c>
      <c r="AC303" s="191" t="str">
        <f t="shared" si="260"/>
        <v>-</v>
      </c>
      <c r="AD303" s="192" t="str">
        <f t="shared" si="261"/>
        <v>-</v>
      </c>
      <c r="AE303" s="190" t="s">
        <v>332</v>
      </c>
      <c r="AF303" s="193" t="str">
        <f t="shared" si="262"/>
        <v>-</v>
      </c>
      <c r="AG303" s="193" t="str">
        <f t="shared" si="263"/>
        <v>-</v>
      </c>
      <c r="AH303" s="194" t="str">
        <f t="shared" si="264"/>
        <v>-</v>
      </c>
      <c r="AI303" s="191" t="s">
        <v>499</v>
      </c>
      <c r="AJ303" s="195" t="s">
        <v>499</v>
      </c>
      <c r="AK303" s="189">
        <v>0</v>
      </c>
      <c r="AL303" s="190">
        <v>0</v>
      </c>
      <c r="AM303" s="191" t="str">
        <f t="shared" si="265"/>
        <v>-</v>
      </c>
      <c r="AN303" s="192" t="str">
        <f t="shared" si="266"/>
        <v>-</v>
      </c>
      <c r="AO303" s="190" t="s">
        <v>332</v>
      </c>
      <c r="AP303" s="193" t="str">
        <f t="shared" si="267"/>
        <v>-</v>
      </c>
      <c r="AQ303" s="193" t="str">
        <f t="shared" si="268"/>
        <v>-</v>
      </c>
      <c r="AR303" s="194" t="str">
        <f t="shared" si="269"/>
        <v>-</v>
      </c>
      <c r="AS303" s="191" t="s">
        <v>499</v>
      </c>
      <c r="AT303" s="195" t="s">
        <v>499</v>
      </c>
      <c r="AU303" s="189">
        <v>0</v>
      </c>
      <c r="AV303" s="190">
        <v>0</v>
      </c>
      <c r="AW303" s="191" t="str">
        <f t="shared" si="270"/>
        <v>-</v>
      </c>
      <c r="AX303" s="192" t="str">
        <f t="shared" si="271"/>
        <v>-</v>
      </c>
      <c r="AY303" s="190" t="s">
        <v>332</v>
      </c>
      <c r="AZ303" s="193" t="str">
        <f t="shared" si="272"/>
        <v>-</v>
      </c>
      <c r="BA303" s="193" t="str">
        <f t="shared" si="273"/>
        <v>-</v>
      </c>
      <c r="BB303" s="194" t="str">
        <f t="shared" si="274"/>
        <v>-</v>
      </c>
      <c r="BC303" s="191" t="s">
        <v>499</v>
      </c>
      <c r="BD303" s="195" t="s">
        <v>499</v>
      </c>
      <c r="BE303" s="189">
        <v>0</v>
      </c>
      <c r="BF303" s="190" t="s">
        <v>332</v>
      </c>
      <c r="BG303" s="190">
        <v>0</v>
      </c>
      <c r="BH303" s="191" t="str">
        <f t="shared" si="275"/>
        <v>-</v>
      </c>
      <c r="BI303" s="192" t="str">
        <f t="shared" si="276"/>
        <v>-</v>
      </c>
      <c r="BJ303" s="190" t="s">
        <v>332</v>
      </c>
      <c r="BK303" s="193" t="str">
        <f t="shared" si="277"/>
        <v>-</v>
      </c>
      <c r="BL303" s="193" t="str">
        <f t="shared" si="278"/>
        <v>-</v>
      </c>
      <c r="BM303" s="194" t="str">
        <f t="shared" si="279"/>
        <v>-</v>
      </c>
      <c r="BN303" s="191" t="s">
        <v>499</v>
      </c>
      <c r="BO303" s="195">
        <v>0.76200000000000001</v>
      </c>
      <c r="BP303" s="189">
        <v>0</v>
      </c>
      <c r="BQ303" s="190">
        <v>0</v>
      </c>
      <c r="BR303" s="190">
        <v>0</v>
      </c>
      <c r="BS303" s="191" t="str">
        <f t="shared" si="280"/>
        <v>-</v>
      </c>
      <c r="BT303" s="192" t="str">
        <f t="shared" si="281"/>
        <v>-</v>
      </c>
      <c r="BU303" s="190" t="s">
        <v>332</v>
      </c>
      <c r="BV303" s="193" t="str">
        <f t="shared" si="282"/>
        <v>-</v>
      </c>
      <c r="BW303" s="193" t="str">
        <f t="shared" si="283"/>
        <v>-</v>
      </c>
      <c r="BX303" s="194" t="str">
        <f t="shared" si="284"/>
        <v>-</v>
      </c>
      <c r="BY303" s="191" t="s">
        <v>499</v>
      </c>
      <c r="BZ303" s="195">
        <v>0.52600000000000002</v>
      </c>
      <c r="CA303" s="189">
        <v>0</v>
      </c>
      <c r="CB303" s="190">
        <v>0</v>
      </c>
      <c r="CC303" s="190">
        <v>0</v>
      </c>
      <c r="CD303" s="191" t="str">
        <f t="shared" si="285"/>
        <v>-</v>
      </c>
      <c r="CE303" s="192" t="str">
        <f t="shared" si="286"/>
        <v>-</v>
      </c>
      <c r="CF303" s="190">
        <v>0</v>
      </c>
      <c r="CG303" s="193" t="str">
        <f t="shared" si="287"/>
        <v>-</v>
      </c>
      <c r="CH303" s="193" t="str">
        <f t="shared" si="288"/>
        <v>-</v>
      </c>
      <c r="CI303" s="194">
        <f t="shared" si="289"/>
        <v>0</v>
      </c>
      <c r="CJ303" s="191">
        <v>982.25</v>
      </c>
      <c r="CK303" s="195">
        <v>0.65396897765392525</v>
      </c>
      <c r="CL303" s="189">
        <v>0</v>
      </c>
      <c r="CM303" s="190">
        <v>0</v>
      </c>
      <c r="CN303" s="190">
        <v>0</v>
      </c>
      <c r="CO303" s="191" t="str">
        <f t="shared" si="290"/>
        <v>-</v>
      </c>
      <c r="CP303" s="192" t="str">
        <f t="shared" si="291"/>
        <v>-</v>
      </c>
      <c r="CQ303" s="190">
        <v>0</v>
      </c>
      <c r="CR303" s="193" t="str">
        <f t="shared" si="292"/>
        <v>-</v>
      </c>
      <c r="CS303" s="193" t="str">
        <f t="shared" si="293"/>
        <v>-</v>
      </c>
      <c r="CT303" s="194">
        <f t="shared" si="294"/>
        <v>0</v>
      </c>
      <c r="CU303" s="191" t="s">
        <v>499</v>
      </c>
      <c r="CV303" s="195" t="s">
        <v>499</v>
      </c>
      <c r="CW303" s="189" t="s">
        <v>499</v>
      </c>
      <c r="CX303" s="190">
        <v>0</v>
      </c>
      <c r="CY303" s="190" t="s">
        <v>499</v>
      </c>
      <c r="CZ303" s="191" t="str">
        <f t="shared" si="295"/>
        <v>-</v>
      </c>
      <c r="DA303" s="192" t="str">
        <f t="shared" si="296"/>
        <v>-</v>
      </c>
      <c r="DB303" s="190" t="s">
        <v>499</v>
      </c>
      <c r="DC303" s="193" t="str">
        <f t="shared" si="297"/>
        <v>-</v>
      </c>
      <c r="DD303" s="193" t="str">
        <f t="shared" si="298"/>
        <v>-</v>
      </c>
      <c r="DE303" s="194" t="str">
        <f t="shared" si="299"/>
        <v>-</v>
      </c>
      <c r="DF303" s="191" t="s">
        <v>499</v>
      </c>
      <c r="DG303" s="195" t="s">
        <v>499</v>
      </c>
    </row>
    <row r="304" spans="1:111" ht="20.100000000000001" customHeight="1" x14ac:dyDescent="0.3">
      <c r="A304" s="186" t="s">
        <v>78</v>
      </c>
      <c r="B304" s="187" t="s">
        <v>327</v>
      </c>
      <c r="C304" s="188" t="s">
        <v>329</v>
      </c>
      <c r="D304" s="188" t="str">
        <f t="shared" si="301"/>
        <v>동의대 한의예과(문과)</v>
      </c>
      <c r="E304" s="250" t="s">
        <v>298</v>
      </c>
      <c r="F304" s="250" t="str">
        <f t="shared" si="302"/>
        <v>동의대 한의(문)</v>
      </c>
      <c r="G304" s="189">
        <v>12</v>
      </c>
      <c r="H304" s="190">
        <v>107</v>
      </c>
      <c r="I304" s="191">
        <f t="shared" si="250"/>
        <v>8.9166666666666661</v>
      </c>
      <c r="J304" s="192" t="str">
        <f t="shared" si="251"/>
        <v>-</v>
      </c>
      <c r="K304" s="190" t="s">
        <v>332</v>
      </c>
      <c r="L304" s="193" t="str">
        <f t="shared" si="252"/>
        <v>-</v>
      </c>
      <c r="M304" s="193" t="str">
        <f t="shared" si="253"/>
        <v>-</v>
      </c>
      <c r="N304" s="194" t="str">
        <f t="shared" si="254"/>
        <v>-</v>
      </c>
      <c r="O304" s="191" t="s">
        <v>499</v>
      </c>
      <c r="P304" s="195" t="s">
        <v>499</v>
      </c>
      <c r="Q304" s="189">
        <v>10</v>
      </c>
      <c r="R304" s="190">
        <v>123</v>
      </c>
      <c r="S304" s="191">
        <f t="shared" si="255"/>
        <v>12.3</v>
      </c>
      <c r="T304" s="192" t="str">
        <f t="shared" si="256"/>
        <v>-</v>
      </c>
      <c r="U304" s="190" t="s">
        <v>332</v>
      </c>
      <c r="V304" s="193" t="str">
        <f t="shared" si="257"/>
        <v>-</v>
      </c>
      <c r="W304" s="193" t="str">
        <f t="shared" si="258"/>
        <v>-</v>
      </c>
      <c r="X304" s="194" t="str">
        <f t="shared" si="259"/>
        <v>-</v>
      </c>
      <c r="Y304" s="191" t="s">
        <v>499</v>
      </c>
      <c r="Z304" s="195" t="s">
        <v>499</v>
      </c>
      <c r="AA304" s="189">
        <v>10</v>
      </c>
      <c r="AB304" s="190">
        <v>95</v>
      </c>
      <c r="AC304" s="191">
        <f t="shared" si="260"/>
        <v>9.5</v>
      </c>
      <c r="AD304" s="192" t="str">
        <f t="shared" si="261"/>
        <v>-</v>
      </c>
      <c r="AE304" s="190" t="s">
        <v>332</v>
      </c>
      <c r="AF304" s="193" t="str">
        <f t="shared" si="262"/>
        <v>-</v>
      </c>
      <c r="AG304" s="193" t="str">
        <f t="shared" si="263"/>
        <v>-</v>
      </c>
      <c r="AH304" s="194" t="str">
        <f t="shared" si="264"/>
        <v>-</v>
      </c>
      <c r="AI304" s="191" t="s">
        <v>499</v>
      </c>
      <c r="AJ304" s="195" t="s">
        <v>499</v>
      </c>
      <c r="AK304" s="189">
        <v>10</v>
      </c>
      <c r="AL304" s="190">
        <v>84</v>
      </c>
      <c r="AM304" s="191">
        <f t="shared" si="265"/>
        <v>8.4</v>
      </c>
      <c r="AN304" s="192" t="str">
        <f t="shared" si="266"/>
        <v>-</v>
      </c>
      <c r="AO304" s="190" t="s">
        <v>332</v>
      </c>
      <c r="AP304" s="193" t="str">
        <f t="shared" si="267"/>
        <v>-</v>
      </c>
      <c r="AQ304" s="193" t="str">
        <f t="shared" si="268"/>
        <v>-</v>
      </c>
      <c r="AR304" s="194" t="str">
        <f t="shared" si="269"/>
        <v>-</v>
      </c>
      <c r="AS304" s="191" t="s">
        <v>499</v>
      </c>
      <c r="AT304" s="195" t="s">
        <v>499</v>
      </c>
      <c r="AU304" s="189">
        <v>10</v>
      </c>
      <c r="AV304" s="190">
        <v>93</v>
      </c>
      <c r="AW304" s="191">
        <f t="shared" si="270"/>
        <v>9.3000000000000007</v>
      </c>
      <c r="AX304" s="192" t="str">
        <f t="shared" si="271"/>
        <v>-</v>
      </c>
      <c r="AY304" s="190" t="s">
        <v>332</v>
      </c>
      <c r="AZ304" s="193" t="str">
        <f t="shared" si="272"/>
        <v>-</v>
      </c>
      <c r="BA304" s="193" t="str">
        <f t="shared" si="273"/>
        <v>-</v>
      </c>
      <c r="BB304" s="194" t="str">
        <f t="shared" si="274"/>
        <v>-</v>
      </c>
      <c r="BC304" s="191" t="s">
        <v>499</v>
      </c>
      <c r="BD304" s="195" t="s">
        <v>499</v>
      </c>
      <c r="BE304" s="189">
        <v>10</v>
      </c>
      <c r="BF304" s="190" t="s">
        <v>332</v>
      </c>
      <c r="BG304" s="190">
        <v>66</v>
      </c>
      <c r="BH304" s="191">
        <f t="shared" si="275"/>
        <v>6.6</v>
      </c>
      <c r="BI304" s="192" t="str">
        <f t="shared" si="276"/>
        <v>-</v>
      </c>
      <c r="BJ304" s="190" t="s">
        <v>332</v>
      </c>
      <c r="BK304" s="193" t="str">
        <f t="shared" si="277"/>
        <v>-</v>
      </c>
      <c r="BL304" s="193" t="str">
        <f t="shared" si="278"/>
        <v>-</v>
      </c>
      <c r="BM304" s="194" t="str">
        <f t="shared" si="279"/>
        <v>-</v>
      </c>
      <c r="BN304" s="191" t="s">
        <v>499</v>
      </c>
      <c r="BO304" s="195" t="s">
        <v>499</v>
      </c>
      <c r="BP304" s="189">
        <v>8</v>
      </c>
      <c r="BQ304" s="190">
        <v>8</v>
      </c>
      <c r="BR304" s="190">
        <v>53</v>
      </c>
      <c r="BS304" s="191">
        <f t="shared" si="280"/>
        <v>6.625</v>
      </c>
      <c r="BT304" s="192" t="str">
        <f t="shared" si="281"/>
        <v>-</v>
      </c>
      <c r="BU304" s="190" t="s">
        <v>332</v>
      </c>
      <c r="BV304" s="193" t="str">
        <f t="shared" si="282"/>
        <v>-</v>
      </c>
      <c r="BW304" s="193" t="str">
        <f t="shared" si="283"/>
        <v>-</v>
      </c>
      <c r="BX304" s="194" t="str">
        <f t="shared" si="284"/>
        <v>-</v>
      </c>
      <c r="BY304" s="191" t="s">
        <v>499</v>
      </c>
      <c r="BZ304" s="195" t="s">
        <v>499</v>
      </c>
      <c r="CA304" s="189">
        <v>8</v>
      </c>
      <c r="CB304" s="190">
        <v>8</v>
      </c>
      <c r="CC304" s="190">
        <v>47</v>
      </c>
      <c r="CD304" s="191">
        <f t="shared" si="285"/>
        <v>5.875</v>
      </c>
      <c r="CE304" s="192">
        <f t="shared" si="286"/>
        <v>5.875</v>
      </c>
      <c r="CF304" s="190">
        <v>0</v>
      </c>
      <c r="CG304" s="193">
        <f t="shared" si="287"/>
        <v>0</v>
      </c>
      <c r="CH304" s="193">
        <f t="shared" si="288"/>
        <v>1</v>
      </c>
      <c r="CI304" s="194">
        <f t="shared" si="289"/>
        <v>8</v>
      </c>
      <c r="CJ304" s="191">
        <v>562.48</v>
      </c>
      <c r="CK304" s="195">
        <v>0.36118846281582923</v>
      </c>
      <c r="CL304" s="189">
        <v>8</v>
      </c>
      <c r="CM304" s="190">
        <v>8</v>
      </c>
      <c r="CN304" s="190">
        <v>26</v>
      </c>
      <c r="CO304" s="191">
        <f t="shared" si="290"/>
        <v>3.25</v>
      </c>
      <c r="CP304" s="192">
        <f t="shared" si="291"/>
        <v>2.8888888888888888</v>
      </c>
      <c r="CQ304" s="190">
        <v>1</v>
      </c>
      <c r="CR304" s="193">
        <f t="shared" si="292"/>
        <v>0.125</v>
      </c>
      <c r="CS304" s="193">
        <f t="shared" si="293"/>
        <v>0.88888888888888884</v>
      </c>
      <c r="CT304" s="194">
        <f t="shared" si="294"/>
        <v>9</v>
      </c>
      <c r="CU304" s="191">
        <v>658.75</v>
      </c>
      <c r="CV304" s="195">
        <v>0.58997594899288575</v>
      </c>
      <c r="CW304" s="189" t="s">
        <v>499</v>
      </c>
      <c r="CX304" s="190">
        <v>8</v>
      </c>
      <c r="CY304" s="190" t="s">
        <v>499</v>
      </c>
      <c r="CZ304" s="191" t="str">
        <f t="shared" si="295"/>
        <v>-</v>
      </c>
      <c r="DA304" s="192" t="str">
        <f t="shared" si="296"/>
        <v>-</v>
      </c>
      <c r="DB304" s="190" t="s">
        <v>499</v>
      </c>
      <c r="DC304" s="193" t="str">
        <f t="shared" si="297"/>
        <v>-</v>
      </c>
      <c r="DD304" s="193" t="str">
        <f t="shared" si="298"/>
        <v>-</v>
      </c>
      <c r="DE304" s="194" t="str">
        <f t="shared" si="299"/>
        <v>-</v>
      </c>
      <c r="DF304" s="191" t="s">
        <v>499</v>
      </c>
      <c r="DG304" s="195" t="s">
        <v>499</v>
      </c>
    </row>
    <row r="305" spans="1:111" ht="20.100000000000001" customHeight="1" x14ac:dyDescent="0.3">
      <c r="A305" s="186" t="s">
        <v>421</v>
      </c>
      <c r="B305" s="187" t="s">
        <v>310</v>
      </c>
      <c r="C305" s="188" t="s">
        <v>329</v>
      </c>
      <c r="D305" s="188" t="str">
        <f t="shared" si="301"/>
        <v>상지대 한의예과(문과)</v>
      </c>
      <c r="E305" s="250" t="s">
        <v>502</v>
      </c>
      <c r="F305" s="250" t="str">
        <f>CONCATENATE(A305," ",E305)</f>
        <v>상지대 한의</v>
      </c>
      <c r="G305" s="189">
        <v>50</v>
      </c>
      <c r="H305" s="190">
        <v>949</v>
      </c>
      <c r="I305" s="191">
        <f t="shared" si="250"/>
        <v>18.98</v>
      </c>
      <c r="J305" s="192" t="str">
        <f t="shared" si="251"/>
        <v>-</v>
      </c>
      <c r="K305" s="190" t="s">
        <v>332</v>
      </c>
      <c r="L305" s="193" t="str">
        <f t="shared" si="252"/>
        <v>-</v>
      </c>
      <c r="M305" s="193" t="str">
        <f t="shared" si="253"/>
        <v>-</v>
      </c>
      <c r="N305" s="194" t="str">
        <f t="shared" si="254"/>
        <v>-</v>
      </c>
      <c r="O305" s="191" t="s">
        <v>499</v>
      </c>
      <c r="P305" s="195" t="s">
        <v>499</v>
      </c>
      <c r="Q305" s="189">
        <v>50</v>
      </c>
      <c r="R305" s="190">
        <v>1075</v>
      </c>
      <c r="S305" s="191">
        <f t="shared" si="255"/>
        <v>21.5</v>
      </c>
      <c r="T305" s="192" t="str">
        <f t="shared" si="256"/>
        <v>-</v>
      </c>
      <c r="U305" s="190" t="s">
        <v>332</v>
      </c>
      <c r="V305" s="193" t="str">
        <f t="shared" si="257"/>
        <v>-</v>
      </c>
      <c r="W305" s="193" t="str">
        <f t="shared" si="258"/>
        <v>-</v>
      </c>
      <c r="X305" s="194" t="str">
        <f t="shared" si="259"/>
        <v>-</v>
      </c>
      <c r="Y305" s="191" t="s">
        <v>499</v>
      </c>
      <c r="Z305" s="195" t="s">
        <v>499</v>
      </c>
      <c r="AA305" s="189">
        <v>55</v>
      </c>
      <c r="AB305" s="190">
        <v>638</v>
      </c>
      <c r="AC305" s="191">
        <f t="shared" si="260"/>
        <v>11.6</v>
      </c>
      <c r="AD305" s="192" t="str">
        <f t="shared" si="261"/>
        <v>-</v>
      </c>
      <c r="AE305" s="190" t="s">
        <v>332</v>
      </c>
      <c r="AF305" s="193" t="str">
        <f t="shared" si="262"/>
        <v>-</v>
      </c>
      <c r="AG305" s="193" t="str">
        <f t="shared" si="263"/>
        <v>-</v>
      </c>
      <c r="AH305" s="194" t="str">
        <f t="shared" si="264"/>
        <v>-</v>
      </c>
      <c r="AI305" s="191" t="s">
        <v>499</v>
      </c>
      <c r="AJ305" s="195" t="s">
        <v>499</v>
      </c>
      <c r="AK305" s="189">
        <v>58</v>
      </c>
      <c r="AL305" s="190">
        <v>629</v>
      </c>
      <c r="AM305" s="191">
        <f t="shared" si="265"/>
        <v>10.844827586206897</v>
      </c>
      <c r="AN305" s="192" t="str">
        <f t="shared" si="266"/>
        <v>-</v>
      </c>
      <c r="AO305" s="190" t="s">
        <v>332</v>
      </c>
      <c r="AP305" s="193" t="str">
        <f t="shared" si="267"/>
        <v>-</v>
      </c>
      <c r="AQ305" s="193" t="str">
        <f t="shared" si="268"/>
        <v>-</v>
      </c>
      <c r="AR305" s="194" t="str">
        <f t="shared" si="269"/>
        <v>-</v>
      </c>
      <c r="AS305" s="191" t="s">
        <v>499</v>
      </c>
      <c r="AT305" s="195" t="s">
        <v>499</v>
      </c>
      <c r="AU305" s="189">
        <v>54</v>
      </c>
      <c r="AV305" s="190">
        <v>500</v>
      </c>
      <c r="AW305" s="191">
        <f t="shared" si="270"/>
        <v>9.2592592592592595</v>
      </c>
      <c r="AX305" s="192" t="str">
        <f t="shared" si="271"/>
        <v>-</v>
      </c>
      <c r="AY305" s="190" t="s">
        <v>332</v>
      </c>
      <c r="AZ305" s="193" t="str">
        <f t="shared" si="272"/>
        <v>-</v>
      </c>
      <c r="BA305" s="193" t="str">
        <f t="shared" si="273"/>
        <v>-</v>
      </c>
      <c r="BB305" s="194" t="str">
        <f t="shared" si="274"/>
        <v>-</v>
      </c>
      <c r="BC305" s="191" t="s">
        <v>499</v>
      </c>
      <c r="BD305" s="195" t="s">
        <v>499</v>
      </c>
      <c r="BE305" s="189">
        <v>48</v>
      </c>
      <c r="BF305" s="190" t="s">
        <v>332</v>
      </c>
      <c r="BG305" s="190">
        <v>454</v>
      </c>
      <c r="BH305" s="191">
        <f t="shared" si="275"/>
        <v>9.4583333333333339</v>
      </c>
      <c r="BI305" s="192" t="str">
        <f t="shared" si="276"/>
        <v>-</v>
      </c>
      <c r="BJ305" s="190" t="s">
        <v>332</v>
      </c>
      <c r="BK305" s="193" t="str">
        <f t="shared" si="277"/>
        <v>-</v>
      </c>
      <c r="BL305" s="193" t="str">
        <f t="shared" si="278"/>
        <v>-</v>
      </c>
      <c r="BM305" s="194" t="str">
        <f t="shared" si="279"/>
        <v>-</v>
      </c>
      <c r="BN305" s="191" t="s">
        <v>499</v>
      </c>
      <c r="BO305" s="195" t="s">
        <v>499</v>
      </c>
      <c r="BP305" s="189">
        <v>60</v>
      </c>
      <c r="BQ305" s="190">
        <v>60</v>
      </c>
      <c r="BR305" s="190">
        <v>1231</v>
      </c>
      <c r="BS305" s="191">
        <f t="shared" si="280"/>
        <v>20.516666666666666</v>
      </c>
      <c r="BT305" s="192" t="str">
        <f t="shared" si="281"/>
        <v>-</v>
      </c>
      <c r="BU305" s="190" t="s">
        <v>332</v>
      </c>
      <c r="BV305" s="193" t="str">
        <f t="shared" si="282"/>
        <v>-</v>
      </c>
      <c r="BW305" s="193" t="str">
        <f t="shared" si="283"/>
        <v>-</v>
      </c>
      <c r="BX305" s="194" t="str">
        <f t="shared" si="284"/>
        <v>-</v>
      </c>
      <c r="BY305" s="191" t="s">
        <v>499</v>
      </c>
      <c r="BZ305" s="195">
        <v>0.99299999999999999</v>
      </c>
      <c r="CA305" s="189">
        <v>60</v>
      </c>
      <c r="CB305" s="190">
        <v>60</v>
      </c>
      <c r="CC305" s="190">
        <v>1230</v>
      </c>
      <c r="CD305" s="191">
        <f t="shared" si="285"/>
        <v>20.5</v>
      </c>
      <c r="CE305" s="192">
        <f t="shared" si="286"/>
        <v>2.6508620689655173</v>
      </c>
      <c r="CF305" s="190">
        <v>404</v>
      </c>
      <c r="CG305" s="193">
        <f t="shared" si="287"/>
        <v>6.7333333333333334</v>
      </c>
      <c r="CH305" s="193">
        <f t="shared" si="288"/>
        <v>0.12931034482758622</v>
      </c>
      <c r="CI305" s="194">
        <f t="shared" si="289"/>
        <v>464</v>
      </c>
      <c r="CJ305" s="191">
        <v>986.25</v>
      </c>
      <c r="CK305" s="195">
        <v>1.0741585776856437</v>
      </c>
      <c r="CL305" s="189">
        <v>60</v>
      </c>
      <c r="CM305" s="190">
        <v>60</v>
      </c>
      <c r="CN305" s="190">
        <v>1104</v>
      </c>
      <c r="CO305" s="191">
        <f t="shared" si="290"/>
        <v>18.399999999999999</v>
      </c>
      <c r="CP305" s="192">
        <f t="shared" si="291"/>
        <v>2.7738693467336684</v>
      </c>
      <c r="CQ305" s="190">
        <v>338</v>
      </c>
      <c r="CR305" s="193">
        <f t="shared" si="292"/>
        <v>5.6333333333333337</v>
      </c>
      <c r="CS305" s="193">
        <f t="shared" si="293"/>
        <v>0.15075376884422109</v>
      </c>
      <c r="CT305" s="194">
        <f t="shared" si="294"/>
        <v>398</v>
      </c>
      <c r="CU305" s="191">
        <v>975.5</v>
      </c>
      <c r="CV305" s="195">
        <v>0.51426819610147334</v>
      </c>
      <c r="CW305" s="189" t="s">
        <v>499</v>
      </c>
      <c r="CX305" s="190">
        <v>0</v>
      </c>
      <c r="CY305" s="190" t="s">
        <v>499</v>
      </c>
      <c r="CZ305" s="191" t="str">
        <f t="shared" si="295"/>
        <v>-</v>
      </c>
      <c r="DA305" s="192" t="str">
        <f t="shared" si="296"/>
        <v>-</v>
      </c>
      <c r="DB305" s="190" t="s">
        <v>499</v>
      </c>
      <c r="DC305" s="193" t="str">
        <f t="shared" si="297"/>
        <v>-</v>
      </c>
      <c r="DD305" s="193" t="str">
        <f t="shared" si="298"/>
        <v>-</v>
      </c>
      <c r="DE305" s="194" t="str">
        <f t="shared" si="299"/>
        <v>-</v>
      </c>
      <c r="DF305" s="191" t="s">
        <v>499</v>
      </c>
      <c r="DG305" s="195" t="s">
        <v>499</v>
      </c>
    </row>
    <row r="306" spans="1:111" ht="20.100000000000001" customHeight="1" x14ac:dyDescent="0.3">
      <c r="A306" s="186" t="s">
        <v>80</v>
      </c>
      <c r="B306" s="187" t="s">
        <v>327</v>
      </c>
      <c r="C306" s="188" t="s">
        <v>329</v>
      </c>
      <c r="D306" s="188" t="str">
        <f t="shared" si="301"/>
        <v>세명대 한의예과(문과)</v>
      </c>
      <c r="E306" s="250" t="s">
        <v>298</v>
      </c>
      <c r="F306" s="250" t="str">
        <f t="shared" si="302"/>
        <v>세명대 한의(문)</v>
      </c>
      <c r="G306" s="189">
        <v>0</v>
      </c>
      <c r="H306" s="190">
        <v>0</v>
      </c>
      <c r="I306" s="191" t="str">
        <f t="shared" si="250"/>
        <v>-</v>
      </c>
      <c r="J306" s="192" t="str">
        <f t="shared" si="251"/>
        <v>-</v>
      </c>
      <c r="K306" s="190" t="s">
        <v>332</v>
      </c>
      <c r="L306" s="193" t="str">
        <f t="shared" si="252"/>
        <v>-</v>
      </c>
      <c r="M306" s="193" t="str">
        <f t="shared" si="253"/>
        <v>-</v>
      </c>
      <c r="N306" s="194" t="str">
        <f t="shared" si="254"/>
        <v>-</v>
      </c>
      <c r="O306" s="191" t="s">
        <v>499</v>
      </c>
      <c r="P306" s="195" t="s">
        <v>499</v>
      </c>
      <c r="Q306" s="189">
        <v>0</v>
      </c>
      <c r="R306" s="190">
        <v>0</v>
      </c>
      <c r="S306" s="191" t="str">
        <f t="shared" si="255"/>
        <v>-</v>
      </c>
      <c r="T306" s="192" t="str">
        <f t="shared" si="256"/>
        <v>-</v>
      </c>
      <c r="U306" s="190" t="s">
        <v>332</v>
      </c>
      <c r="V306" s="193" t="str">
        <f t="shared" si="257"/>
        <v>-</v>
      </c>
      <c r="W306" s="193" t="str">
        <f t="shared" si="258"/>
        <v>-</v>
      </c>
      <c r="X306" s="194" t="str">
        <f t="shared" si="259"/>
        <v>-</v>
      </c>
      <c r="Y306" s="191" t="s">
        <v>499</v>
      </c>
      <c r="Z306" s="195" t="s">
        <v>499</v>
      </c>
      <c r="AA306" s="189">
        <v>0</v>
      </c>
      <c r="AB306" s="190">
        <v>0</v>
      </c>
      <c r="AC306" s="191" t="str">
        <f t="shared" si="260"/>
        <v>-</v>
      </c>
      <c r="AD306" s="192" t="str">
        <f t="shared" si="261"/>
        <v>-</v>
      </c>
      <c r="AE306" s="190" t="s">
        <v>332</v>
      </c>
      <c r="AF306" s="193" t="str">
        <f t="shared" si="262"/>
        <v>-</v>
      </c>
      <c r="AG306" s="193" t="str">
        <f t="shared" si="263"/>
        <v>-</v>
      </c>
      <c r="AH306" s="194" t="str">
        <f t="shared" si="264"/>
        <v>-</v>
      </c>
      <c r="AI306" s="191" t="s">
        <v>499</v>
      </c>
      <c r="AJ306" s="195" t="s">
        <v>499</v>
      </c>
      <c r="AK306" s="189">
        <v>10</v>
      </c>
      <c r="AL306" s="190">
        <v>185</v>
      </c>
      <c r="AM306" s="191">
        <f t="shared" si="265"/>
        <v>18.5</v>
      </c>
      <c r="AN306" s="192" t="str">
        <f t="shared" si="266"/>
        <v>-</v>
      </c>
      <c r="AO306" s="190" t="s">
        <v>332</v>
      </c>
      <c r="AP306" s="193" t="str">
        <f t="shared" si="267"/>
        <v>-</v>
      </c>
      <c r="AQ306" s="193" t="str">
        <f t="shared" si="268"/>
        <v>-</v>
      </c>
      <c r="AR306" s="194" t="str">
        <f t="shared" si="269"/>
        <v>-</v>
      </c>
      <c r="AS306" s="191" t="s">
        <v>499</v>
      </c>
      <c r="AT306" s="195" t="s">
        <v>499</v>
      </c>
      <c r="AU306" s="189">
        <v>14</v>
      </c>
      <c r="AV306" s="190">
        <v>150</v>
      </c>
      <c r="AW306" s="191">
        <f t="shared" si="270"/>
        <v>10.714285714285714</v>
      </c>
      <c r="AX306" s="192" t="str">
        <f t="shared" si="271"/>
        <v>-</v>
      </c>
      <c r="AY306" s="190" t="s">
        <v>332</v>
      </c>
      <c r="AZ306" s="193" t="str">
        <f t="shared" si="272"/>
        <v>-</v>
      </c>
      <c r="BA306" s="193" t="str">
        <f t="shared" si="273"/>
        <v>-</v>
      </c>
      <c r="BB306" s="194" t="str">
        <f t="shared" si="274"/>
        <v>-</v>
      </c>
      <c r="BC306" s="191" t="s">
        <v>499</v>
      </c>
      <c r="BD306" s="195" t="s">
        <v>499</v>
      </c>
      <c r="BE306" s="189">
        <v>10</v>
      </c>
      <c r="BF306" s="190" t="s">
        <v>332</v>
      </c>
      <c r="BG306" s="190">
        <v>189</v>
      </c>
      <c r="BH306" s="191">
        <f t="shared" si="275"/>
        <v>18.899999999999999</v>
      </c>
      <c r="BI306" s="192" t="str">
        <f t="shared" si="276"/>
        <v>-</v>
      </c>
      <c r="BJ306" s="190" t="s">
        <v>332</v>
      </c>
      <c r="BK306" s="193" t="str">
        <f t="shared" si="277"/>
        <v>-</v>
      </c>
      <c r="BL306" s="193" t="str">
        <f t="shared" si="278"/>
        <v>-</v>
      </c>
      <c r="BM306" s="194" t="str">
        <f t="shared" si="279"/>
        <v>-</v>
      </c>
      <c r="BN306" s="191" t="s">
        <v>499</v>
      </c>
      <c r="BO306" s="195" t="s">
        <v>499</v>
      </c>
      <c r="BP306" s="189">
        <v>13</v>
      </c>
      <c r="BQ306" s="190">
        <v>10</v>
      </c>
      <c r="BR306" s="190">
        <v>81</v>
      </c>
      <c r="BS306" s="191">
        <f t="shared" si="280"/>
        <v>6.2307692307692308</v>
      </c>
      <c r="BT306" s="192" t="str">
        <f t="shared" si="281"/>
        <v>-</v>
      </c>
      <c r="BU306" s="190" t="s">
        <v>332</v>
      </c>
      <c r="BV306" s="193" t="str">
        <f t="shared" si="282"/>
        <v>-</v>
      </c>
      <c r="BW306" s="193" t="str">
        <f t="shared" si="283"/>
        <v>-</v>
      </c>
      <c r="BX306" s="194" t="str">
        <f t="shared" si="284"/>
        <v>-</v>
      </c>
      <c r="BY306" s="191" t="s">
        <v>499</v>
      </c>
      <c r="BZ306" s="195" t="s">
        <v>499</v>
      </c>
      <c r="CA306" s="189">
        <v>13</v>
      </c>
      <c r="CB306" s="190">
        <v>12</v>
      </c>
      <c r="CC306" s="190">
        <v>55</v>
      </c>
      <c r="CD306" s="191">
        <f t="shared" si="285"/>
        <v>4.2307692307692308</v>
      </c>
      <c r="CE306" s="192">
        <f t="shared" si="286"/>
        <v>3.6666666666666665</v>
      </c>
      <c r="CF306" s="190">
        <v>2</v>
      </c>
      <c r="CG306" s="193">
        <f t="shared" si="287"/>
        <v>0.15384615384615385</v>
      </c>
      <c r="CH306" s="193">
        <f t="shared" si="288"/>
        <v>0.8666666666666667</v>
      </c>
      <c r="CI306" s="194">
        <f t="shared" si="289"/>
        <v>15</v>
      </c>
      <c r="CJ306" s="191">
        <v>967</v>
      </c>
      <c r="CK306" s="195">
        <v>0.93168070351730381</v>
      </c>
      <c r="CL306" s="189">
        <v>0</v>
      </c>
      <c r="CM306" s="190">
        <v>0</v>
      </c>
      <c r="CN306" s="190">
        <v>0</v>
      </c>
      <c r="CO306" s="191" t="str">
        <f t="shared" si="290"/>
        <v>-</v>
      </c>
      <c r="CP306" s="192" t="str">
        <f t="shared" si="291"/>
        <v>-</v>
      </c>
      <c r="CQ306" s="190">
        <v>0</v>
      </c>
      <c r="CR306" s="193" t="str">
        <f t="shared" si="292"/>
        <v>-</v>
      </c>
      <c r="CS306" s="193" t="str">
        <f t="shared" si="293"/>
        <v>-</v>
      </c>
      <c r="CT306" s="194">
        <f t="shared" si="294"/>
        <v>0</v>
      </c>
      <c r="CU306" s="191" t="s">
        <v>499</v>
      </c>
      <c r="CV306" s="195" t="s">
        <v>499</v>
      </c>
      <c r="CW306" s="189" t="s">
        <v>499</v>
      </c>
      <c r="CX306" s="190">
        <v>0</v>
      </c>
      <c r="CY306" s="190" t="s">
        <v>499</v>
      </c>
      <c r="CZ306" s="191" t="str">
        <f t="shared" si="295"/>
        <v>-</v>
      </c>
      <c r="DA306" s="192" t="str">
        <f t="shared" si="296"/>
        <v>-</v>
      </c>
      <c r="DB306" s="190" t="s">
        <v>499</v>
      </c>
      <c r="DC306" s="193" t="str">
        <f t="shared" si="297"/>
        <v>-</v>
      </c>
      <c r="DD306" s="193" t="str">
        <f t="shared" si="298"/>
        <v>-</v>
      </c>
      <c r="DE306" s="194" t="str">
        <f t="shared" si="299"/>
        <v>-</v>
      </c>
      <c r="DF306" s="191" t="s">
        <v>499</v>
      </c>
      <c r="DG306" s="195" t="s">
        <v>499</v>
      </c>
    </row>
    <row r="307" spans="1:111" ht="20.100000000000001" customHeight="1" x14ac:dyDescent="0.3">
      <c r="A307" s="186" t="s">
        <v>81</v>
      </c>
      <c r="B307" s="187" t="s">
        <v>327</v>
      </c>
      <c r="C307" s="188" t="s">
        <v>329</v>
      </c>
      <c r="D307" s="188" t="str">
        <f t="shared" si="301"/>
        <v>우석대 한의예과(문과)</v>
      </c>
      <c r="E307" s="250" t="s">
        <v>298</v>
      </c>
      <c r="F307" s="250" t="str">
        <f t="shared" si="302"/>
        <v>우석대 한의(문)</v>
      </c>
      <c r="G307" s="189">
        <v>0</v>
      </c>
      <c r="H307" s="190">
        <v>0</v>
      </c>
      <c r="I307" s="191" t="str">
        <f t="shared" si="250"/>
        <v>-</v>
      </c>
      <c r="J307" s="192" t="str">
        <f t="shared" si="251"/>
        <v>-</v>
      </c>
      <c r="K307" s="190" t="s">
        <v>332</v>
      </c>
      <c r="L307" s="193" t="str">
        <f t="shared" si="252"/>
        <v>-</v>
      </c>
      <c r="M307" s="193" t="str">
        <f t="shared" si="253"/>
        <v>-</v>
      </c>
      <c r="N307" s="194" t="str">
        <f t="shared" si="254"/>
        <v>-</v>
      </c>
      <c r="O307" s="191" t="s">
        <v>499</v>
      </c>
      <c r="P307" s="195" t="s">
        <v>499</v>
      </c>
      <c r="Q307" s="189">
        <v>0</v>
      </c>
      <c r="R307" s="190">
        <v>0</v>
      </c>
      <c r="S307" s="191" t="str">
        <f t="shared" si="255"/>
        <v>-</v>
      </c>
      <c r="T307" s="192" t="str">
        <f t="shared" si="256"/>
        <v>-</v>
      </c>
      <c r="U307" s="190" t="s">
        <v>332</v>
      </c>
      <c r="V307" s="193" t="str">
        <f t="shared" si="257"/>
        <v>-</v>
      </c>
      <c r="W307" s="193" t="str">
        <f t="shared" si="258"/>
        <v>-</v>
      </c>
      <c r="X307" s="194" t="str">
        <f t="shared" si="259"/>
        <v>-</v>
      </c>
      <c r="Y307" s="191" t="s">
        <v>499</v>
      </c>
      <c r="Z307" s="195" t="s">
        <v>499</v>
      </c>
      <c r="AA307" s="189">
        <v>0</v>
      </c>
      <c r="AB307" s="190">
        <v>0</v>
      </c>
      <c r="AC307" s="191" t="str">
        <f t="shared" si="260"/>
        <v>-</v>
      </c>
      <c r="AD307" s="192" t="str">
        <f t="shared" si="261"/>
        <v>-</v>
      </c>
      <c r="AE307" s="190" t="s">
        <v>332</v>
      </c>
      <c r="AF307" s="193" t="str">
        <f t="shared" si="262"/>
        <v>-</v>
      </c>
      <c r="AG307" s="193" t="str">
        <f t="shared" si="263"/>
        <v>-</v>
      </c>
      <c r="AH307" s="194" t="str">
        <f t="shared" si="264"/>
        <v>-</v>
      </c>
      <c r="AI307" s="191" t="s">
        <v>499</v>
      </c>
      <c r="AJ307" s="195" t="s">
        <v>499</v>
      </c>
      <c r="AK307" s="189">
        <v>6</v>
      </c>
      <c r="AL307" s="190">
        <v>46</v>
      </c>
      <c r="AM307" s="191">
        <f t="shared" si="265"/>
        <v>7.666666666666667</v>
      </c>
      <c r="AN307" s="192" t="str">
        <f t="shared" si="266"/>
        <v>-</v>
      </c>
      <c r="AO307" s="190" t="s">
        <v>332</v>
      </c>
      <c r="AP307" s="193" t="str">
        <f t="shared" si="267"/>
        <v>-</v>
      </c>
      <c r="AQ307" s="193" t="str">
        <f t="shared" si="268"/>
        <v>-</v>
      </c>
      <c r="AR307" s="194" t="str">
        <f t="shared" si="269"/>
        <v>-</v>
      </c>
      <c r="AS307" s="191" t="s">
        <v>499</v>
      </c>
      <c r="AT307" s="195" t="s">
        <v>499</v>
      </c>
      <c r="AU307" s="189">
        <v>0</v>
      </c>
      <c r="AV307" s="190">
        <v>0</v>
      </c>
      <c r="AW307" s="191" t="str">
        <f t="shared" si="270"/>
        <v>-</v>
      </c>
      <c r="AX307" s="192" t="str">
        <f t="shared" si="271"/>
        <v>-</v>
      </c>
      <c r="AY307" s="190" t="s">
        <v>332</v>
      </c>
      <c r="AZ307" s="193" t="str">
        <f t="shared" si="272"/>
        <v>-</v>
      </c>
      <c r="BA307" s="193" t="str">
        <f t="shared" si="273"/>
        <v>-</v>
      </c>
      <c r="BB307" s="194" t="str">
        <f t="shared" si="274"/>
        <v>-</v>
      </c>
      <c r="BC307" s="191" t="s">
        <v>499</v>
      </c>
      <c r="BD307" s="195" t="s">
        <v>499</v>
      </c>
      <c r="BE307" s="189">
        <v>0</v>
      </c>
      <c r="BF307" s="190" t="s">
        <v>332</v>
      </c>
      <c r="BG307" s="190">
        <v>0</v>
      </c>
      <c r="BH307" s="191" t="str">
        <f t="shared" si="275"/>
        <v>-</v>
      </c>
      <c r="BI307" s="192" t="str">
        <f t="shared" si="276"/>
        <v>-</v>
      </c>
      <c r="BJ307" s="190" t="s">
        <v>332</v>
      </c>
      <c r="BK307" s="193" t="str">
        <f t="shared" si="277"/>
        <v>-</v>
      </c>
      <c r="BL307" s="193" t="str">
        <f t="shared" si="278"/>
        <v>-</v>
      </c>
      <c r="BM307" s="194" t="str">
        <f t="shared" si="279"/>
        <v>-</v>
      </c>
      <c r="BN307" s="191" t="s">
        <v>499</v>
      </c>
      <c r="BO307" s="195" t="s">
        <v>499</v>
      </c>
      <c r="BP307" s="189">
        <v>0</v>
      </c>
      <c r="BQ307" s="190">
        <v>0</v>
      </c>
      <c r="BR307" s="190">
        <v>0</v>
      </c>
      <c r="BS307" s="191" t="str">
        <f t="shared" si="280"/>
        <v>-</v>
      </c>
      <c r="BT307" s="192" t="str">
        <f t="shared" si="281"/>
        <v>-</v>
      </c>
      <c r="BU307" s="190" t="s">
        <v>332</v>
      </c>
      <c r="BV307" s="193" t="str">
        <f t="shared" si="282"/>
        <v>-</v>
      </c>
      <c r="BW307" s="193" t="str">
        <f t="shared" si="283"/>
        <v>-</v>
      </c>
      <c r="BX307" s="194" t="str">
        <f t="shared" si="284"/>
        <v>-</v>
      </c>
      <c r="BY307" s="191" t="s">
        <v>499</v>
      </c>
      <c r="BZ307" s="195" t="s">
        <v>499</v>
      </c>
      <c r="CA307" s="189">
        <v>0</v>
      </c>
      <c r="CB307" s="190">
        <v>0</v>
      </c>
      <c r="CC307" s="190">
        <v>0</v>
      </c>
      <c r="CD307" s="191" t="str">
        <f t="shared" si="285"/>
        <v>-</v>
      </c>
      <c r="CE307" s="192" t="str">
        <f t="shared" si="286"/>
        <v>-</v>
      </c>
      <c r="CF307" s="190">
        <v>0</v>
      </c>
      <c r="CG307" s="193" t="str">
        <f t="shared" si="287"/>
        <v>-</v>
      </c>
      <c r="CH307" s="193" t="str">
        <f t="shared" si="288"/>
        <v>-</v>
      </c>
      <c r="CI307" s="194">
        <f t="shared" si="289"/>
        <v>0</v>
      </c>
      <c r="CJ307" s="191" t="s">
        <v>499</v>
      </c>
      <c r="CK307" s="195" t="s">
        <v>499</v>
      </c>
      <c r="CL307" s="189">
        <v>0</v>
      </c>
      <c r="CM307" s="190">
        <v>0</v>
      </c>
      <c r="CN307" s="190">
        <v>0</v>
      </c>
      <c r="CO307" s="191" t="str">
        <f t="shared" si="290"/>
        <v>-</v>
      </c>
      <c r="CP307" s="192" t="str">
        <f t="shared" si="291"/>
        <v>-</v>
      </c>
      <c r="CQ307" s="190">
        <v>0</v>
      </c>
      <c r="CR307" s="193" t="str">
        <f t="shared" si="292"/>
        <v>-</v>
      </c>
      <c r="CS307" s="193" t="str">
        <f t="shared" si="293"/>
        <v>-</v>
      </c>
      <c r="CT307" s="194">
        <f t="shared" si="294"/>
        <v>0</v>
      </c>
      <c r="CU307" s="191" t="s">
        <v>499</v>
      </c>
      <c r="CV307" s="195" t="s">
        <v>499</v>
      </c>
      <c r="CW307" s="189" t="s">
        <v>499</v>
      </c>
      <c r="CX307" s="190">
        <v>0</v>
      </c>
      <c r="CY307" s="190" t="s">
        <v>499</v>
      </c>
      <c r="CZ307" s="191" t="str">
        <f t="shared" si="295"/>
        <v>-</v>
      </c>
      <c r="DA307" s="192" t="str">
        <f t="shared" si="296"/>
        <v>-</v>
      </c>
      <c r="DB307" s="190" t="s">
        <v>499</v>
      </c>
      <c r="DC307" s="193" t="str">
        <f t="shared" si="297"/>
        <v>-</v>
      </c>
      <c r="DD307" s="193" t="str">
        <f t="shared" si="298"/>
        <v>-</v>
      </c>
      <c r="DE307" s="194" t="str">
        <f t="shared" si="299"/>
        <v>-</v>
      </c>
      <c r="DF307" s="191" t="s">
        <v>499</v>
      </c>
      <c r="DG307" s="195" t="s">
        <v>499</v>
      </c>
    </row>
    <row r="308" spans="1:111" ht="20.100000000000001" customHeight="1" x14ac:dyDescent="0.3">
      <c r="A308" s="277" t="s">
        <v>98</v>
      </c>
      <c r="B308" s="278" t="s">
        <v>327</v>
      </c>
      <c r="C308" s="279" t="s">
        <v>329</v>
      </c>
      <c r="D308" s="279" t="str">
        <f t="shared" si="301"/>
        <v>원광대 한의예과(문과)</v>
      </c>
      <c r="E308" s="280" t="s">
        <v>298</v>
      </c>
      <c r="F308" s="280" t="str">
        <f t="shared" si="302"/>
        <v>원광대 한의(문)</v>
      </c>
      <c r="G308" s="281">
        <v>0</v>
      </c>
      <c r="H308" s="282">
        <v>0</v>
      </c>
      <c r="I308" s="283" t="str">
        <f t="shared" si="250"/>
        <v>-</v>
      </c>
      <c r="J308" s="284" t="str">
        <f t="shared" si="251"/>
        <v>-</v>
      </c>
      <c r="K308" s="282" t="s">
        <v>332</v>
      </c>
      <c r="L308" s="285" t="str">
        <f t="shared" si="252"/>
        <v>-</v>
      </c>
      <c r="M308" s="285" t="str">
        <f t="shared" si="253"/>
        <v>-</v>
      </c>
      <c r="N308" s="286" t="str">
        <f t="shared" si="254"/>
        <v>-</v>
      </c>
      <c r="O308" s="283" t="s">
        <v>499</v>
      </c>
      <c r="P308" s="287" t="s">
        <v>499</v>
      </c>
      <c r="Q308" s="281">
        <v>0</v>
      </c>
      <c r="R308" s="282">
        <v>0</v>
      </c>
      <c r="S308" s="283" t="str">
        <f t="shared" si="255"/>
        <v>-</v>
      </c>
      <c r="T308" s="284" t="str">
        <f t="shared" si="256"/>
        <v>-</v>
      </c>
      <c r="U308" s="282" t="s">
        <v>332</v>
      </c>
      <c r="V308" s="285" t="str">
        <f t="shared" si="257"/>
        <v>-</v>
      </c>
      <c r="W308" s="285" t="str">
        <f t="shared" si="258"/>
        <v>-</v>
      </c>
      <c r="X308" s="286" t="str">
        <f t="shared" si="259"/>
        <v>-</v>
      </c>
      <c r="Y308" s="283" t="s">
        <v>499</v>
      </c>
      <c r="Z308" s="287" t="s">
        <v>499</v>
      </c>
      <c r="AA308" s="281">
        <v>16</v>
      </c>
      <c r="AB308" s="282">
        <v>629</v>
      </c>
      <c r="AC308" s="283">
        <f t="shared" si="260"/>
        <v>39.3125</v>
      </c>
      <c r="AD308" s="284" t="str">
        <f t="shared" si="261"/>
        <v>-</v>
      </c>
      <c r="AE308" s="282" t="s">
        <v>332</v>
      </c>
      <c r="AF308" s="285" t="str">
        <f t="shared" si="262"/>
        <v>-</v>
      </c>
      <c r="AG308" s="285" t="str">
        <f t="shared" si="263"/>
        <v>-</v>
      </c>
      <c r="AH308" s="286" t="str">
        <f t="shared" si="264"/>
        <v>-</v>
      </c>
      <c r="AI308" s="283" t="s">
        <v>499</v>
      </c>
      <c r="AJ308" s="287" t="s">
        <v>499</v>
      </c>
      <c r="AK308" s="281">
        <v>16</v>
      </c>
      <c r="AL308" s="282">
        <v>314</v>
      </c>
      <c r="AM308" s="283">
        <f t="shared" si="265"/>
        <v>19.625</v>
      </c>
      <c r="AN308" s="284" t="str">
        <f t="shared" si="266"/>
        <v>-</v>
      </c>
      <c r="AO308" s="282" t="s">
        <v>332</v>
      </c>
      <c r="AP308" s="285" t="str">
        <f t="shared" si="267"/>
        <v>-</v>
      </c>
      <c r="AQ308" s="285" t="str">
        <f t="shared" si="268"/>
        <v>-</v>
      </c>
      <c r="AR308" s="286" t="str">
        <f t="shared" si="269"/>
        <v>-</v>
      </c>
      <c r="AS308" s="283" t="s">
        <v>499</v>
      </c>
      <c r="AT308" s="287" t="s">
        <v>499</v>
      </c>
      <c r="AU308" s="281">
        <v>16</v>
      </c>
      <c r="AV308" s="282">
        <v>250</v>
      </c>
      <c r="AW308" s="283">
        <f t="shared" si="270"/>
        <v>15.625</v>
      </c>
      <c r="AX308" s="284" t="str">
        <f t="shared" si="271"/>
        <v>-</v>
      </c>
      <c r="AY308" s="282" t="s">
        <v>332</v>
      </c>
      <c r="AZ308" s="285" t="str">
        <f t="shared" si="272"/>
        <v>-</v>
      </c>
      <c r="BA308" s="285" t="str">
        <f t="shared" si="273"/>
        <v>-</v>
      </c>
      <c r="BB308" s="286" t="str">
        <f t="shared" si="274"/>
        <v>-</v>
      </c>
      <c r="BC308" s="283" t="s">
        <v>499</v>
      </c>
      <c r="BD308" s="287" t="s">
        <v>499</v>
      </c>
      <c r="BE308" s="281">
        <v>16</v>
      </c>
      <c r="BF308" s="282" t="s">
        <v>332</v>
      </c>
      <c r="BG308" s="282">
        <v>219</v>
      </c>
      <c r="BH308" s="283">
        <f t="shared" si="275"/>
        <v>13.6875</v>
      </c>
      <c r="BI308" s="284" t="str">
        <f t="shared" si="276"/>
        <v>-</v>
      </c>
      <c r="BJ308" s="282" t="s">
        <v>332</v>
      </c>
      <c r="BK308" s="285" t="str">
        <f t="shared" si="277"/>
        <v>-</v>
      </c>
      <c r="BL308" s="285" t="str">
        <f t="shared" si="278"/>
        <v>-</v>
      </c>
      <c r="BM308" s="286" t="str">
        <f t="shared" si="279"/>
        <v>-</v>
      </c>
      <c r="BN308" s="283" t="s">
        <v>499</v>
      </c>
      <c r="BO308" s="287" t="s">
        <v>499</v>
      </c>
      <c r="BP308" s="281">
        <v>16</v>
      </c>
      <c r="BQ308" s="282">
        <v>16</v>
      </c>
      <c r="BR308" s="282">
        <v>97</v>
      </c>
      <c r="BS308" s="283">
        <f t="shared" si="280"/>
        <v>6.0625</v>
      </c>
      <c r="BT308" s="284" t="str">
        <f t="shared" si="281"/>
        <v>-</v>
      </c>
      <c r="BU308" s="282" t="s">
        <v>332</v>
      </c>
      <c r="BV308" s="285" t="str">
        <f t="shared" si="282"/>
        <v>-</v>
      </c>
      <c r="BW308" s="285" t="str">
        <f t="shared" si="283"/>
        <v>-</v>
      </c>
      <c r="BX308" s="286" t="str">
        <f t="shared" si="284"/>
        <v>-</v>
      </c>
      <c r="BY308" s="283" t="s">
        <v>499</v>
      </c>
      <c r="BZ308" s="287" t="s">
        <v>499</v>
      </c>
      <c r="CA308" s="281">
        <v>16</v>
      </c>
      <c r="CB308" s="282">
        <v>16</v>
      </c>
      <c r="CC308" s="282">
        <v>82</v>
      </c>
      <c r="CD308" s="283">
        <f t="shared" si="285"/>
        <v>5.125</v>
      </c>
      <c r="CE308" s="284">
        <f t="shared" si="286"/>
        <v>4.5555555555555554</v>
      </c>
      <c r="CF308" s="282">
        <v>2</v>
      </c>
      <c r="CG308" s="285">
        <f t="shared" si="287"/>
        <v>0.125</v>
      </c>
      <c r="CH308" s="285">
        <f t="shared" si="288"/>
        <v>0.88888888888888884</v>
      </c>
      <c r="CI308" s="286">
        <f t="shared" si="289"/>
        <v>18</v>
      </c>
      <c r="CJ308" s="283">
        <v>527.33000000000004</v>
      </c>
      <c r="CK308" s="287">
        <v>0.58380998068809364</v>
      </c>
      <c r="CL308" s="281">
        <v>16</v>
      </c>
      <c r="CM308" s="282">
        <v>16</v>
      </c>
      <c r="CN308" s="282">
        <v>58</v>
      </c>
      <c r="CO308" s="283">
        <f t="shared" si="290"/>
        <v>3.625</v>
      </c>
      <c r="CP308" s="284">
        <f t="shared" si="291"/>
        <v>2.7619047619047619</v>
      </c>
      <c r="CQ308" s="282">
        <v>5</v>
      </c>
      <c r="CR308" s="285">
        <f t="shared" si="292"/>
        <v>0.3125</v>
      </c>
      <c r="CS308" s="285">
        <f t="shared" si="293"/>
        <v>0.76190476190476186</v>
      </c>
      <c r="CT308" s="286">
        <f t="shared" si="294"/>
        <v>21</v>
      </c>
      <c r="CU308" s="283">
        <v>530</v>
      </c>
      <c r="CV308" s="287">
        <v>0.80236568479677162</v>
      </c>
      <c r="CW308" s="281" t="s">
        <v>499</v>
      </c>
      <c r="CX308" s="282">
        <v>5</v>
      </c>
      <c r="CY308" s="282" t="s">
        <v>499</v>
      </c>
      <c r="CZ308" s="283" t="str">
        <f t="shared" si="295"/>
        <v>-</v>
      </c>
      <c r="DA308" s="284" t="str">
        <f t="shared" si="296"/>
        <v>-</v>
      </c>
      <c r="DB308" s="282" t="s">
        <v>499</v>
      </c>
      <c r="DC308" s="285" t="str">
        <f t="shared" si="297"/>
        <v>-</v>
      </c>
      <c r="DD308" s="285" t="str">
        <f t="shared" si="298"/>
        <v>-</v>
      </c>
      <c r="DE308" s="286" t="str">
        <f t="shared" si="299"/>
        <v>-</v>
      </c>
      <c r="DF308" s="283" t="s">
        <v>499</v>
      </c>
      <c r="DG308" s="287" t="s">
        <v>499</v>
      </c>
    </row>
    <row r="309" spans="1:111" ht="20.100000000000001" customHeight="1" x14ac:dyDescent="0.3">
      <c r="A309" s="288" t="s">
        <v>494</v>
      </c>
      <c r="B309" s="289" t="s">
        <v>477</v>
      </c>
      <c r="C309" s="290" t="s">
        <v>497</v>
      </c>
      <c r="D309" s="290" t="str">
        <f t="shared" si="301"/>
        <v>경인교 초등교육과(문과)</v>
      </c>
      <c r="E309" s="291" t="s">
        <v>500</v>
      </c>
      <c r="F309" s="291" t="str">
        <f t="shared" si="302"/>
        <v>경인교 초교</v>
      </c>
      <c r="G309" s="292">
        <v>0</v>
      </c>
      <c r="H309" s="293">
        <v>0</v>
      </c>
      <c r="I309" s="294" t="str">
        <f t="shared" si="250"/>
        <v>-</v>
      </c>
      <c r="J309" s="295" t="str">
        <f t="shared" si="251"/>
        <v>-</v>
      </c>
      <c r="K309" s="293" t="s">
        <v>332</v>
      </c>
      <c r="L309" s="296" t="str">
        <f t="shared" si="252"/>
        <v>-</v>
      </c>
      <c r="M309" s="296" t="str">
        <f t="shared" si="253"/>
        <v>-</v>
      </c>
      <c r="N309" s="297" t="str">
        <f t="shared" si="254"/>
        <v>-</v>
      </c>
      <c r="O309" s="294" t="s">
        <v>499</v>
      </c>
      <c r="P309" s="298" t="s">
        <v>499</v>
      </c>
      <c r="Q309" s="292">
        <v>0</v>
      </c>
      <c r="R309" s="293">
        <v>0</v>
      </c>
      <c r="S309" s="294" t="str">
        <f t="shared" si="255"/>
        <v>-</v>
      </c>
      <c r="T309" s="295" t="str">
        <f t="shared" si="256"/>
        <v>-</v>
      </c>
      <c r="U309" s="293" t="s">
        <v>332</v>
      </c>
      <c r="V309" s="296" t="str">
        <f t="shared" si="257"/>
        <v>-</v>
      </c>
      <c r="W309" s="296" t="str">
        <f t="shared" si="258"/>
        <v>-</v>
      </c>
      <c r="X309" s="297" t="str">
        <f t="shared" si="259"/>
        <v>-</v>
      </c>
      <c r="Y309" s="294" t="s">
        <v>499</v>
      </c>
      <c r="Z309" s="298" t="s">
        <v>499</v>
      </c>
      <c r="AA309" s="292">
        <v>533</v>
      </c>
      <c r="AB309" s="293">
        <v>1029</v>
      </c>
      <c r="AC309" s="294">
        <f t="shared" si="260"/>
        <v>1.9305816135084428</v>
      </c>
      <c r="AD309" s="295" t="str">
        <f t="shared" si="261"/>
        <v>-</v>
      </c>
      <c r="AE309" s="293" t="s">
        <v>332</v>
      </c>
      <c r="AF309" s="296" t="str">
        <f t="shared" si="262"/>
        <v>-</v>
      </c>
      <c r="AG309" s="296" t="str">
        <f t="shared" si="263"/>
        <v>-</v>
      </c>
      <c r="AH309" s="297" t="str">
        <f t="shared" si="264"/>
        <v>-</v>
      </c>
      <c r="AI309" s="294" t="s">
        <v>499</v>
      </c>
      <c r="AJ309" s="298" t="s">
        <v>499</v>
      </c>
      <c r="AK309" s="292">
        <v>515</v>
      </c>
      <c r="AL309" s="293">
        <v>913</v>
      </c>
      <c r="AM309" s="294">
        <f t="shared" si="265"/>
        <v>1.7728155339805824</v>
      </c>
      <c r="AN309" s="295" t="str">
        <f t="shared" si="266"/>
        <v>-</v>
      </c>
      <c r="AO309" s="293" t="s">
        <v>332</v>
      </c>
      <c r="AP309" s="296" t="str">
        <f t="shared" si="267"/>
        <v>-</v>
      </c>
      <c r="AQ309" s="296" t="str">
        <f t="shared" si="268"/>
        <v>-</v>
      </c>
      <c r="AR309" s="297" t="str">
        <f t="shared" si="269"/>
        <v>-</v>
      </c>
      <c r="AS309" s="294" t="s">
        <v>499</v>
      </c>
      <c r="AT309" s="298" t="s">
        <v>499</v>
      </c>
      <c r="AU309" s="292">
        <v>313</v>
      </c>
      <c r="AV309" s="293">
        <v>644</v>
      </c>
      <c r="AW309" s="294">
        <f t="shared" si="270"/>
        <v>2.0575079872204474</v>
      </c>
      <c r="AX309" s="295" t="str">
        <f t="shared" si="271"/>
        <v>-</v>
      </c>
      <c r="AY309" s="293" t="s">
        <v>332</v>
      </c>
      <c r="AZ309" s="296" t="str">
        <f t="shared" si="272"/>
        <v>-</v>
      </c>
      <c r="BA309" s="296" t="str">
        <f t="shared" si="273"/>
        <v>-</v>
      </c>
      <c r="BB309" s="297" t="str">
        <f t="shared" si="274"/>
        <v>-</v>
      </c>
      <c r="BC309" s="294" t="s">
        <v>499</v>
      </c>
      <c r="BD309" s="298" t="s">
        <v>499</v>
      </c>
      <c r="BE309" s="292">
        <v>382</v>
      </c>
      <c r="BF309" s="293" t="s">
        <v>332</v>
      </c>
      <c r="BG309" s="293">
        <v>760</v>
      </c>
      <c r="BH309" s="294">
        <f t="shared" si="275"/>
        <v>1.9895287958115184</v>
      </c>
      <c r="BI309" s="295" t="str">
        <f t="shared" si="276"/>
        <v>-</v>
      </c>
      <c r="BJ309" s="293" t="s">
        <v>332</v>
      </c>
      <c r="BK309" s="296" t="str">
        <f t="shared" si="277"/>
        <v>-</v>
      </c>
      <c r="BL309" s="296" t="str">
        <f t="shared" si="278"/>
        <v>-</v>
      </c>
      <c r="BM309" s="297" t="str">
        <f t="shared" si="279"/>
        <v>-</v>
      </c>
      <c r="BN309" s="294" t="s">
        <v>499</v>
      </c>
      <c r="BO309" s="298" t="s">
        <v>499</v>
      </c>
      <c r="BP309" s="292">
        <v>338</v>
      </c>
      <c r="BQ309" s="293" t="s">
        <v>332</v>
      </c>
      <c r="BR309" s="293">
        <v>810</v>
      </c>
      <c r="BS309" s="294">
        <f t="shared" si="280"/>
        <v>2.3964497041420119</v>
      </c>
      <c r="BT309" s="295" t="str">
        <f t="shared" si="281"/>
        <v>-</v>
      </c>
      <c r="BU309" s="293" t="s">
        <v>498</v>
      </c>
      <c r="BV309" s="296" t="str">
        <f t="shared" si="282"/>
        <v>-</v>
      </c>
      <c r="BW309" s="296" t="str">
        <f t="shared" si="283"/>
        <v>-</v>
      </c>
      <c r="BX309" s="297" t="str">
        <f t="shared" si="284"/>
        <v>-</v>
      </c>
      <c r="BY309" s="294" t="s">
        <v>499</v>
      </c>
      <c r="BZ309" s="298" t="s">
        <v>499</v>
      </c>
      <c r="CA309" s="292">
        <v>292</v>
      </c>
      <c r="CB309" s="293" t="s">
        <v>332</v>
      </c>
      <c r="CC309" s="293">
        <v>650</v>
      </c>
      <c r="CD309" s="294">
        <f t="shared" si="285"/>
        <v>2.2260273972602738</v>
      </c>
      <c r="CE309" s="295">
        <f t="shared" si="286"/>
        <v>1.9756838905775076</v>
      </c>
      <c r="CF309" s="293">
        <v>37</v>
      </c>
      <c r="CG309" s="296">
        <f t="shared" si="287"/>
        <v>0.12671232876712329</v>
      </c>
      <c r="CH309" s="296">
        <f t="shared" si="288"/>
        <v>0.88753799392097266</v>
      </c>
      <c r="CI309" s="297">
        <f t="shared" si="289"/>
        <v>329</v>
      </c>
      <c r="CJ309" s="294">
        <v>757</v>
      </c>
      <c r="CK309" s="298">
        <v>1.9958102342692219</v>
      </c>
      <c r="CL309" s="257">
        <v>279</v>
      </c>
      <c r="CM309" s="258">
        <v>258</v>
      </c>
      <c r="CN309" s="293">
        <v>488</v>
      </c>
      <c r="CO309" s="294">
        <f t="shared" si="290"/>
        <v>1.7491039426523298</v>
      </c>
      <c r="CP309" s="295">
        <f t="shared" si="291"/>
        <v>1.515527950310559</v>
      </c>
      <c r="CQ309" s="293">
        <v>43</v>
      </c>
      <c r="CR309" s="296">
        <f t="shared" si="292"/>
        <v>0.15412186379928317</v>
      </c>
      <c r="CS309" s="296">
        <f t="shared" si="293"/>
        <v>0.86645962732919257</v>
      </c>
      <c r="CT309" s="297">
        <f t="shared" si="294"/>
        <v>322</v>
      </c>
      <c r="CU309" s="294">
        <v>627.38</v>
      </c>
      <c r="CV309" s="298">
        <v>5.2834237823958157</v>
      </c>
      <c r="CW309" s="257" t="s">
        <v>499</v>
      </c>
      <c r="CX309" s="258">
        <v>154</v>
      </c>
      <c r="CY309" s="293" t="s">
        <v>499</v>
      </c>
      <c r="CZ309" s="294" t="str">
        <f t="shared" si="295"/>
        <v>-</v>
      </c>
      <c r="DA309" s="295" t="str">
        <f t="shared" si="296"/>
        <v>-</v>
      </c>
      <c r="DB309" s="293" t="s">
        <v>499</v>
      </c>
      <c r="DC309" s="296" t="str">
        <f t="shared" si="297"/>
        <v>-</v>
      </c>
      <c r="DD309" s="296" t="str">
        <f t="shared" si="298"/>
        <v>-</v>
      </c>
      <c r="DE309" s="297" t="str">
        <f t="shared" si="299"/>
        <v>-</v>
      </c>
      <c r="DF309" s="294" t="s">
        <v>499</v>
      </c>
      <c r="DG309" s="298" t="s">
        <v>499</v>
      </c>
    </row>
    <row r="310" spans="1:111" ht="20.100000000000001" customHeight="1" x14ac:dyDescent="0.3">
      <c r="A310" s="253" t="s">
        <v>492</v>
      </c>
      <c r="B310" s="254" t="s">
        <v>476</v>
      </c>
      <c r="C310" s="255" t="s">
        <v>497</v>
      </c>
      <c r="D310" s="255" t="str">
        <f t="shared" si="301"/>
        <v>경기교 초등교육과(문과)</v>
      </c>
      <c r="E310" s="256" t="s">
        <v>501</v>
      </c>
      <c r="F310" s="256" t="str">
        <f t="shared" ref="F310:F311" si="303">CONCATENATE(A310," ",E310)</f>
        <v>경기교 초교</v>
      </c>
      <c r="G310" s="257">
        <v>253</v>
      </c>
      <c r="H310" s="258">
        <v>611</v>
      </c>
      <c r="I310" s="259">
        <f t="shared" si="250"/>
        <v>2.4150197628458496</v>
      </c>
      <c r="J310" s="260" t="str">
        <f t="shared" si="251"/>
        <v>-</v>
      </c>
      <c r="K310" s="258" t="s">
        <v>332</v>
      </c>
      <c r="L310" s="261" t="str">
        <f t="shared" si="252"/>
        <v>-</v>
      </c>
      <c r="M310" s="261" t="str">
        <f t="shared" si="253"/>
        <v>-</v>
      </c>
      <c r="N310" s="262" t="str">
        <f t="shared" si="254"/>
        <v>-</v>
      </c>
      <c r="O310" s="259" t="s">
        <v>499</v>
      </c>
      <c r="P310" s="263" t="s">
        <v>499</v>
      </c>
      <c r="Q310" s="257">
        <v>249</v>
      </c>
      <c r="R310" s="258">
        <v>779</v>
      </c>
      <c r="S310" s="259">
        <f t="shared" si="255"/>
        <v>3.1285140562248994</v>
      </c>
      <c r="T310" s="260" t="str">
        <f t="shared" si="256"/>
        <v>-</v>
      </c>
      <c r="U310" s="258" t="s">
        <v>332</v>
      </c>
      <c r="V310" s="261" t="str">
        <f t="shared" si="257"/>
        <v>-</v>
      </c>
      <c r="W310" s="261" t="str">
        <f t="shared" si="258"/>
        <v>-</v>
      </c>
      <c r="X310" s="262" t="str">
        <f t="shared" si="259"/>
        <v>-</v>
      </c>
      <c r="Y310" s="259" t="s">
        <v>499</v>
      </c>
      <c r="Z310" s="263" t="s">
        <v>499</v>
      </c>
      <c r="AA310" s="257">
        <v>0</v>
      </c>
      <c r="AB310" s="258">
        <v>0</v>
      </c>
      <c r="AC310" s="259" t="str">
        <f t="shared" si="260"/>
        <v>-</v>
      </c>
      <c r="AD310" s="260" t="str">
        <f t="shared" si="261"/>
        <v>-</v>
      </c>
      <c r="AE310" s="258">
        <v>0</v>
      </c>
      <c r="AF310" s="261" t="str">
        <f t="shared" si="262"/>
        <v>-</v>
      </c>
      <c r="AG310" s="261" t="str">
        <f t="shared" si="263"/>
        <v>-</v>
      </c>
      <c r="AH310" s="262">
        <f t="shared" si="264"/>
        <v>0</v>
      </c>
      <c r="AI310" s="259" t="s">
        <v>499</v>
      </c>
      <c r="AJ310" s="263" t="s">
        <v>499</v>
      </c>
      <c r="AK310" s="257">
        <v>0</v>
      </c>
      <c r="AL310" s="258">
        <v>0</v>
      </c>
      <c r="AM310" s="259" t="str">
        <f t="shared" si="265"/>
        <v>-</v>
      </c>
      <c r="AN310" s="260" t="str">
        <f t="shared" si="266"/>
        <v>-</v>
      </c>
      <c r="AO310" s="258">
        <v>0</v>
      </c>
      <c r="AP310" s="261" t="str">
        <f t="shared" si="267"/>
        <v>-</v>
      </c>
      <c r="AQ310" s="261" t="str">
        <f t="shared" si="268"/>
        <v>-</v>
      </c>
      <c r="AR310" s="262">
        <f t="shared" si="269"/>
        <v>0</v>
      </c>
      <c r="AS310" s="259" t="s">
        <v>499</v>
      </c>
      <c r="AT310" s="263" t="s">
        <v>499</v>
      </c>
      <c r="AU310" s="257">
        <v>0</v>
      </c>
      <c r="AV310" s="258">
        <v>0</v>
      </c>
      <c r="AW310" s="259" t="str">
        <f t="shared" si="270"/>
        <v>-</v>
      </c>
      <c r="AX310" s="260" t="str">
        <f t="shared" si="271"/>
        <v>-</v>
      </c>
      <c r="AY310" s="258">
        <v>0</v>
      </c>
      <c r="AZ310" s="261" t="str">
        <f t="shared" si="272"/>
        <v>-</v>
      </c>
      <c r="BA310" s="261" t="str">
        <f t="shared" si="273"/>
        <v>-</v>
      </c>
      <c r="BB310" s="262">
        <f t="shared" si="274"/>
        <v>0</v>
      </c>
      <c r="BC310" s="259" t="s">
        <v>499</v>
      </c>
      <c r="BD310" s="263" t="s">
        <v>499</v>
      </c>
      <c r="BE310" s="257">
        <v>0</v>
      </c>
      <c r="BF310" s="258">
        <v>0</v>
      </c>
      <c r="BG310" s="258">
        <v>0</v>
      </c>
      <c r="BH310" s="259" t="str">
        <f t="shared" si="275"/>
        <v>-</v>
      </c>
      <c r="BI310" s="260" t="str">
        <f t="shared" si="276"/>
        <v>-</v>
      </c>
      <c r="BJ310" s="258">
        <v>0</v>
      </c>
      <c r="BK310" s="261" t="str">
        <f t="shared" si="277"/>
        <v>-</v>
      </c>
      <c r="BL310" s="261" t="str">
        <f t="shared" si="278"/>
        <v>-</v>
      </c>
      <c r="BM310" s="262">
        <f t="shared" si="279"/>
        <v>0</v>
      </c>
      <c r="BN310" s="259" t="s">
        <v>499</v>
      </c>
      <c r="BO310" s="263" t="s">
        <v>499</v>
      </c>
      <c r="BP310" s="257">
        <v>0</v>
      </c>
      <c r="BQ310" s="258">
        <v>0</v>
      </c>
      <c r="BR310" s="258">
        <v>0</v>
      </c>
      <c r="BS310" s="259" t="str">
        <f t="shared" si="280"/>
        <v>-</v>
      </c>
      <c r="BT310" s="260" t="str">
        <f t="shared" si="281"/>
        <v>-</v>
      </c>
      <c r="BU310" s="258" t="s">
        <v>332</v>
      </c>
      <c r="BV310" s="261" t="str">
        <f t="shared" si="282"/>
        <v>-</v>
      </c>
      <c r="BW310" s="261" t="str">
        <f t="shared" si="283"/>
        <v>-</v>
      </c>
      <c r="BX310" s="262" t="str">
        <f t="shared" si="284"/>
        <v>-</v>
      </c>
      <c r="BY310" s="259" t="s">
        <v>499</v>
      </c>
      <c r="BZ310" s="263" t="s">
        <v>499</v>
      </c>
      <c r="CA310" s="257">
        <v>0</v>
      </c>
      <c r="CB310" s="258">
        <v>0</v>
      </c>
      <c r="CC310" s="258">
        <v>0</v>
      </c>
      <c r="CD310" s="259" t="str">
        <f t="shared" si="285"/>
        <v>-</v>
      </c>
      <c r="CE310" s="260" t="str">
        <f t="shared" si="286"/>
        <v>-</v>
      </c>
      <c r="CF310" s="258">
        <v>0</v>
      </c>
      <c r="CG310" s="261" t="str">
        <f t="shared" si="287"/>
        <v>-</v>
      </c>
      <c r="CH310" s="261" t="str">
        <f t="shared" si="288"/>
        <v>-</v>
      </c>
      <c r="CI310" s="262">
        <f t="shared" si="289"/>
        <v>0</v>
      </c>
      <c r="CJ310" s="259" t="s">
        <v>499</v>
      </c>
      <c r="CK310" s="263" t="s">
        <v>499</v>
      </c>
      <c r="CL310" s="257">
        <v>0</v>
      </c>
      <c r="CM310" s="258">
        <v>0</v>
      </c>
      <c r="CN310" s="258">
        <v>0</v>
      </c>
      <c r="CO310" s="259" t="str">
        <f t="shared" si="290"/>
        <v>-</v>
      </c>
      <c r="CP310" s="260" t="str">
        <f t="shared" si="291"/>
        <v>-</v>
      </c>
      <c r="CQ310" s="258">
        <v>0</v>
      </c>
      <c r="CR310" s="261" t="str">
        <f t="shared" si="292"/>
        <v>-</v>
      </c>
      <c r="CS310" s="261" t="str">
        <f t="shared" si="293"/>
        <v>-</v>
      </c>
      <c r="CT310" s="262">
        <f t="shared" si="294"/>
        <v>0</v>
      </c>
      <c r="CU310" s="259" t="s">
        <v>499</v>
      </c>
      <c r="CV310" s="263" t="s">
        <v>499</v>
      </c>
      <c r="CW310" s="257" t="s">
        <v>499</v>
      </c>
      <c r="CX310" s="258">
        <v>0</v>
      </c>
      <c r="CY310" s="258" t="s">
        <v>499</v>
      </c>
      <c r="CZ310" s="259" t="str">
        <f t="shared" si="295"/>
        <v>-</v>
      </c>
      <c r="DA310" s="260" t="str">
        <f t="shared" si="296"/>
        <v>-</v>
      </c>
      <c r="DB310" s="258" t="s">
        <v>499</v>
      </c>
      <c r="DC310" s="261" t="str">
        <f t="shared" si="297"/>
        <v>-</v>
      </c>
      <c r="DD310" s="261" t="str">
        <f t="shared" si="298"/>
        <v>-</v>
      </c>
      <c r="DE310" s="262" t="str">
        <f t="shared" si="299"/>
        <v>-</v>
      </c>
      <c r="DF310" s="259" t="s">
        <v>499</v>
      </c>
      <c r="DG310" s="263" t="s">
        <v>499</v>
      </c>
    </row>
    <row r="311" spans="1:111" ht="20.100000000000001" customHeight="1" x14ac:dyDescent="0.3">
      <c r="A311" s="253" t="s">
        <v>493</v>
      </c>
      <c r="B311" s="254" t="s">
        <v>476</v>
      </c>
      <c r="C311" s="255" t="s">
        <v>497</v>
      </c>
      <c r="D311" s="255" t="str">
        <f t="shared" si="301"/>
        <v>인천교 초등교육과(문과)</v>
      </c>
      <c r="E311" s="256" t="s">
        <v>501</v>
      </c>
      <c r="F311" s="256" t="str">
        <f t="shared" si="303"/>
        <v>인천교 초교</v>
      </c>
      <c r="G311" s="257">
        <v>289</v>
      </c>
      <c r="H311" s="258">
        <v>660</v>
      </c>
      <c r="I311" s="259">
        <f t="shared" si="250"/>
        <v>2.2837370242214532</v>
      </c>
      <c r="J311" s="260" t="str">
        <f t="shared" si="251"/>
        <v>-</v>
      </c>
      <c r="K311" s="258" t="s">
        <v>332</v>
      </c>
      <c r="L311" s="261" t="str">
        <f t="shared" si="252"/>
        <v>-</v>
      </c>
      <c r="M311" s="261" t="str">
        <f t="shared" si="253"/>
        <v>-</v>
      </c>
      <c r="N311" s="262" t="str">
        <f t="shared" si="254"/>
        <v>-</v>
      </c>
      <c r="O311" s="259" t="s">
        <v>499</v>
      </c>
      <c r="P311" s="263" t="s">
        <v>499</v>
      </c>
      <c r="Q311" s="257">
        <v>266</v>
      </c>
      <c r="R311" s="258">
        <v>845</v>
      </c>
      <c r="S311" s="259">
        <f t="shared" si="255"/>
        <v>3.1766917293233083</v>
      </c>
      <c r="T311" s="260" t="str">
        <f t="shared" si="256"/>
        <v>-</v>
      </c>
      <c r="U311" s="258" t="s">
        <v>332</v>
      </c>
      <c r="V311" s="261" t="str">
        <f t="shared" si="257"/>
        <v>-</v>
      </c>
      <c r="W311" s="261" t="str">
        <f t="shared" si="258"/>
        <v>-</v>
      </c>
      <c r="X311" s="262" t="str">
        <f t="shared" si="259"/>
        <v>-</v>
      </c>
      <c r="Y311" s="259" t="s">
        <v>499</v>
      </c>
      <c r="Z311" s="263" t="s">
        <v>499</v>
      </c>
      <c r="AA311" s="257">
        <v>0</v>
      </c>
      <c r="AB311" s="258">
        <v>0</v>
      </c>
      <c r="AC311" s="259" t="str">
        <f t="shared" si="260"/>
        <v>-</v>
      </c>
      <c r="AD311" s="260" t="str">
        <f t="shared" si="261"/>
        <v>-</v>
      </c>
      <c r="AE311" s="258">
        <v>0</v>
      </c>
      <c r="AF311" s="261" t="str">
        <f t="shared" si="262"/>
        <v>-</v>
      </c>
      <c r="AG311" s="261" t="str">
        <f t="shared" si="263"/>
        <v>-</v>
      </c>
      <c r="AH311" s="262">
        <f t="shared" si="264"/>
        <v>0</v>
      </c>
      <c r="AI311" s="259" t="s">
        <v>499</v>
      </c>
      <c r="AJ311" s="263" t="s">
        <v>499</v>
      </c>
      <c r="AK311" s="257">
        <v>0</v>
      </c>
      <c r="AL311" s="258">
        <v>0</v>
      </c>
      <c r="AM311" s="259" t="str">
        <f t="shared" si="265"/>
        <v>-</v>
      </c>
      <c r="AN311" s="260" t="str">
        <f t="shared" si="266"/>
        <v>-</v>
      </c>
      <c r="AO311" s="258">
        <v>0</v>
      </c>
      <c r="AP311" s="261" t="str">
        <f t="shared" si="267"/>
        <v>-</v>
      </c>
      <c r="AQ311" s="261" t="str">
        <f t="shared" si="268"/>
        <v>-</v>
      </c>
      <c r="AR311" s="262">
        <f t="shared" si="269"/>
        <v>0</v>
      </c>
      <c r="AS311" s="259" t="s">
        <v>499</v>
      </c>
      <c r="AT311" s="263" t="s">
        <v>499</v>
      </c>
      <c r="AU311" s="257">
        <v>0</v>
      </c>
      <c r="AV311" s="258">
        <v>0</v>
      </c>
      <c r="AW311" s="259" t="str">
        <f t="shared" si="270"/>
        <v>-</v>
      </c>
      <c r="AX311" s="260" t="str">
        <f t="shared" si="271"/>
        <v>-</v>
      </c>
      <c r="AY311" s="258">
        <v>0</v>
      </c>
      <c r="AZ311" s="261" t="str">
        <f t="shared" si="272"/>
        <v>-</v>
      </c>
      <c r="BA311" s="261" t="str">
        <f t="shared" si="273"/>
        <v>-</v>
      </c>
      <c r="BB311" s="262">
        <f t="shared" si="274"/>
        <v>0</v>
      </c>
      <c r="BC311" s="259" t="s">
        <v>499</v>
      </c>
      <c r="BD311" s="263" t="s">
        <v>499</v>
      </c>
      <c r="BE311" s="257">
        <v>0</v>
      </c>
      <c r="BF311" s="258">
        <v>0</v>
      </c>
      <c r="BG311" s="258">
        <v>0</v>
      </c>
      <c r="BH311" s="259" t="str">
        <f t="shared" si="275"/>
        <v>-</v>
      </c>
      <c r="BI311" s="260" t="str">
        <f t="shared" si="276"/>
        <v>-</v>
      </c>
      <c r="BJ311" s="258">
        <v>0</v>
      </c>
      <c r="BK311" s="261" t="str">
        <f t="shared" si="277"/>
        <v>-</v>
      </c>
      <c r="BL311" s="261" t="str">
        <f t="shared" si="278"/>
        <v>-</v>
      </c>
      <c r="BM311" s="262">
        <f t="shared" si="279"/>
        <v>0</v>
      </c>
      <c r="BN311" s="259" t="s">
        <v>499</v>
      </c>
      <c r="BO311" s="263" t="s">
        <v>499</v>
      </c>
      <c r="BP311" s="257">
        <v>0</v>
      </c>
      <c r="BQ311" s="258">
        <v>0</v>
      </c>
      <c r="BR311" s="258">
        <v>0</v>
      </c>
      <c r="BS311" s="259" t="str">
        <f t="shared" si="280"/>
        <v>-</v>
      </c>
      <c r="BT311" s="260" t="str">
        <f t="shared" si="281"/>
        <v>-</v>
      </c>
      <c r="BU311" s="258" t="s">
        <v>332</v>
      </c>
      <c r="BV311" s="261" t="str">
        <f t="shared" si="282"/>
        <v>-</v>
      </c>
      <c r="BW311" s="261" t="str">
        <f t="shared" si="283"/>
        <v>-</v>
      </c>
      <c r="BX311" s="262" t="str">
        <f t="shared" si="284"/>
        <v>-</v>
      </c>
      <c r="BY311" s="259" t="s">
        <v>499</v>
      </c>
      <c r="BZ311" s="263" t="s">
        <v>499</v>
      </c>
      <c r="CA311" s="257">
        <v>0</v>
      </c>
      <c r="CB311" s="258">
        <v>0</v>
      </c>
      <c r="CC311" s="258">
        <v>0</v>
      </c>
      <c r="CD311" s="259" t="str">
        <f t="shared" si="285"/>
        <v>-</v>
      </c>
      <c r="CE311" s="260" t="str">
        <f t="shared" si="286"/>
        <v>-</v>
      </c>
      <c r="CF311" s="258">
        <v>0</v>
      </c>
      <c r="CG311" s="261" t="str">
        <f t="shared" si="287"/>
        <v>-</v>
      </c>
      <c r="CH311" s="261" t="str">
        <f t="shared" si="288"/>
        <v>-</v>
      </c>
      <c r="CI311" s="262">
        <f t="shared" si="289"/>
        <v>0</v>
      </c>
      <c r="CJ311" s="259" t="s">
        <v>499</v>
      </c>
      <c r="CK311" s="263" t="s">
        <v>499</v>
      </c>
      <c r="CL311" s="257">
        <v>0</v>
      </c>
      <c r="CM311" s="258">
        <v>0</v>
      </c>
      <c r="CN311" s="258">
        <v>0</v>
      </c>
      <c r="CO311" s="259" t="str">
        <f t="shared" si="290"/>
        <v>-</v>
      </c>
      <c r="CP311" s="260" t="str">
        <f t="shared" si="291"/>
        <v>-</v>
      </c>
      <c r="CQ311" s="258">
        <v>0</v>
      </c>
      <c r="CR311" s="261" t="str">
        <f t="shared" si="292"/>
        <v>-</v>
      </c>
      <c r="CS311" s="261" t="str">
        <f t="shared" si="293"/>
        <v>-</v>
      </c>
      <c r="CT311" s="262">
        <f t="shared" si="294"/>
        <v>0</v>
      </c>
      <c r="CU311" s="259" t="s">
        <v>499</v>
      </c>
      <c r="CV311" s="263" t="s">
        <v>499</v>
      </c>
      <c r="CW311" s="257" t="s">
        <v>499</v>
      </c>
      <c r="CX311" s="258">
        <v>0</v>
      </c>
      <c r="CY311" s="258" t="s">
        <v>499</v>
      </c>
      <c r="CZ311" s="259" t="str">
        <f t="shared" si="295"/>
        <v>-</v>
      </c>
      <c r="DA311" s="260" t="str">
        <f t="shared" si="296"/>
        <v>-</v>
      </c>
      <c r="DB311" s="258" t="s">
        <v>499</v>
      </c>
      <c r="DC311" s="261" t="str">
        <f t="shared" si="297"/>
        <v>-</v>
      </c>
      <c r="DD311" s="261" t="str">
        <f t="shared" si="298"/>
        <v>-</v>
      </c>
      <c r="DE311" s="262" t="str">
        <f t="shared" si="299"/>
        <v>-</v>
      </c>
      <c r="DF311" s="259" t="s">
        <v>499</v>
      </c>
      <c r="DG311" s="263" t="s">
        <v>499</v>
      </c>
    </row>
    <row r="312" spans="1:111" ht="20.100000000000001" customHeight="1" x14ac:dyDescent="0.3">
      <c r="A312" s="253" t="s">
        <v>481</v>
      </c>
      <c r="B312" s="254" t="s">
        <v>478</v>
      </c>
      <c r="C312" s="255" t="s">
        <v>497</v>
      </c>
      <c r="D312" s="255" t="str">
        <f t="shared" si="301"/>
        <v>공주교 초등교육과(문과)</v>
      </c>
      <c r="E312" s="256" t="s">
        <v>501</v>
      </c>
      <c r="F312" s="256" t="str">
        <f t="shared" si="302"/>
        <v>공주교 초교</v>
      </c>
      <c r="G312" s="257">
        <v>435</v>
      </c>
      <c r="H312" s="258">
        <v>1315</v>
      </c>
      <c r="I312" s="259">
        <f t="shared" si="250"/>
        <v>3.0229885057471266</v>
      </c>
      <c r="J312" s="260" t="str">
        <f t="shared" si="251"/>
        <v>-</v>
      </c>
      <c r="K312" s="258" t="s">
        <v>332</v>
      </c>
      <c r="L312" s="261" t="str">
        <f t="shared" si="252"/>
        <v>-</v>
      </c>
      <c r="M312" s="261" t="str">
        <f t="shared" si="253"/>
        <v>-</v>
      </c>
      <c r="N312" s="262" t="str">
        <f t="shared" si="254"/>
        <v>-</v>
      </c>
      <c r="O312" s="259" t="s">
        <v>499</v>
      </c>
      <c r="P312" s="263" t="s">
        <v>499</v>
      </c>
      <c r="Q312" s="257">
        <v>343</v>
      </c>
      <c r="R312" s="258">
        <v>1095</v>
      </c>
      <c r="S312" s="259">
        <f t="shared" si="255"/>
        <v>3.1924198250728861</v>
      </c>
      <c r="T312" s="260" t="str">
        <f t="shared" si="256"/>
        <v>-</v>
      </c>
      <c r="U312" s="258" t="s">
        <v>332</v>
      </c>
      <c r="V312" s="261" t="str">
        <f t="shared" si="257"/>
        <v>-</v>
      </c>
      <c r="W312" s="261" t="str">
        <f t="shared" si="258"/>
        <v>-</v>
      </c>
      <c r="X312" s="262" t="str">
        <f t="shared" si="259"/>
        <v>-</v>
      </c>
      <c r="Y312" s="259" t="s">
        <v>499</v>
      </c>
      <c r="Z312" s="263" t="s">
        <v>499</v>
      </c>
      <c r="AA312" s="257">
        <v>263</v>
      </c>
      <c r="AB312" s="258">
        <v>681</v>
      </c>
      <c r="AC312" s="259">
        <f t="shared" si="260"/>
        <v>2.5893536121673004</v>
      </c>
      <c r="AD312" s="260" t="str">
        <f t="shared" si="261"/>
        <v>-</v>
      </c>
      <c r="AE312" s="258" t="s">
        <v>332</v>
      </c>
      <c r="AF312" s="261" t="str">
        <f t="shared" si="262"/>
        <v>-</v>
      </c>
      <c r="AG312" s="261" t="str">
        <f t="shared" si="263"/>
        <v>-</v>
      </c>
      <c r="AH312" s="262" t="str">
        <f t="shared" si="264"/>
        <v>-</v>
      </c>
      <c r="AI312" s="259" t="s">
        <v>499</v>
      </c>
      <c r="AJ312" s="263" t="s">
        <v>499</v>
      </c>
      <c r="AK312" s="257">
        <v>252</v>
      </c>
      <c r="AL312" s="258">
        <v>521</v>
      </c>
      <c r="AM312" s="259">
        <f t="shared" si="265"/>
        <v>2.0674603174603177</v>
      </c>
      <c r="AN312" s="260" t="str">
        <f t="shared" si="266"/>
        <v>-</v>
      </c>
      <c r="AO312" s="258" t="s">
        <v>332</v>
      </c>
      <c r="AP312" s="261" t="str">
        <f t="shared" si="267"/>
        <v>-</v>
      </c>
      <c r="AQ312" s="261" t="str">
        <f t="shared" si="268"/>
        <v>-</v>
      </c>
      <c r="AR312" s="262" t="str">
        <f t="shared" si="269"/>
        <v>-</v>
      </c>
      <c r="AS312" s="259" t="s">
        <v>499</v>
      </c>
      <c r="AT312" s="263" t="s">
        <v>499</v>
      </c>
      <c r="AU312" s="257">
        <v>252</v>
      </c>
      <c r="AV312" s="258">
        <v>587</v>
      </c>
      <c r="AW312" s="259">
        <f t="shared" si="270"/>
        <v>2.3293650793650795</v>
      </c>
      <c r="AX312" s="260" t="str">
        <f t="shared" si="271"/>
        <v>-</v>
      </c>
      <c r="AY312" s="258" t="s">
        <v>332</v>
      </c>
      <c r="AZ312" s="261" t="str">
        <f t="shared" si="272"/>
        <v>-</v>
      </c>
      <c r="BA312" s="261" t="str">
        <f t="shared" si="273"/>
        <v>-</v>
      </c>
      <c r="BB312" s="262" t="str">
        <f t="shared" si="274"/>
        <v>-</v>
      </c>
      <c r="BC312" s="259" t="s">
        <v>499</v>
      </c>
      <c r="BD312" s="263" t="s">
        <v>499</v>
      </c>
      <c r="BE312" s="257">
        <v>223</v>
      </c>
      <c r="BF312" s="258" t="s">
        <v>332</v>
      </c>
      <c r="BG312" s="258">
        <v>609</v>
      </c>
      <c r="BH312" s="259">
        <f t="shared" si="275"/>
        <v>2.7309417040358746</v>
      </c>
      <c r="BI312" s="260" t="str">
        <f t="shared" si="276"/>
        <v>-</v>
      </c>
      <c r="BJ312" s="258" t="s">
        <v>332</v>
      </c>
      <c r="BK312" s="261" t="str">
        <f t="shared" si="277"/>
        <v>-</v>
      </c>
      <c r="BL312" s="261" t="str">
        <f t="shared" si="278"/>
        <v>-</v>
      </c>
      <c r="BM312" s="262" t="str">
        <f t="shared" si="279"/>
        <v>-</v>
      </c>
      <c r="BN312" s="259" t="s">
        <v>499</v>
      </c>
      <c r="BO312" s="263" t="s">
        <v>499</v>
      </c>
      <c r="BP312" s="257">
        <v>275</v>
      </c>
      <c r="BQ312" s="258" t="s">
        <v>332</v>
      </c>
      <c r="BR312" s="258">
        <v>865</v>
      </c>
      <c r="BS312" s="259">
        <f t="shared" si="280"/>
        <v>3.1454545454545455</v>
      </c>
      <c r="BT312" s="260" t="str">
        <f t="shared" si="281"/>
        <v>-</v>
      </c>
      <c r="BU312" s="258" t="s">
        <v>332</v>
      </c>
      <c r="BV312" s="261" t="str">
        <f t="shared" si="282"/>
        <v>-</v>
      </c>
      <c r="BW312" s="261" t="str">
        <f t="shared" si="283"/>
        <v>-</v>
      </c>
      <c r="BX312" s="262" t="str">
        <f t="shared" si="284"/>
        <v>-</v>
      </c>
      <c r="BY312" s="259" t="s">
        <v>499</v>
      </c>
      <c r="BZ312" s="263" t="s">
        <v>499</v>
      </c>
      <c r="CA312" s="257">
        <v>271</v>
      </c>
      <c r="CB312" s="258" t="s">
        <v>332</v>
      </c>
      <c r="CC312" s="258">
        <v>752</v>
      </c>
      <c r="CD312" s="259">
        <f t="shared" si="285"/>
        <v>2.7749077490774909</v>
      </c>
      <c r="CE312" s="260" t="str">
        <f t="shared" si="286"/>
        <v>-</v>
      </c>
      <c r="CF312" s="258" t="s">
        <v>495</v>
      </c>
      <c r="CG312" s="261" t="str">
        <f t="shared" si="287"/>
        <v>-</v>
      </c>
      <c r="CH312" s="261" t="str">
        <f t="shared" si="288"/>
        <v>-</v>
      </c>
      <c r="CI312" s="262" t="str">
        <f t="shared" si="289"/>
        <v>-</v>
      </c>
      <c r="CJ312" s="259">
        <v>349.28</v>
      </c>
      <c r="CK312" s="263">
        <v>4.3804900955349417</v>
      </c>
      <c r="CL312" s="257">
        <v>285</v>
      </c>
      <c r="CM312" s="258">
        <v>173</v>
      </c>
      <c r="CN312" s="258">
        <v>691</v>
      </c>
      <c r="CO312" s="259">
        <f t="shared" si="290"/>
        <v>2.4245614035087719</v>
      </c>
      <c r="CP312" s="260">
        <f t="shared" si="291"/>
        <v>2.3187919463087248</v>
      </c>
      <c r="CQ312" s="258">
        <v>13</v>
      </c>
      <c r="CR312" s="261">
        <f t="shared" si="292"/>
        <v>4.5614035087719301E-2</v>
      </c>
      <c r="CS312" s="261">
        <f t="shared" si="293"/>
        <v>0.9563758389261745</v>
      </c>
      <c r="CT312" s="262">
        <f t="shared" si="294"/>
        <v>298</v>
      </c>
      <c r="CU312" s="259">
        <v>345.53000000000003</v>
      </c>
      <c r="CV312" s="263">
        <v>5.7139359836915817</v>
      </c>
      <c r="CW312" s="257" t="s">
        <v>499</v>
      </c>
      <c r="CX312" s="258">
        <v>172</v>
      </c>
      <c r="CY312" s="258" t="s">
        <v>499</v>
      </c>
      <c r="CZ312" s="259" t="str">
        <f t="shared" si="295"/>
        <v>-</v>
      </c>
      <c r="DA312" s="260" t="str">
        <f t="shared" si="296"/>
        <v>-</v>
      </c>
      <c r="DB312" s="258" t="s">
        <v>499</v>
      </c>
      <c r="DC312" s="261" t="str">
        <f t="shared" si="297"/>
        <v>-</v>
      </c>
      <c r="DD312" s="261" t="str">
        <f t="shared" si="298"/>
        <v>-</v>
      </c>
      <c r="DE312" s="262" t="str">
        <f t="shared" si="299"/>
        <v>-</v>
      </c>
      <c r="DF312" s="259" t="s">
        <v>499</v>
      </c>
      <c r="DG312" s="263" t="s">
        <v>499</v>
      </c>
    </row>
    <row r="313" spans="1:111" ht="20.100000000000001" customHeight="1" x14ac:dyDescent="0.3">
      <c r="A313" s="253" t="s">
        <v>482</v>
      </c>
      <c r="B313" s="254" t="s">
        <v>479</v>
      </c>
      <c r="C313" s="255" t="s">
        <v>497</v>
      </c>
      <c r="D313" s="255" t="str">
        <f t="shared" si="301"/>
        <v>광주교 초등교육과(문과)</v>
      </c>
      <c r="E313" s="256" t="s">
        <v>501</v>
      </c>
      <c r="F313" s="256" t="str">
        <f t="shared" si="302"/>
        <v>광주교 초교</v>
      </c>
      <c r="G313" s="257">
        <v>372</v>
      </c>
      <c r="H313" s="258">
        <v>1039</v>
      </c>
      <c r="I313" s="259">
        <f t="shared" si="250"/>
        <v>2.793010752688172</v>
      </c>
      <c r="J313" s="260" t="str">
        <f t="shared" si="251"/>
        <v>-</v>
      </c>
      <c r="K313" s="258" t="s">
        <v>332</v>
      </c>
      <c r="L313" s="261" t="str">
        <f t="shared" si="252"/>
        <v>-</v>
      </c>
      <c r="M313" s="261" t="str">
        <f t="shared" si="253"/>
        <v>-</v>
      </c>
      <c r="N313" s="262" t="str">
        <f t="shared" si="254"/>
        <v>-</v>
      </c>
      <c r="O313" s="259" t="s">
        <v>499</v>
      </c>
      <c r="P313" s="263" t="s">
        <v>499</v>
      </c>
      <c r="Q313" s="257">
        <v>354</v>
      </c>
      <c r="R313" s="258">
        <v>825</v>
      </c>
      <c r="S313" s="259">
        <f t="shared" si="255"/>
        <v>2.3305084745762712</v>
      </c>
      <c r="T313" s="260" t="str">
        <f t="shared" si="256"/>
        <v>-</v>
      </c>
      <c r="U313" s="258" t="s">
        <v>332</v>
      </c>
      <c r="V313" s="261" t="str">
        <f t="shared" si="257"/>
        <v>-</v>
      </c>
      <c r="W313" s="261" t="str">
        <f t="shared" si="258"/>
        <v>-</v>
      </c>
      <c r="X313" s="262" t="str">
        <f t="shared" si="259"/>
        <v>-</v>
      </c>
      <c r="Y313" s="259" t="s">
        <v>499</v>
      </c>
      <c r="Z313" s="263" t="s">
        <v>499</v>
      </c>
      <c r="AA313" s="257">
        <v>304</v>
      </c>
      <c r="AB313" s="258">
        <v>696</v>
      </c>
      <c r="AC313" s="259">
        <f t="shared" si="260"/>
        <v>2.2894736842105261</v>
      </c>
      <c r="AD313" s="260" t="str">
        <f t="shared" si="261"/>
        <v>-</v>
      </c>
      <c r="AE313" s="258" t="s">
        <v>332</v>
      </c>
      <c r="AF313" s="261" t="str">
        <f t="shared" si="262"/>
        <v>-</v>
      </c>
      <c r="AG313" s="261" t="str">
        <f t="shared" si="263"/>
        <v>-</v>
      </c>
      <c r="AH313" s="262" t="str">
        <f t="shared" si="264"/>
        <v>-</v>
      </c>
      <c r="AI313" s="259" t="s">
        <v>499</v>
      </c>
      <c r="AJ313" s="263" t="s">
        <v>499</v>
      </c>
      <c r="AK313" s="257">
        <v>220</v>
      </c>
      <c r="AL313" s="258">
        <v>395</v>
      </c>
      <c r="AM313" s="259">
        <f t="shared" si="265"/>
        <v>1.7954545454545454</v>
      </c>
      <c r="AN313" s="260" t="str">
        <f t="shared" si="266"/>
        <v>-</v>
      </c>
      <c r="AO313" s="258" t="s">
        <v>332</v>
      </c>
      <c r="AP313" s="261" t="str">
        <f t="shared" si="267"/>
        <v>-</v>
      </c>
      <c r="AQ313" s="261" t="str">
        <f t="shared" si="268"/>
        <v>-</v>
      </c>
      <c r="AR313" s="262" t="str">
        <f t="shared" si="269"/>
        <v>-</v>
      </c>
      <c r="AS313" s="259" t="s">
        <v>499</v>
      </c>
      <c r="AT313" s="263" t="s">
        <v>499</v>
      </c>
      <c r="AU313" s="257">
        <v>196</v>
      </c>
      <c r="AV313" s="258">
        <v>384</v>
      </c>
      <c r="AW313" s="259">
        <f t="shared" si="270"/>
        <v>1.9591836734693877</v>
      </c>
      <c r="AX313" s="260" t="str">
        <f t="shared" si="271"/>
        <v>-</v>
      </c>
      <c r="AY313" s="258" t="s">
        <v>332</v>
      </c>
      <c r="AZ313" s="261" t="str">
        <f t="shared" si="272"/>
        <v>-</v>
      </c>
      <c r="BA313" s="261" t="str">
        <f t="shared" si="273"/>
        <v>-</v>
      </c>
      <c r="BB313" s="262" t="str">
        <f t="shared" si="274"/>
        <v>-</v>
      </c>
      <c r="BC313" s="259" t="s">
        <v>499</v>
      </c>
      <c r="BD313" s="263" t="s">
        <v>499</v>
      </c>
      <c r="BE313" s="257">
        <v>143</v>
      </c>
      <c r="BF313" s="258" t="s">
        <v>332</v>
      </c>
      <c r="BG313" s="258">
        <v>528</v>
      </c>
      <c r="BH313" s="259">
        <f t="shared" si="275"/>
        <v>3.6923076923076925</v>
      </c>
      <c r="BI313" s="260" t="str">
        <f t="shared" si="276"/>
        <v>-</v>
      </c>
      <c r="BJ313" s="258" t="s">
        <v>332</v>
      </c>
      <c r="BK313" s="261" t="str">
        <f t="shared" si="277"/>
        <v>-</v>
      </c>
      <c r="BL313" s="261" t="str">
        <f t="shared" si="278"/>
        <v>-</v>
      </c>
      <c r="BM313" s="262" t="str">
        <f t="shared" si="279"/>
        <v>-</v>
      </c>
      <c r="BN313" s="259" t="s">
        <v>499</v>
      </c>
      <c r="BO313" s="263" t="s">
        <v>499</v>
      </c>
      <c r="BP313" s="257">
        <v>143</v>
      </c>
      <c r="BQ313" s="258" t="s">
        <v>332</v>
      </c>
      <c r="BR313" s="258">
        <v>466</v>
      </c>
      <c r="BS313" s="259">
        <f t="shared" si="280"/>
        <v>3.2587412587412588</v>
      </c>
      <c r="BT313" s="260" t="str">
        <f t="shared" si="281"/>
        <v>-</v>
      </c>
      <c r="BU313" s="258" t="s">
        <v>332</v>
      </c>
      <c r="BV313" s="261" t="str">
        <f t="shared" si="282"/>
        <v>-</v>
      </c>
      <c r="BW313" s="261" t="str">
        <f t="shared" si="283"/>
        <v>-</v>
      </c>
      <c r="BX313" s="262" t="str">
        <f t="shared" si="284"/>
        <v>-</v>
      </c>
      <c r="BY313" s="259" t="s">
        <v>499</v>
      </c>
      <c r="BZ313" s="263" t="s">
        <v>499</v>
      </c>
      <c r="CA313" s="257">
        <v>143</v>
      </c>
      <c r="CB313" s="258" t="s">
        <v>332</v>
      </c>
      <c r="CC313" s="258">
        <v>318</v>
      </c>
      <c r="CD313" s="259">
        <f t="shared" si="285"/>
        <v>2.2237762237762237</v>
      </c>
      <c r="CE313" s="260" t="str">
        <f t="shared" si="286"/>
        <v>-</v>
      </c>
      <c r="CF313" s="258" t="s">
        <v>495</v>
      </c>
      <c r="CG313" s="261" t="str">
        <f t="shared" si="287"/>
        <v>-</v>
      </c>
      <c r="CH313" s="261" t="str">
        <f t="shared" si="288"/>
        <v>-</v>
      </c>
      <c r="CI313" s="262" t="str">
        <f t="shared" si="289"/>
        <v>-</v>
      </c>
      <c r="CJ313" s="259">
        <v>742.91</v>
      </c>
      <c r="CK313" s="263">
        <v>2.9851608646281047</v>
      </c>
      <c r="CL313" s="257">
        <v>143</v>
      </c>
      <c r="CM313" s="258">
        <v>143</v>
      </c>
      <c r="CN313" s="258">
        <v>257</v>
      </c>
      <c r="CO313" s="259">
        <f t="shared" si="290"/>
        <v>1.7972027972027973</v>
      </c>
      <c r="CP313" s="260">
        <f t="shared" si="291"/>
        <v>1.7972027972027973</v>
      </c>
      <c r="CQ313" s="258">
        <v>0</v>
      </c>
      <c r="CR313" s="261">
        <f t="shared" si="292"/>
        <v>0</v>
      </c>
      <c r="CS313" s="261">
        <f t="shared" si="293"/>
        <v>1</v>
      </c>
      <c r="CT313" s="262">
        <f t="shared" si="294"/>
        <v>143</v>
      </c>
      <c r="CU313" s="259">
        <v>580.29</v>
      </c>
      <c r="CV313" s="263">
        <v>4.8134241559988169</v>
      </c>
      <c r="CW313" s="257" t="s">
        <v>499</v>
      </c>
      <c r="CX313" s="258">
        <v>118</v>
      </c>
      <c r="CY313" s="258" t="s">
        <v>499</v>
      </c>
      <c r="CZ313" s="259" t="str">
        <f t="shared" si="295"/>
        <v>-</v>
      </c>
      <c r="DA313" s="260" t="str">
        <f t="shared" si="296"/>
        <v>-</v>
      </c>
      <c r="DB313" s="258" t="s">
        <v>499</v>
      </c>
      <c r="DC313" s="261" t="str">
        <f t="shared" si="297"/>
        <v>-</v>
      </c>
      <c r="DD313" s="261" t="str">
        <f t="shared" si="298"/>
        <v>-</v>
      </c>
      <c r="DE313" s="262" t="str">
        <f t="shared" si="299"/>
        <v>-</v>
      </c>
      <c r="DF313" s="259" t="s">
        <v>499</v>
      </c>
      <c r="DG313" s="263" t="s">
        <v>499</v>
      </c>
    </row>
    <row r="314" spans="1:111" ht="20.100000000000001" customHeight="1" x14ac:dyDescent="0.3">
      <c r="A314" s="253" t="s">
        <v>491</v>
      </c>
      <c r="B314" s="254" t="s">
        <v>479</v>
      </c>
      <c r="C314" s="255" t="s">
        <v>497</v>
      </c>
      <c r="D314" s="255" t="str">
        <f t="shared" si="301"/>
        <v>교원초 초등교육과(문과)</v>
      </c>
      <c r="E314" s="256" t="s">
        <v>501</v>
      </c>
      <c r="F314" s="256" t="str">
        <f t="shared" si="302"/>
        <v>교원초 초교</v>
      </c>
      <c r="G314" s="257">
        <v>89</v>
      </c>
      <c r="H314" s="258">
        <v>506</v>
      </c>
      <c r="I314" s="259">
        <f t="shared" si="250"/>
        <v>5.6853932584269664</v>
      </c>
      <c r="J314" s="260" t="str">
        <f t="shared" si="251"/>
        <v>-</v>
      </c>
      <c r="K314" s="258" t="s">
        <v>332</v>
      </c>
      <c r="L314" s="261" t="str">
        <f t="shared" si="252"/>
        <v>-</v>
      </c>
      <c r="M314" s="261" t="str">
        <f t="shared" si="253"/>
        <v>-</v>
      </c>
      <c r="N314" s="262" t="str">
        <f t="shared" si="254"/>
        <v>-</v>
      </c>
      <c r="O314" s="259" t="s">
        <v>499</v>
      </c>
      <c r="P314" s="263" t="s">
        <v>499</v>
      </c>
      <c r="Q314" s="257">
        <v>97</v>
      </c>
      <c r="R314" s="258">
        <v>400</v>
      </c>
      <c r="S314" s="259">
        <f t="shared" si="255"/>
        <v>4.1237113402061851</v>
      </c>
      <c r="T314" s="260" t="str">
        <f t="shared" si="256"/>
        <v>-</v>
      </c>
      <c r="U314" s="258" t="s">
        <v>332</v>
      </c>
      <c r="V314" s="261" t="str">
        <f t="shared" si="257"/>
        <v>-</v>
      </c>
      <c r="W314" s="261" t="str">
        <f t="shared" si="258"/>
        <v>-</v>
      </c>
      <c r="X314" s="262" t="str">
        <f t="shared" si="259"/>
        <v>-</v>
      </c>
      <c r="Y314" s="259" t="s">
        <v>499</v>
      </c>
      <c r="Z314" s="263" t="s">
        <v>499</v>
      </c>
      <c r="AA314" s="257">
        <v>66</v>
      </c>
      <c r="AB314" s="258">
        <v>292</v>
      </c>
      <c r="AC314" s="259">
        <f t="shared" si="260"/>
        <v>4.4242424242424239</v>
      </c>
      <c r="AD314" s="260" t="str">
        <f t="shared" si="261"/>
        <v>-</v>
      </c>
      <c r="AE314" s="258" t="s">
        <v>332</v>
      </c>
      <c r="AF314" s="261" t="str">
        <f t="shared" si="262"/>
        <v>-</v>
      </c>
      <c r="AG314" s="261" t="str">
        <f t="shared" si="263"/>
        <v>-</v>
      </c>
      <c r="AH314" s="262" t="str">
        <f t="shared" si="264"/>
        <v>-</v>
      </c>
      <c r="AI314" s="259" t="s">
        <v>499</v>
      </c>
      <c r="AJ314" s="263" t="s">
        <v>499</v>
      </c>
      <c r="AK314" s="257">
        <v>58</v>
      </c>
      <c r="AL314" s="258">
        <v>246</v>
      </c>
      <c r="AM314" s="259">
        <f t="shared" si="265"/>
        <v>4.2413793103448274</v>
      </c>
      <c r="AN314" s="260" t="str">
        <f t="shared" si="266"/>
        <v>-</v>
      </c>
      <c r="AO314" s="258" t="s">
        <v>332</v>
      </c>
      <c r="AP314" s="261" t="str">
        <f t="shared" si="267"/>
        <v>-</v>
      </c>
      <c r="AQ314" s="261" t="str">
        <f t="shared" si="268"/>
        <v>-</v>
      </c>
      <c r="AR314" s="262" t="str">
        <f t="shared" si="269"/>
        <v>-</v>
      </c>
      <c r="AS314" s="259" t="s">
        <v>499</v>
      </c>
      <c r="AT314" s="263" t="s">
        <v>499</v>
      </c>
      <c r="AU314" s="257">
        <v>46</v>
      </c>
      <c r="AV314" s="258">
        <v>238</v>
      </c>
      <c r="AW314" s="259">
        <f t="shared" si="270"/>
        <v>5.1739130434782608</v>
      </c>
      <c r="AX314" s="260" t="str">
        <f t="shared" si="271"/>
        <v>-</v>
      </c>
      <c r="AY314" s="258" t="s">
        <v>332</v>
      </c>
      <c r="AZ314" s="261" t="str">
        <f t="shared" si="272"/>
        <v>-</v>
      </c>
      <c r="BA314" s="261" t="str">
        <f t="shared" si="273"/>
        <v>-</v>
      </c>
      <c r="BB314" s="262" t="str">
        <f t="shared" si="274"/>
        <v>-</v>
      </c>
      <c r="BC314" s="259" t="s">
        <v>499</v>
      </c>
      <c r="BD314" s="263" t="s">
        <v>499</v>
      </c>
      <c r="BE314" s="257">
        <v>48</v>
      </c>
      <c r="BF314" s="258" t="s">
        <v>332</v>
      </c>
      <c r="BG314" s="258">
        <v>389</v>
      </c>
      <c r="BH314" s="259">
        <f t="shared" si="275"/>
        <v>8.1041666666666661</v>
      </c>
      <c r="BI314" s="260" t="str">
        <f t="shared" si="276"/>
        <v>-</v>
      </c>
      <c r="BJ314" s="258" t="s">
        <v>332</v>
      </c>
      <c r="BK314" s="261" t="str">
        <f t="shared" si="277"/>
        <v>-</v>
      </c>
      <c r="BL314" s="261" t="str">
        <f t="shared" si="278"/>
        <v>-</v>
      </c>
      <c r="BM314" s="262" t="str">
        <f t="shared" si="279"/>
        <v>-</v>
      </c>
      <c r="BN314" s="259" t="s">
        <v>499</v>
      </c>
      <c r="BO314" s="263" t="s">
        <v>499</v>
      </c>
      <c r="BP314" s="257">
        <v>46</v>
      </c>
      <c r="BQ314" s="258" t="s">
        <v>332</v>
      </c>
      <c r="BR314" s="258">
        <v>514</v>
      </c>
      <c r="BS314" s="259">
        <f t="shared" si="280"/>
        <v>11.173913043478262</v>
      </c>
      <c r="BT314" s="260" t="str">
        <f t="shared" si="281"/>
        <v>-</v>
      </c>
      <c r="BU314" s="258" t="s">
        <v>332</v>
      </c>
      <c r="BV314" s="261" t="str">
        <f t="shared" si="282"/>
        <v>-</v>
      </c>
      <c r="BW314" s="261" t="str">
        <f t="shared" si="283"/>
        <v>-</v>
      </c>
      <c r="BX314" s="262" t="str">
        <f t="shared" si="284"/>
        <v>-</v>
      </c>
      <c r="BY314" s="259" t="s">
        <v>499</v>
      </c>
      <c r="BZ314" s="263" t="s">
        <v>499</v>
      </c>
      <c r="CA314" s="257">
        <v>45</v>
      </c>
      <c r="CB314" s="258" t="s">
        <v>332</v>
      </c>
      <c r="CC314" s="258">
        <v>527</v>
      </c>
      <c r="CD314" s="259">
        <f t="shared" si="285"/>
        <v>11.71111111111111</v>
      </c>
      <c r="CE314" s="260">
        <f t="shared" si="286"/>
        <v>4.5042735042735043</v>
      </c>
      <c r="CF314" s="258">
        <v>72</v>
      </c>
      <c r="CG314" s="261">
        <f t="shared" si="287"/>
        <v>1.6</v>
      </c>
      <c r="CH314" s="261">
        <f t="shared" si="288"/>
        <v>0.38461538461538464</v>
      </c>
      <c r="CI314" s="262">
        <f t="shared" si="289"/>
        <v>117</v>
      </c>
      <c r="CJ314" s="259">
        <v>385</v>
      </c>
      <c r="CK314" s="263">
        <v>1.0882588060303084</v>
      </c>
      <c r="CL314" s="257">
        <v>75</v>
      </c>
      <c r="CM314" s="258">
        <v>45</v>
      </c>
      <c r="CN314" s="258">
        <v>530</v>
      </c>
      <c r="CO314" s="259">
        <f t="shared" si="290"/>
        <v>7.0666666666666664</v>
      </c>
      <c r="CP314" s="260">
        <f t="shared" si="291"/>
        <v>4.3442622950819674</v>
      </c>
      <c r="CQ314" s="258">
        <v>47</v>
      </c>
      <c r="CR314" s="261">
        <f t="shared" si="292"/>
        <v>0.62666666666666671</v>
      </c>
      <c r="CS314" s="261">
        <f t="shared" si="293"/>
        <v>0.61475409836065575</v>
      </c>
      <c r="CT314" s="262">
        <f t="shared" si="294"/>
        <v>122</v>
      </c>
      <c r="CU314" s="259">
        <v>360.43</v>
      </c>
      <c r="CV314" s="263">
        <v>1.7138264234296701</v>
      </c>
      <c r="CW314" s="257" t="s">
        <v>499</v>
      </c>
      <c r="CX314" s="258">
        <v>45</v>
      </c>
      <c r="CY314" s="258" t="s">
        <v>499</v>
      </c>
      <c r="CZ314" s="259" t="str">
        <f t="shared" si="295"/>
        <v>-</v>
      </c>
      <c r="DA314" s="260" t="str">
        <f t="shared" si="296"/>
        <v>-</v>
      </c>
      <c r="DB314" s="258" t="s">
        <v>499</v>
      </c>
      <c r="DC314" s="261" t="str">
        <f t="shared" si="297"/>
        <v>-</v>
      </c>
      <c r="DD314" s="261" t="str">
        <f t="shared" si="298"/>
        <v>-</v>
      </c>
      <c r="DE314" s="262" t="str">
        <f t="shared" si="299"/>
        <v>-</v>
      </c>
      <c r="DF314" s="259" t="s">
        <v>499</v>
      </c>
      <c r="DG314" s="263" t="s">
        <v>499</v>
      </c>
    </row>
    <row r="315" spans="1:111" ht="20.100000000000001" customHeight="1" x14ac:dyDescent="0.3">
      <c r="A315" s="253" t="s">
        <v>483</v>
      </c>
      <c r="B315" s="254" t="s">
        <v>479</v>
      </c>
      <c r="C315" s="255" t="s">
        <v>497</v>
      </c>
      <c r="D315" s="255" t="str">
        <f t="shared" si="301"/>
        <v>대구교 초등교육과(문과)</v>
      </c>
      <c r="E315" s="256" t="s">
        <v>501</v>
      </c>
      <c r="F315" s="256" t="str">
        <f t="shared" si="302"/>
        <v>대구교 초교</v>
      </c>
      <c r="G315" s="257">
        <v>511</v>
      </c>
      <c r="H315" s="258">
        <v>1468</v>
      </c>
      <c r="I315" s="259">
        <f t="shared" si="250"/>
        <v>2.8727984344422701</v>
      </c>
      <c r="J315" s="260" t="str">
        <f t="shared" si="251"/>
        <v>-</v>
      </c>
      <c r="K315" s="258" t="s">
        <v>332</v>
      </c>
      <c r="L315" s="261" t="str">
        <f t="shared" si="252"/>
        <v>-</v>
      </c>
      <c r="M315" s="261" t="str">
        <f t="shared" si="253"/>
        <v>-</v>
      </c>
      <c r="N315" s="262" t="str">
        <f t="shared" si="254"/>
        <v>-</v>
      </c>
      <c r="O315" s="259" t="s">
        <v>499</v>
      </c>
      <c r="P315" s="263" t="s">
        <v>499</v>
      </c>
      <c r="Q315" s="257">
        <v>478</v>
      </c>
      <c r="R315" s="258">
        <v>1274</v>
      </c>
      <c r="S315" s="259">
        <f t="shared" si="255"/>
        <v>2.6652719665271967</v>
      </c>
      <c r="T315" s="260" t="str">
        <f t="shared" si="256"/>
        <v>-</v>
      </c>
      <c r="U315" s="258" t="s">
        <v>332</v>
      </c>
      <c r="V315" s="261" t="str">
        <f t="shared" si="257"/>
        <v>-</v>
      </c>
      <c r="W315" s="261" t="str">
        <f t="shared" si="258"/>
        <v>-</v>
      </c>
      <c r="X315" s="262" t="str">
        <f t="shared" si="259"/>
        <v>-</v>
      </c>
      <c r="Y315" s="259" t="s">
        <v>499</v>
      </c>
      <c r="Z315" s="263" t="s">
        <v>499</v>
      </c>
      <c r="AA315" s="257">
        <v>380</v>
      </c>
      <c r="AB315" s="258">
        <v>813</v>
      </c>
      <c r="AC315" s="259">
        <f t="shared" si="260"/>
        <v>2.1394736842105262</v>
      </c>
      <c r="AD315" s="260" t="str">
        <f t="shared" si="261"/>
        <v>-</v>
      </c>
      <c r="AE315" s="258" t="s">
        <v>332</v>
      </c>
      <c r="AF315" s="261" t="str">
        <f t="shared" si="262"/>
        <v>-</v>
      </c>
      <c r="AG315" s="261" t="str">
        <f t="shared" si="263"/>
        <v>-</v>
      </c>
      <c r="AH315" s="262" t="str">
        <f t="shared" si="264"/>
        <v>-</v>
      </c>
      <c r="AI315" s="259" t="s">
        <v>499</v>
      </c>
      <c r="AJ315" s="263" t="s">
        <v>499</v>
      </c>
      <c r="AK315" s="257">
        <v>261</v>
      </c>
      <c r="AL315" s="258">
        <v>562</v>
      </c>
      <c r="AM315" s="259">
        <f t="shared" si="265"/>
        <v>2.1532567049808429</v>
      </c>
      <c r="AN315" s="260" t="str">
        <f t="shared" si="266"/>
        <v>-</v>
      </c>
      <c r="AO315" s="258" t="s">
        <v>332</v>
      </c>
      <c r="AP315" s="261" t="str">
        <f t="shared" si="267"/>
        <v>-</v>
      </c>
      <c r="AQ315" s="261" t="str">
        <f t="shared" si="268"/>
        <v>-</v>
      </c>
      <c r="AR315" s="262" t="str">
        <f t="shared" si="269"/>
        <v>-</v>
      </c>
      <c r="AS315" s="259" t="s">
        <v>499</v>
      </c>
      <c r="AT315" s="263" t="s">
        <v>499</v>
      </c>
      <c r="AU315" s="257">
        <v>261</v>
      </c>
      <c r="AV315" s="258">
        <v>480</v>
      </c>
      <c r="AW315" s="259">
        <f t="shared" si="270"/>
        <v>1.8390804597701149</v>
      </c>
      <c r="AX315" s="260" t="str">
        <f t="shared" si="271"/>
        <v>-</v>
      </c>
      <c r="AY315" s="258" t="s">
        <v>332</v>
      </c>
      <c r="AZ315" s="261" t="str">
        <f t="shared" si="272"/>
        <v>-</v>
      </c>
      <c r="BA315" s="261" t="str">
        <f t="shared" si="273"/>
        <v>-</v>
      </c>
      <c r="BB315" s="262" t="str">
        <f t="shared" si="274"/>
        <v>-</v>
      </c>
      <c r="BC315" s="259" t="s">
        <v>499</v>
      </c>
      <c r="BD315" s="263" t="s">
        <v>499</v>
      </c>
      <c r="BE315" s="257">
        <v>243</v>
      </c>
      <c r="BF315" s="258" t="s">
        <v>332</v>
      </c>
      <c r="BG315" s="258">
        <v>620</v>
      </c>
      <c r="BH315" s="259">
        <f t="shared" si="275"/>
        <v>2.5514403292181069</v>
      </c>
      <c r="BI315" s="260" t="str">
        <f t="shared" si="276"/>
        <v>-</v>
      </c>
      <c r="BJ315" s="258" t="s">
        <v>332</v>
      </c>
      <c r="BK315" s="261" t="str">
        <f t="shared" si="277"/>
        <v>-</v>
      </c>
      <c r="BL315" s="261" t="str">
        <f t="shared" si="278"/>
        <v>-</v>
      </c>
      <c r="BM315" s="262" t="str">
        <f t="shared" si="279"/>
        <v>-</v>
      </c>
      <c r="BN315" s="259" t="s">
        <v>499</v>
      </c>
      <c r="BO315" s="263" t="s">
        <v>499</v>
      </c>
      <c r="BP315" s="257">
        <v>184</v>
      </c>
      <c r="BQ315" s="258" t="s">
        <v>332</v>
      </c>
      <c r="BR315" s="258">
        <v>514</v>
      </c>
      <c r="BS315" s="259">
        <f t="shared" si="280"/>
        <v>2.7934782608695654</v>
      </c>
      <c r="BT315" s="260" t="str">
        <f t="shared" si="281"/>
        <v>-</v>
      </c>
      <c r="BU315" s="258" t="s">
        <v>332</v>
      </c>
      <c r="BV315" s="261" t="str">
        <f t="shared" si="282"/>
        <v>-</v>
      </c>
      <c r="BW315" s="261" t="str">
        <f t="shared" si="283"/>
        <v>-</v>
      </c>
      <c r="BX315" s="262" t="str">
        <f t="shared" si="284"/>
        <v>-</v>
      </c>
      <c r="BY315" s="259" t="s">
        <v>499</v>
      </c>
      <c r="BZ315" s="263" t="s">
        <v>499</v>
      </c>
      <c r="CA315" s="257">
        <v>181</v>
      </c>
      <c r="CB315" s="258" t="s">
        <v>332</v>
      </c>
      <c r="CC315" s="258">
        <v>393</v>
      </c>
      <c r="CD315" s="259">
        <f t="shared" si="285"/>
        <v>2.1712707182320443</v>
      </c>
      <c r="CE315" s="260" t="str">
        <f t="shared" si="286"/>
        <v>-</v>
      </c>
      <c r="CF315" s="258" t="s">
        <v>495</v>
      </c>
      <c r="CG315" s="261" t="str">
        <f t="shared" si="287"/>
        <v>-</v>
      </c>
      <c r="CH315" s="261" t="str">
        <f t="shared" si="288"/>
        <v>-</v>
      </c>
      <c r="CI315" s="262" t="str">
        <f t="shared" si="289"/>
        <v>-</v>
      </c>
      <c r="CJ315" s="259">
        <v>369.09</v>
      </c>
      <c r="CK315" s="263">
        <v>3.4353727087702497</v>
      </c>
      <c r="CL315" s="257">
        <v>195</v>
      </c>
      <c r="CM315" s="258">
        <v>180</v>
      </c>
      <c r="CN315" s="258">
        <v>374</v>
      </c>
      <c r="CO315" s="259">
        <f t="shared" si="290"/>
        <v>1.917948717948718</v>
      </c>
      <c r="CP315" s="260">
        <f t="shared" si="291"/>
        <v>1.7809523809523808</v>
      </c>
      <c r="CQ315" s="258">
        <v>15</v>
      </c>
      <c r="CR315" s="261">
        <f t="shared" si="292"/>
        <v>7.6923076923076927E-2</v>
      </c>
      <c r="CS315" s="261">
        <f t="shared" si="293"/>
        <v>0.9285714285714286</v>
      </c>
      <c r="CT315" s="262">
        <f t="shared" si="294"/>
        <v>210</v>
      </c>
      <c r="CU315" s="259">
        <v>358.37</v>
      </c>
      <c r="CV315" s="263">
        <v>5.3096651212433335</v>
      </c>
      <c r="CW315" s="257" t="s">
        <v>499</v>
      </c>
      <c r="CX315" s="258">
        <v>161</v>
      </c>
      <c r="CY315" s="258" t="s">
        <v>499</v>
      </c>
      <c r="CZ315" s="259" t="str">
        <f t="shared" si="295"/>
        <v>-</v>
      </c>
      <c r="DA315" s="260" t="str">
        <f t="shared" si="296"/>
        <v>-</v>
      </c>
      <c r="DB315" s="258" t="s">
        <v>499</v>
      </c>
      <c r="DC315" s="261" t="str">
        <f t="shared" si="297"/>
        <v>-</v>
      </c>
      <c r="DD315" s="261" t="str">
        <f t="shared" si="298"/>
        <v>-</v>
      </c>
      <c r="DE315" s="262" t="str">
        <f t="shared" si="299"/>
        <v>-</v>
      </c>
      <c r="DF315" s="259" t="s">
        <v>499</v>
      </c>
      <c r="DG315" s="263" t="s">
        <v>499</v>
      </c>
    </row>
    <row r="316" spans="1:111" ht="20.100000000000001" customHeight="1" x14ac:dyDescent="0.3">
      <c r="A316" s="253" t="s">
        <v>484</v>
      </c>
      <c r="B316" s="254" t="s">
        <v>479</v>
      </c>
      <c r="C316" s="255" t="s">
        <v>497</v>
      </c>
      <c r="D316" s="255" t="str">
        <f t="shared" si="301"/>
        <v>부산교 초등교육과(문과)</v>
      </c>
      <c r="E316" s="256" t="s">
        <v>501</v>
      </c>
      <c r="F316" s="256" t="str">
        <f t="shared" si="302"/>
        <v>부산교 초교</v>
      </c>
      <c r="G316" s="257">
        <v>461</v>
      </c>
      <c r="H316" s="258">
        <v>1935</v>
      </c>
      <c r="I316" s="259">
        <f t="shared" si="250"/>
        <v>4.1973969631236443</v>
      </c>
      <c r="J316" s="260" t="str">
        <f t="shared" si="251"/>
        <v>-</v>
      </c>
      <c r="K316" s="258" t="s">
        <v>332</v>
      </c>
      <c r="L316" s="261" t="str">
        <f t="shared" si="252"/>
        <v>-</v>
      </c>
      <c r="M316" s="261" t="str">
        <f t="shared" si="253"/>
        <v>-</v>
      </c>
      <c r="N316" s="262" t="str">
        <f t="shared" si="254"/>
        <v>-</v>
      </c>
      <c r="O316" s="259" t="s">
        <v>499</v>
      </c>
      <c r="P316" s="263" t="s">
        <v>499</v>
      </c>
      <c r="Q316" s="257">
        <v>384</v>
      </c>
      <c r="R316" s="258">
        <v>1760</v>
      </c>
      <c r="S316" s="259">
        <f t="shared" si="255"/>
        <v>4.583333333333333</v>
      </c>
      <c r="T316" s="260" t="str">
        <f t="shared" si="256"/>
        <v>-</v>
      </c>
      <c r="U316" s="258" t="s">
        <v>332</v>
      </c>
      <c r="V316" s="261" t="str">
        <f t="shared" si="257"/>
        <v>-</v>
      </c>
      <c r="W316" s="261" t="str">
        <f t="shared" si="258"/>
        <v>-</v>
      </c>
      <c r="X316" s="262" t="str">
        <f t="shared" si="259"/>
        <v>-</v>
      </c>
      <c r="Y316" s="259" t="s">
        <v>499</v>
      </c>
      <c r="Z316" s="263" t="s">
        <v>499</v>
      </c>
      <c r="AA316" s="257">
        <v>287</v>
      </c>
      <c r="AB316" s="258">
        <v>1050</v>
      </c>
      <c r="AC316" s="259">
        <f t="shared" si="260"/>
        <v>3.6585365853658538</v>
      </c>
      <c r="AD316" s="260" t="str">
        <f t="shared" si="261"/>
        <v>-</v>
      </c>
      <c r="AE316" s="258" t="s">
        <v>332</v>
      </c>
      <c r="AF316" s="261" t="str">
        <f t="shared" si="262"/>
        <v>-</v>
      </c>
      <c r="AG316" s="261" t="str">
        <f t="shared" si="263"/>
        <v>-</v>
      </c>
      <c r="AH316" s="262" t="str">
        <f t="shared" si="264"/>
        <v>-</v>
      </c>
      <c r="AI316" s="259" t="s">
        <v>499</v>
      </c>
      <c r="AJ316" s="263" t="s">
        <v>499</v>
      </c>
      <c r="AK316" s="257">
        <v>213</v>
      </c>
      <c r="AL316" s="258">
        <v>941</v>
      </c>
      <c r="AM316" s="259">
        <f t="shared" si="265"/>
        <v>4.4178403755868541</v>
      </c>
      <c r="AN316" s="260" t="str">
        <f t="shared" si="266"/>
        <v>-</v>
      </c>
      <c r="AO316" s="258" t="s">
        <v>332</v>
      </c>
      <c r="AP316" s="261" t="str">
        <f t="shared" si="267"/>
        <v>-</v>
      </c>
      <c r="AQ316" s="261" t="str">
        <f t="shared" si="268"/>
        <v>-</v>
      </c>
      <c r="AR316" s="262" t="str">
        <f t="shared" si="269"/>
        <v>-</v>
      </c>
      <c r="AS316" s="259" t="s">
        <v>499</v>
      </c>
      <c r="AT316" s="263" t="s">
        <v>499</v>
      </c>
      <c r="AU316" s="257">
        <v>134</v>
      </c>
      <c r="AV316" s="258">
        <v>967</v>
      </c>
      <c r="AW316" s="259">
        <f t="shared" si="270"/>
        <v>7.2164179104477615</v>
      </c>
      <c r="AX316" s="260" t="str">
        <f t="shared" si="271"/>
        <v>-</v>
      </c>
      <c r="AY316" s="258" t="s">
        <v>332</v>
      </c>
      <c r="AZ316" s="261" t="str">
        <f t="shared" si="272"/>
        <v>-</v>
      </c>
      <c r="BA316" s="261" t="str">
        <f t="shared" si="273"/>
        <v>-</v>
      </c>
      <c r="BB316" s="262" t="str">
        <f t="shared" si="274"/>
        <v>-</v>
      </c>
      <c r="BC316" s="259" t="s">
        <v>499</v>
      </c>
      <c r="BD316" s="263" t="s">
        <v>499</v>
      </c>
      <c r="BE316" s="257">
        <v>118</v>
      </c>
      <c r="BF316" s="258" t="s">
        <v>332</v>
      </c>
      <c r="BG316" s="258">
        <v>350</v>
      </c>
      <c r="BH316" s="259">
        <f t="shared" si="275"/>
        <v>2.9661016949152543</v>
      </c>
      <c r="BI316" s="260" t="str">
        <f t="shared" si="276"/>
        <v>-</v>
      </c>
      <c r="BJ316" s="258" t="s">
        <v>332</v>
      </c>
      <c r="BK316" s="261" t="str">
        <f t="shared" si="277"/>
        <v>-</v>
      </c>
      <c r="BL316" s="261" t="str">
        <f t="shared" si="278"/>
        <v>-</v>
      </c>
      <c r="BM316" s="262" t="str">
        <f t="shared" si="279"/>
        <v>-</v>
      </c>
      <c r="BN316" s="259" t="s">
        <v>499</v>
      </c>
      <c r="BO316" s="263" t="s">
        <v>499</v>
      </c>
      <c r="BP316" s="257">
        <v>159</v>
      </c>
      <c r="BQ316" s="258" t="s">
        <v>332</v>
      </c>
      <c r="BR316" s="258">
        <v>414</v>
      </c>
      <c r="BS316" s="259">
        <f t="shared" si="280"/>
        <v>2.6037735849056602</v>
      </c>
      <c r="BT316" s="260" t="str">
        <f t="shared" si="281"/>
        <v>-</v>
      </c>
      <c r="BU316" s="258" t="s">
        <v>332</v>
      </c>
      <c r="BV316" s="261" t="str">
        <f t="shared" si="282"/>
        <v>-</v>
      </c>
      <c r="BW316" s="261" t="str">
        <f t="shared" si="283"/>
        <v>-</v>
      </c>
      <c r="BX316" s="262" t="str">
        <f t="shared" si="284"/>
        <v>-</v>
      </c>
      <c r="BY316" s="259" t="s">
        <v>499</v>
      </c>
      <c r="BZ316" s="263" t="s">
        <v>499</v>
      </c>
      <c r="CA316" s="257">
        <v>156</v>
      </c>
      <c r="CB316" s="258" t="s">
        <v>332</v>
      </c>
      <c r="CC316" s="258">
        <v>430</v>
      </c>
      <c r="CD316" s="259">
        <f t="shared" si="285"/>
        <v>2.7564102564102564</v>
      </c>
      <c r="CE316" s="260">
        <f t="shared" si="286"/>
        <v>2.5903614457831323</v>
      </c>
      <c r="CF316" s="258">
        <v>10</v>
      </c>
      <c r="CG316" s="261">
        <f t="shared" si="287"/>
        <v>6.4102564102564097E-2</v>
      </c>
      <c r="CH316" s="261">
        <f t="shared" si="288"/>
        <v>0.93975903614457834</v>
      </c>
      <c r="CI316" s="262">
        <f t="shared" si="289"/>
        <v>166</v>
      </c>
      <c r="CJ316" s="259">
        <v>372.65</v>
      </c>
      <c r="CK316" s="263">
        <v>3.4338449384115264</v>
      </c>
      <c r="CL316" s="257">
        <v>155</v>
      </c>
      <c r="CM316" s="258">
        <v>155</v>
      </c>
      <c r="CN316" s="258">
        <v>296</v>
      </c>
      <c r="CO316" s="259">
        <f t="shared" si="290"/>
        <v>1.9096774193548387</v>
      </c>
      <c r="CP316" s="260">
        <f t="shared" si="291"/>
        <v>1.9096774193548387</v>
      </c>
      <c r="CQ316" s="258">
        <v>0</v>
      </c>
      <c r="CR316" s="261">
        <f t="shared" si="292"/>
        <v>0</v>
      </c>
      <c r="CS316" s="261">
        <f t="shared" si="293"/>
        <v>1</v>
      </c>
      <c r="CT316" s="262">
        <f t="shared" si="294"/>
        <v>155</v>
      </c>
      <c r="CU316" s="259">
        <v>350.02</v>
      </c>
      <c r="CV316" s="263">
        <v>8.3972543655696228</v>
      </c>
      <c r="CW316" s="257" t="s">
        <v>499</v>
      </c>
      <c r="CX316" s="258">
        <v>155</v>
      </c>
      <c r="CY316" s="258" t="s">
        <v>499</v>
      </c>
      <c r="CZ316" s="259" t="str">
        <f t="shared" si="295"/>
        <v>-</v>
      </c>
      <c r="DA316" s="260" t="str">
        <f t="shared" si="296"/>
        <v>-</v>
      </c>
      <c r="DB316" s="258" t="s">
        <v>499</v>
      </c>
      <c r="DC316" s="261" t="str">
        <f t="shared" si="297"/>
        <v>-</v>
      </c>
      <c r="DD316" s="261" t="str">
        <f t="shared" si="298"/>
        <v>-</v>
      </c>
      <c r="DE316" s="262" t="str">
        <f t="shared" si="299"/>
        <v>-</v>
      </c>
      <c r="DF316" s="259" t="s">
        <v>499</v>
      </c>
      <c r="DG316" s="263" t="s">
        <v>499</v>
      </c>
    </row>
    <row r="317" spans="1:111" ht="20.100000000000001" customHeight="1" x14ac:dyDescent="0.3">
      <c r="A317" s="253" t="s">
        <v>485</v>
      </c>
      <c r="B317" s="254" t="s">
        <v>479</v>
      </c>
      <c r="C317" s="255" t="s">
        <v>497</v>
      </c>
      <c r="D317" s="255" t="str">
        <f t="shared" si="301"/>
        <v>서울교 초등교육과(문과)</v>
      </c>
      <c r="E317" s="256" t="s">
        <v>501</v>
      </c>
      <c r="F317" s="256" t="str">
        <f t="shared" si="302"/>
        <v>서울교 초교</v>
      </c>
      <c r="G317" s="257">
        <v>374</v>
      </c>
      <c r="H317" s="258">
        <v>886</v>
      </c>
      <c r="I317" s="259">
        <f t="shared" si="250"/>
        <v>2.3689839572192515</v>
      </c>
      <c r="J317" s="260" t="str">
        <f t="shared" si="251"/>
        <v>-</v>
      </c>
      <c r="K317" s="258" t="s">
        <v>332</v>
      </c>
      <c r="L317" s="261" t="str">
        <f t="shared" si="252"/>
        <v>-</v>
      </c>
      <c r="M317" s="261" t="str">
        <f t="shared" si="253"/>
        <v>-</v>
      </c>
      <c r="N317" s="262" t="str">
        <f t="shared" si="254"/>
        <v>-</v>
      </c>
      <c r="O317" s="259" t="s">
        <v>499</v>
      </c>
      <c r="P317" s="263" t="s">
        <v>499</v>
      </c>
      <c r="Q317" s="257">
        <v>305</v>
      </c>
      <c r="R317" s="258">
        <v>671</v>
      </c>
      <c r="S317" s="259">
        <f t="shared" si="255"/>
        <v>2.2000000000000002</v>
      </c>
      <c r="T317" s="260" t="str">
        <f t="shared" si="256"/>
        <v>-</v>
      </c>
      <c r="U317" s="258" t="s">
        <v>332</v>
      </c>
      <c r="V317" s="261" t="str">
        <f t="shared" si="257"/>
        <v>-</v>
      </c>
      <c r="W317" s="261" t="str">
        <f t="shared" si="258"/>
        <v>-</v>
      </c>
      <c r="X317" s="262" t="str">
        <f t="shared" si="259"/>
        <v>-</v>
      </c>
      <c r="Y317" s="259" t="s">
        <v>499</v>
      </c>
      <c r="Z317" s="263" t="s">
        <v>499</v>
      </c>
      <c r="AA317" s="257">
        <v>264</v>
      </c>
      <c r="AB317" s="258">
        <v>523</v>
      </c>
      <c r="AC317" s="259">
        <f t="shared" si="260"/>
        <v>1.981060606060606</v>
      </c>
      <c r="AD317" s="260" t="str">
        <f t="shared" si="261"/>
        <v>-</v>
      </c>
      <c r="AE317" s="258" t="s">
        <v>332</v>
      </c>
      <c r="AF317" s="261" t="str">
        <f t="shared" si="262"/>
        <v>-</v>
      </c>
      <c r="AG317" s="261" t="str">
        <f t="shared" si="263"/>
        <v>-</v>
      </c>
      <c r="AH317" s="262" t="str">
        <f t="shared" si="264"/>
        <v>-</v>
      </c>
      <c r="AI317" s="259" t="s">
        <v>499</v>
      </c>
      <c r="AJ317" s="263" t="s">
        <v>499</v>
      </c>
      <c r="AK317" s="257">
        <v>204</v>
      </c>
      <c r="AL317" s="258">
        <v>397</v>
      </c>
      <c r="AM317" s="259">
        <f t="shared" si="265"/>
        <v>1.946078431372549</v>
      </c>
      <c r="AN317" s="260" t="str">
        <f t="shared" si="266"/>
        <v>-</v>
      </c>
      <c r="AO317" s="258" t="s">
        <v>332</v>
      </c>
      <c r="AP317" s="261" t="str">
        <f t="shared" si="267"/>
        <v>-</v>
      </c>
      <c r="AQ317" s="261" t="str">
        <f t="shared" si="268"/>
        <v>-</v>
      </c>
      <c r="AR317" s="262" t="str">
        <f t="shared" si="269"/>
        <v>-</v>
      </c>
      <c r="AS317" s="259" t="s">
        <v>499</v>
      </c>
      <c r="AT317" s="263" t="s">
        <v>499</v>
      </c>
      <c r="AU317" s="257">
        <v>277</v>
      </c>
      <c r="AV317" s="258">
        <v>493</v>
      </c>
      <c r="AW317" s="259">
        <f t="shared" si="270"/>
        <v>1.779783393501805</v>
      </c>
      <c r="AX317" s="260" t="str">
        <f t="shared" si="271"/>
        <v>-</v>
      </c>
      <c r="AY317" s="258" t="s">
        <v>332</v>
      </c>
      <c r="AZ317" s="261" t="str">
        <f t="shared" si="272"/>
        <v>-</v>
      </c>
      <c r="BA317" s="261" t="str">
        <f t="shared" si="273"/>
        <v>-</v>
      </c>
      <c r="BB317" s="262" t="str">
        <f t="shared" si="274"/>
        <v>-</v>
      </c>
      <c r="BC317" s="259" t="s">
        <v>499</v>
      </c>
      <c r="BD317" s="263" t="s">
        <v>499</v>
      </c>
      <c r="BE317" s="257">
        <v>248</v>
      </c>
      <c r="BF317" s="258" t="s">
        <v>332</v>
      </c>
      <c r="BG317" s="258">
        <v>521</v>
      </c>
      <c r="BH317" s="259">
        <f t="shared" si="275"/>
        <v>2.100806451612903</v>
      </c>
      <c r="BI317" s="260" t="str">
        <f t="shared" si="276"/>
        <v>-</v>
      </c>
      <c r="BJ317" s="258" t="s">
        <v>332</v>
      </c>
      <c r="BK317" s="261" t="str">
        <f t="shared" si="277"/>
        <v>-</v>
      </c>
      <c r="BL317" s="261" t="str">
        <f t="shared" si="278"/>
        <v>-</v>
      </c>
      <c r="BM317" s="262" t="str">
        <f t="shared" si="279"/>
        <v>-</v>
      </c>
      <c r="BN317" s="259" t="s">
        <v>499</v>
      </c>
      <c r="BO317" s="263" t="s">
        <v>499</v>
      </c>
      <c r="BP317" s="257">
        <v>234</v>
      </c>
      <c r="BQ317" s="258" t="s">
        <v>332</v>
      </c>
      <c r="BR317" s="258">
        <v>599</v>
      </c>
      <c r="BS317" s="259">
        <f t="shared" si="280"/>
        <v>2.5598290598290596</v>
      </c>
      <c r="BT317" s="260" t="str">
        <f t="shared" si="281"/>
        <v>-</v>
      </c>
      <c r="BU317" s="258" t="s">
        <v>332</v>
      </c>
      <c r="BV317" s="261" t="str">
        <f t="shared" si="282"/>
        <v>-</v>
      </c>
      <c r="BW317" s="261" t="str">
        <f t="shared" si="283"/>
        <v>-</v>
      </c>
      <c r="BX317" s="262" t="str">
        <f t="shared" si="284"/>
        <v>-</v>
      </c>
      <c r="BY317" s="259" t="s">
        <v>499</v>
      </c>
      <c r="BZ317" s="263" t="s">
        <v>499</v>
      </c>
      <c r="CA317" s="257">
        <v>173</v>
      </c>
      <c r="CB317" s="258" t="s">
        <v>332</v>
      </c>
      <c r="CC317" s="258">
        <v>543</v>
      </c>
      <c r="CD317" s="259">
        <f t="shared" si="285"/>
        <v>3.1387283236994219</v>
      </c>
      <c r="CE317" s="260">
        <f t="shared" si="286"/>
        <v>2.8882978723404253</v>
      </c>
      <c r="CF317" s="258">
        <v>15</v>
      </c>
      <c r="CG317" s="261">
        <f t="shared" si="287"/>
        <v>8.6705202312138727E-2</v>
      </c>
      <c r="CH317" s="261">
        <f t="shared" si="288"/>
        <v>0.92021276595744683</v>
      </c>
      <c r="CI317" s="262">
        <f t="shared" si="289"/>
        <v>188</v>
      </c>
      <c r="CJ317" s="259">
        <v>328.38</v>
      </c>
      <c r="CK317" s="263">
        <v>0.86558962274671392</v>
      </c>
      <c r="CL317" s="257">
        <v>142</v>
      </c>
      <c r="CM317" s="258">
        <v>141</v>
      </c>
      <c r="CN317" s="258">
        <v>303</v>
      </c>
      <c r="CO317" s="259">
        <f t="shared" si="290"/>
        <v>2.1338028169014085</v>
      </c>
      <c r="CP317" s="260">
        <f t="shared" si="291"/>
        <v>1.9675324675324675</v>
      </c>
      <c r="CQ317" s="258">
        <v>12</v>
      </c>
      <c r="CR317" s="261">
        <f t="shared" si="292"/>
        <v>8.4507042253521125E-2</v>
      </c>
      <c r="CS317" s="261">
        <f t="shared" si="293"/>
        <v>0.92207792207792205</v>
      </c>
      <c r="CT317" s="262">
        <f t="shared" si="294"/>
        <v>154</v>
      </c>
      <c r="CU317" s="259">
        <v>335.11641509433963</v>
      </c>
      <c r="CV317" s="263">
        <v>9.2712486711141366</v>
      </c>
      <c r="CW317" s="257" t="s">
        <v>499</v>
      </c>
      <c r="CX317" s="258">
        <v>131</v>
      </c>
      <c r="CY317" s="258" t="s">
        <v>499</v>
      </c>
      <c r="CZ317" s="259" t="str">
        <f t="shared" si="295"/>
        <v>-</v>
      </c>
      <c r="DA317" s="260" t="str">
        <f t="shared" si="296"/>
        <v>-</v>
      </c>
      <c r="DB317" s="258" t="s">
        <v>499</v>
      </c>
      <c r="DC317" s="261" t="str">
        <f t="shared" si="297"/>
        <v>-</v>
      </c>
      <c r="DD317" s="261" t="str">
        <f t="shared" si="298"/>
        <v>-</v>
      </c>
      <c r="DE317" s="262" t="str">
        <f t="shared" si="299"/>
        <v>-</v>
      </c>
      <c r="DF317" s="259" t="s">
        <v>499</v>
      </c>
      <c r="DG317" s="263" t="s">
        <v>499</v>
      </c>
    </row>
    <row r="318" spans="1:111" ht="20.100000000000001" customHeight="1" x14ac:dyDescent="0.3">
      <c r="A318" s="253" t="s">
        <v>63</v>
      </c>
      <c r="B318" s="254" t="s">
        <v>479</v>
      </c>
      <c r="C318" s="255" t="s">
        <v>497</v>
      </c>
      <c r="D318" s="255" t="str">
        <f t="shared" si="301"/>
        <v>이화여 초등교육과(문과)</v>
      </c>
      <c r="E318" s="256" t="s">
        <v>501</v>
      </c>
      <c r="F318" s="256" t="str">
        <f t="shared" si="302"/>
        <v>이화여 초교</v>
      </c>
      <c r="G318" s="257">
        <v>21</v>
      </c>
      <c r="H318" s="258">
        <v>122</v>
      </c>
      <c r="I318" s="259">
        <f t="shared" si="250"/>
        <v>5.8095238095238093</v>
      </c>
      <c r="J318" s="260" t="str">
        <f t="shared" si="251"/>
        <v>-</v>
      </c>
      <c r="K318" s="258" t="s">
        <v>332</v>
      </c>
      <c r="L318" s="261" t="str">
        <f t="shared" si="252"/>
        <v>-</v>
      </c>
      <c r="M318" s="261" t="str">
        <f t="shared" si="253"/>
        <v>-</v>
      </c>
      <c r="N318" s="262" t="str">
        <f t="shared" si="254"/>
        <v>-</v>
      </c>
      <c r="O318" s="259" t="s">
        <v>499</v>
      </c>
      <c r="P318" s="263" t="s">
        <v>499</v>
      </c>
      <c r="Q318" s="257">
        <v>20</v>
      </c>
      <c r="R318" s="258">
        <v>94</v>
      </c>
      <c r="S318" s="259">
        <f t="shared" si="255"/>
        <v>4.7</v>
      </c>
      <c r="T318" s="260" t="str">
        <f t="shared" si="256"/>
        <v>-</v>
      </c>
      <c r="U318" s="258" t="s">
        <v>332</v>
      </c>
      <c r="V318" s="261" t="str">
        <f t="shared" si="257"/>
        <v>-</v>
      </c>
      <c r="W318" s="261" t="str">
        <f t="shared" si="258"/>
        <v>-</v>
      </c>
      <c r="X318" s="262" t="str">
        <f t="shared" si="259"/>
        <v>-</v>
      </c>
      <c r="Y318" s="259" t="s">
        <v>499</v>
      </c>
      <c r="Z318" s="263" t="s">
        <v>499</v>
      </c>
      <c r="AA318" s="257">
        <v>27</v>
      </c>
      <c r="AB318" s="258">
        <v>91</v>
      </c>
      <c r="AC318" s="259">
        <f t="shared" si="260"/>
        <v>3.3703703703703702</v>
      </c>
      <c r="AD318" s="260" t="str">
        <f t="shared" si="261"/>
        <v>-</v>
      </c>
      <c r="AE318" s="258" t="s">
        <v>332</v>
      </c>
      <c r="AF318" s="261" t="str">
        <f t="shared" si="262"/>
        <v>-</v>
      </c>
      <c r="AG318" s="261" t="str">
        <f t="shared" si="263"/>
        <v>-</v>
      </c>
      <c r="AH318" s="262" t="str">
        <f t="shared" si="264"/>
        <v>-</v>
      </c>
      <c r="AI318" s="259" t="s">
        <v>499</v>
      </c>
      <c r="AJ318" s="263" t="s">
        <v>499</v>
      </c>
      <c r="AK318" s="257">
        <v>17</v>
      </c>
      <c r="AL318" s="258">
        <v>71</v>
      </c>
      <c r="AM318" s="259">
        <f t="shared" si="265"/>
        <v>4.1764705882352944</v>
      </c>
      <c r="AN318" s="260" t="str">
        <f t="shared" si="266"/>
        <v>-</v>
      </c>
      <c r="AO318" s="258" t="s">
        <v>332</v>
      </c>
      <c r="AP318" s="261" t="str">
        <f t="shared" si="267"/>
        <v>-</v>
      </c>
      <c r="AQ318" s="261" t="str">
        <f t="shared" si="268"/>
        <v>-</v>
      </c>
      <c r="AR318" s="262" t="str">
        <f t="shared" si="269"/>
        <v>-</v>
      </c>
      <c r="AS318" s="259" t="s">
        <v>499</v>
      </c>
      <c r="AT318" s="263" t="s">
        <v>499</v>
      </c>
      <c r="AU318" s="257">
        <v>8</v>
      </c>
      <c r="AV318" s="258">
        <v>48</v>
      </c>
      <c r="AW318" s="259">
        <f t="shared" si="270"/>
        <v>6</v>
      </c>
      <c r="AX318" s="260" t="str">
        <f t="shared" si="271"/>
        <v>-</v>
      </c>
      <c r="AY318" s="258" t="s">
        <v>332</v>
      </c>
      <c r="AZ318" s="261" t="str">
        <f t="shared" si="272"/>
        <v>-</v>
      </c>
      <c r="BA318" s="261" t="str">
        <f t="shared" si="273"/>
        <v>-</v>
      </c>
      <c r="BB318" s="262" t="str">
        <f t="shared" si="274"/>
        <v>-</v>
      </c>
      <c r="BC318" s="259" t="s">
        <v>499</v>
      </c>
      <c r="BD318" s="263" t="s">
        <v>499</v>
      </c>
      <c r="BE318" s="257">
        <v>9</v>
      </c>
      <c r="BF318" s="258" t="s">
        <v>332</v>
      </c>
      <c r="BG318" s="258">
        <v>56</v>
      </c>
      <c r="BH318" s="259">
        <f t="shared" si="275"/>
        <v>6.2222222222222223</v>
      </c>
      <c r="BI318" s="260" t="str">
        <f t="shared" si="276"/>
        <v>-</v>
      </c>
      <c r="BJ318" s="258" t="s">
        <v>332</v>
      </c>
      <c r="BK318" s="261" t="str">
        <f t="shared" si="277"/>
        <v>-</v>
      </c>
      <c r="BL318" s="261" t="str">
        <f t="shared" si="278"/>
        <v>-</v>
      </c>
      <c r="BM318" s="262" t="str">
        <f t="shared" si="279"/>
        <v>-</v>
      </c>
      <c r="BN318" s="259" t="s">
        <v>499</v>
      </c>
      <c r="BO318" s="263" t="s">
        <v>499</v>
      </c>
      <c r="BP318" s="257">
        <v>10</v>
      </c>
      <c r="BQ318" s="258" t="s">
        <v>332</v>
      </c>
      <c r="BR318" s="258">
        <v>120</v>
      </c>
      <c r="BS318" s="259">
        <f t="shared" si="280"/>
        <v>12</v>
      </c>
      <c r="BT318" s="260" t="str">
        <f t="shared" si="281"/>
        <v>-</v>
      </c>
      <c r="BU318" s="258" t="s">
        <v>332</v>
      </c>
      <c r="BV318" s="261" t="str">
        <f t="shared" si="282"/>
        <v>-</v>
      </c>
      <c r="BW318" s="261" t="str">
        <f t="shared" si="283"/>
        <v>-</v>
      </c>
      <c r="BX318" s="262" t="str">
        <f t="shared" si="284"/>
        <v>-</v>
      </c>
      <c r="BY318" s="259" t="s">
        <v>499</v>
      </c>
      <c r="BZ318" s="263" t="s">
        <v>499</v>
      </c>
      <c r="CA318" s="257">
        <v>15</v>
      </c>
      <c r="CB318" s="258" t="s">
        <v>332</v>
      </c>
      <c r="CC318" s="258">
        <v>143</v>
      </c>
      <c r="CD318" s="259">
        <f t="shared" si="285"/>
        <v>9.5333333333333332</v>
      </c>
      <c r="CE318" s="260">
        <f t="shared" si="286"/>
        <v>3.763157894736842</v>
      </c>
      <c r="CF318" s="258">
        <v>23</v>
      </c>
      <c r="CG318" s="261">
        <f t="shared" si="287"/>
        <v>1.5333333333333334</v>
      </c>
      <c r="CH318" s="261">
        <f t="shared" si="288"/>
        <v>0.39473684210526316</v>
      </c>
      <c r="CI318" s="262">
        <f t="shared" si="289"/>
        <v>38</v>
      </c>
      <c r="CJ318" s="259">
        <v>874.65</v>
      </c>
      <c r="CK318" s="263">
        <v>0.65327456749573953</v>
      </c>
      <c r="CL318" s="257">
        <v>14</v>
      </c>
      <c r="CM318" s="258">
        <v>12</v>
      </c>
      <c r="CN318" s="258">
        <v>95</v>
      </c>
      <c r="CO318" s="259">
        <f t="shared" si="290"/>
        <v>6.7857142857142856</v>
      </c>
      <c r="CP318" s="260">
        <f t="shared" si="291"/>
        <v>6.7857142857142856</v>
      </c>
      <c r="CQ318" s="258">
        <v>0</v>
      </c>
      <c r="CR318" s="261">
        <f t="shared" si="292"/>
        <v>0</v>
      </c>
      <c r="CS318" s="261">
        <f t="shared" si="293"/>
        <v>1</v>
      </c>
      <c r="CT318" s="262">
        <f t="shared" si="294"/>
        <v>14</v>
      </c>
      <c r="CU318" s="259">
        <v>974.06</v>
      </c>
      <c r="CV318" s="263">
        <v>0.66820658845829151</v>
      </c>
      <c r="CW318" s="257" t="s">
        <v>499</v>
      </c>
      <c r="CX318" s="258">
        <v>0</v>
      </c>
      <c r="CY318" s="258" t="s">
        <v>499</v>
      </c>
      <c r="CZ318" s="259" t="str">
        <f t="shared" si="295"/>
        <v>-</v>
      </c>
      <c r="DA318" s="260" t="str">
        <f t="shared" si="296"/>
        <v>-</v>
      </c>
      <c r="DB318" s="258" t="s">
        <v>499</v>
      </c>
      <c r="DC318" s="261" t="str">
        <f t="shared" si="297"/>
        <v>-</v>
      </c>
      <c r="DD318" s="261" t="str">
        <f t="shared" si="298"/>
        <v>-</v>
      </c>
      <c r="DE318" s="262" t="str">
        <f t="shared" si="299"/>
        <v>-</v>
      </c>
      <c r="DF318" s="259" t="s">
        <v>499</v>
      </c>
      <c r="DG318" s="263" t="s">
        <v>499</v>
      </c>
    </row>
    <row r="319" spans="1:111" ht="20.100000000000001" customHeight="1" x14ac:dyDescent="0.3">
      <c r="A319" s="253" t="s">
        <v>486</v>
      </c>
      <c r="B319" s="254" t="s">
        <v>479</v>
      </c>
      <c r="C319" s="255" t="s">
        <v>497</v>
      </c>
      <c r="D319" s="255" t="str">
        <f t="shared" si="301"/>
        <v>전주교 초등교육과(문과)</v>
      </c>
      <c r="E319" s="256" t="s">
        <v>501</v>
      </c>
      <c r="F319" s="256" t="str">
        <f t="shared" si="302"/>
        <v>전주교 초교</v>
      </c>
      <c r="G319" s="257">
        <v>370</v>
      </c>
      <c r="H319" s="258">
        <v>944</v>
      </c>
      <c r="I319" s="259">
        <f t="shared" si="250"/>
        <v>2.5513513513513515</v>
      </c>
      <c r="J319" s="260" t="str">
        <f t="shared" si="251"/>
        <v>-</v>
      </c>
      <c r="K319" s="258" t="s">
        <v>332</v>
      </c>
      <c r="L319" s="261" t="str">
        <f t="shared" si="252"/>
        <v>-</v>
      </c>
      <c r="M319" s="261" t="str">
        <f t="shared" si="253"/>
        <v>-</v>
      </c>
      <c r="N319" s="262" t="str">
        <f t="shared" si="254"/>
        <v>-</v>
      </c>
      <c r="O319" s="259" t="s">
        <v>499</v>
      </c>
      <c r="P319" s="263" t="s">
        <v>499</v>
      </c>
      <c r="Q319" s="257">
        <v>338</v>
      </c>
      <c r="R319" s="258">
        <v>1014</v>
      </c>
      <c r="S319" s="259">
        <f t="shared" si="255"/>
        <v>3</v>
      </c>
      <c r="T319" s="260" t="str">
        <f t="shared" si="256"/>
        <v>-</v>
      </c>
      <c r="U319" s="258" t="s">
        <v>332</v>
      </c>
      <c r="V319" s="261" t="str">
        <f t="shared" si="257"/>
        <v>-</v>
      </c>
      <c r="W319" s="261" t="str">
        <f t="shared" si="258"/>
        <v>-</v>
      </c>
      <c r="X319" s="262" t="str">
        <f t="shared" si="259"/>
        <v>-</v>
      </c>
      <c r="Y319" s="259" t="s">
        <v>499</v>
      </c>
      <c r="Z319" s="263" t="s">
        <v>499</v>
      </c>
      <c r="AA319" s="257">
        <v>250</v>
      </c>
      <c r="AB319" s="258">
        <v>608</v>
      </c>
      <c r="AC319" s="259">
        <f t="shared" si="260"/>
        <v>2.4319999999999999</v>
      </c>
      <c r="AD319" s="260" t="str">
        <f t="shared" si="261"/>
        <v>-</v>
      </c>
      <c r="AE319" s="258" t="s">
        <v>332</v>
      </c>
      <c r="AF319" s="261" t="str">
        <f t="shared" si="262"/>
        <v>-</v>
      </c>
      <c r="AG319" s="261" t="str">
        <f t="shared" si="263"/>
        <v>-</v>
      </c>
      <c r="AH319" s="262" t="str">
        <f t="shared" si="264"/>
        <v>-</v>
      </c>
      <c r="AI319" s="259" t="s">
        <v>499</v>
      </c>
      <c r="AJ319" s="263" t="s">
        <v>499</v>
      </c>
      <c r="AK319" s="257">
        <v>262</v>
      </c>
      <c r="AL319" s="258">
        <v>679</v>
      </c>
      <c r="AM319" s="259">
        <f t="shared" si="265"/>
        <v>2.5916030534351147</v>
      </c>
      <c r="AN319" s="260" t="str">
        <f t="shared" si="266"/>
        <v>-</v>
      </c>
      <c r="AO319" s="258" t="s">
        <v>332</v>
      </c>
      <c r="AP319" s="261" t="str">
        <f t="shared" si="267"/>
        <v>-</v>
      </c>
      <c r="AQ319" s="261" t="str">
        <f t="shared" si="268"/>
        <v>-</v>
      </c>
      <c r="AR319" s="262" t="str">
        <f t="shared" si="269"/>
        <v>-</v>
      </c>
      <c r="AS319" s="259" t="s">
        <v>499</v>
      </c>
      <c r="AT319" s="263" t="s">
        <v>499</v>
      </c>
      <c r="AU319" s="257">
        <v>247</v>
      </c>
      <c r="AV319" s="258">
        <v>506</v>
      </c>
      <c r="AW319" s="259">
        <f t="shared" si="270"/>
        <v>2.048582995951417</v>
      </c>
      <c r="AX319" s="260" t="str">
        <f t="shared" si="271"/>
        <v>-</v>
      </c>
      <c r="AY319" s="258" t="s">
        <v>332</v>
      </c>
      <c r="AZ319" s="261" t="str">
        <f t="shared" si="272"/>
        <v>-</v>
      </c>
      <c r="BA319" s="261" t="str">
        <f t="shared" si="273"/>
        <v>-</v>
      </c>
      <c r="BB319" s="262" t="str">
        <f t="shared" si="274"/>
        <v>-</v>
      </c>
      <c r="BC319" s="259" t="s">
        <v>499</v>
      </c>
      <c r="BD319" s="263" t="s">
        <v>499</v>
      </c>
      <c r="BE319" s="257">
        <v>251</v>
      </c>
      <c r="BF319" s="258" t="s">
        <v>332</v>
      </c>
      <c r="BG319" s="258">
        <v>585</v>
      </c>
      <c r="BH319" s="259">
        <f t="shared" si="275"/>
        <v>2.3306772908366535</v>
      </c>
      <c r="BI319" s="260" t="str">
        <f t="shared" si="276"/>
        <v>-</v>
      </c>
      <c r="BJ319" s="258" t="s">
        <v>332</v>
      </c>
      <c r="BK319" s="261" t="str">
        <f t="shared" si="277"/>
        <v>-</v>
      </c>
      <c r="BL319" s="261" t="str">
        <f t="shared" si="278"/>
        <v>-</v>
      </c>
      <c r="BM319" s="262" t="str">
        <f t="shared" si="279"/>
        <v>-</v>
      </c>
      <c r="BN319" s="259" t="s">
        <v>499</v>
      </c>
      <c r="BO319" s="263" t="s">
        <v>499</v>
      </c>
      <c r="BP319" s="257">
        <v>260</v>
      </c>
      <c r="BQ319" s="258" t="s">
        <v>332</v>
      </c>
      <c r="BR319" s="258">
        <v>780</v>
      </c>
      <c r="BS319" s="259">
        <f t="shared" si="280"/>
        <v>3</v>
      </c>
      <c r="BT319" s="260" t="str">
        <f t="shared" si="281"/>
        <v>-</v>
      </c>
      <c r="BU319" s="258" t="s">
        <v>332</v>
      </c>
      <c r="BV319" s="261" t="str">
        <f t="shared" si="282"/>
        <v>-</v>
      </c>
      <c r="BW319" s="261" t="str">
        <f t="shared" si="283"/>
        <v>-</v>
      </c>
      <c r="BX319" s="262" t="str">
        <f t="shared" si="284"/>
        <v>-</v>
      </c>
      <c r="BY319" s="259" t="s">
        <v>499</v>
      </c>
      <c r="BZ319" s="263" t="s">
        <v>499</v>
      </c>
      <c r="CA319" s="257">
        <v>262</v>
      </c>
      <c r="CB319" s="258" t="s">
        <v>332</v>
      </c>
      <c r="CC319" s="258">
        <v>632</v>
      </c>
      <c r="CD319" s="259">
        <f t="shared" si="285"/>
        <v>2.4122137404580153</v>
      </c>
      <c r="CE319" s="260">
        <f t="shared" si="286"/>
        <v>2.2815884476534296</v>
      </c>
      <c r="CF319" s="258">
        <v>15</v>
      </c>
      <c r="CG319" s="261">
        <f t="shared" si="287"/>
        <v>5.7251908396946563E-2</v>
      </c>
      <c r="CH319" s="261">
        <f t="shared" si="288"/>
        <v>0.94584837545126355</v>
      </c>
      <c r="CI319" s="262">
        <f t="shared" si="289"/>
        <v>277</v>
      </c>
      <c r="CJ319" s="259">
        <v>554.48</v>
      </c>
      <c r="CK319" s="263">
        <v>4.45852387400046</v>
      </c>
      <c r="CL319" s="257">
        <v>262</v>
      </c>
      <c r="CM319" s="258">
        <v>220</v>
      </c>
      <c r="CN319" s="258">
        <v>570</v>
      </c>
      <c r="CO319" s="259">
        <f t="shared" si="290"/>
        <v>2.1755725190839694</v>
      </c>
      <c r="CP319" s="260">
        <f t="shared" si="291"/>
        <v>2.1755725190839694</v>
      </c>
      <c r="CQ319" s="258">
        <v>0</v>
      </c>
      <c r="CR319" s="261">
        <f t="shared" si="292"/>
        <v>0</v>
      </c>
      <c r="CS319" s="261">
        <f t="shared" si="293"/>
        <v>1</v>
      </c>
      <c r="CT319" s="262">
        <f t="shared" si="294"/>
        <v>262</v>
      </c>
      <c r="CU319" s="259">
        <v>540.82000000000005</v>
      </c>
      <c r="CV319" s="263">
        <v>5.2400847705536213</v>
      </c>
      <c r="CW319" s="257" t="s">
        <v>499</v>
      </c>
      <c r="CX319" s="258">
        <v>201</v>
      </c>
      <c r="CY319" s="258" t="s">
        <v>499</v>
      </c>
      <c r="CZ319" s="259" t="str">
        <f t="shared" si="295"/>
        <v>-</v>
      </c>
      <c r="DA319" s="260" t="str">
        <f t="shared" si="296"/>
        <v>-</v>
      </c>
      <c r="DB319" s="258" t="s">
        <v>499</v>
      </c>
      <c r="DC319" s="261" t="str">
        <f t="shared" si="297"/>
        <v>-</v>
      </c>
      <c r="DD319" s="261" t="str">
        <f t="shared" si="298"/>
        <v>-</v>
      </c>
      <c r="DE319" s="262" t="str">
        <f t="shared" si="299"/>
        <v>-</v>
      </c>
      <c r="DF319" s="259" t="s">
        <v>499</v>
      </c>
      <c r="DG319" s="263" t="s">
        <v>499</v>
      </c>
    </row>
    <row r="320" spans="1:111" ht="20.100000000000001" customHeight="1" x14ac:dyDescent="0.3">
      <c r="A320" s="253" t="s">
        <v>490</v>
      </c>
      <c r="B320" s="254" t="s">
        <v>476</v>
      </c>
      <c r="C320" s="255" t="s">
        <v>497</v>
      </c>
      <c r="D320" s="255" t="str">
        <f t="shared" si="301"/>
        <v>제주초 초등교육과(문과)</v>
      </c>
      <c r="E320" s="256" t="s">
        <v>501</v>
      </c>
      <c r="F320" s="256" t="str">
        <f t="shared" ref="F320" si="304">CONCATENATE(A320," ",E320)</f>
        <v>제주초 초교</v>
      </c>
      <c r="G320" s="257">
        <v>114</v>
      </c>
      <c r="H320" s="258">
        <v>329</v>
      </c>
      <c r="I320" s="259">
        <f t="shared" si="250"/>
        <v>2.8859649122807016</v>
      </c>
      <c r="J320" s="260" t="str">
        <f t="shared" si="251"/>
        <v>-</v>
      </c>
      <c r="K320" s="258" t="s">
        <v>332</v>
      </c>
      <c r="L320" s="261" t="str">
        <f t="shared" si="252"/>
        <v>-</v>
      </c>
      <c r="M320" s="261" t="str">
        <f t="shared" si="253"/>
        <v>-</v>
      </c>
      <c r="N320" s="262" t="str">
        <f t="shared" si="254"/>
        <v>-</v>
      </c>
      <c r="O320" s="259" t="s">
        <v>499</v>
      </c>
      <c r="P320" s="263" t="s">
        <v>499</v>
      </c>
      <c r="Q320" s="257">
        <v>99</v>
      </c>
      <c r="R320" s="258">
        <v>904</v>
      </c>
      <c r="S320" s="259">
        <f t="shared" si="255"/>
        <v>9.1313131313131315</v>
      </c>
      <c r="T320" s="260" t="str">
        <f t="shared" si="256"/>
        <v>-</v>
      </c>
      <c r="U320" s="258" t="s">
        <v>332</v>
      </c>
      <c r="V320" s="261" t="str">
        <f t="shared" si="257"/>
        <v>-</v>
      </c>
      <c r="W320" s="261" t="str">
        <f t="shared" si="258"/>
        <v>-</v>
      </c>
      <c r="X320" s="262" t="str">
        <f t="shared" si="259"/>
        <v>-</v>
      </c>
      <c r="Y320" s="259" t="s">
        <v>499</v>
      </c>
      <c r="Z320" s="263" t="s">
        <v>499</v>
      </c>
      <c r="AA320" s="257">
        <v>101</v>
      </c>
      <c r="AB320" s="258">
        <v>534</v>
      </c>
      <c r="AC320" s="259">
        <f t="shared" si="260"/>
        <v>5.2871287128712874</v>
      </c>
      <c r="AD320" s="260" t="str">
        <f t="shared" si="261"/>
        <v>-</v>
      </c>
      <c r="AE320" s="258" t="s">
        <v>332</v>
      </c>
      <c r="AF320" s="261" t="str">
        <f t="shared" si="262"/>
        <v>-</v>
      </c>
      <c r="AG320" s="261" t="str">
        <f t="shared" si="263"/>
        <v>-</v>
      </c>
      <c r="AH320" s="262" t="str">
        <f t="shared" si="264"/>
        <v>-</v>
      </c>
      <c r="AI320" s="259" t="s">
        <v>499</v>
      </c>
      <c r="AJ320" s="263" t="s">
        <v>499</v>
      </c>
      <c r="AK320" s="257">
        <v>75</v>
      </c>
      <c r="AL320" s="258">
        <v>613</v>
      </c>
      <c r="AM320" s="259">
        <f t="shared" si="265"/>
        <v>8.1733333333333338</v>
      </c>
      <c r="AN320" s="260" t="str">
        <f t="shared" si="266"/>
        <v>-</v>
      </c>
      <c r="AO320" s="258" t="s">
        <v>332</v>
      </c>
      <c r="AP320" s="261" t="str">
        <f t="shared" si="267"/>
        <v>-</v>
      </c>
      <c r="AQ320" s="261" t="str">
        <f t="shared" si="268"/>
        <v>-</v>
      </c>
      <c r="AR320" s="262" t="str">
        <f t="shared" si="269"/>
        <v>-</v>
      </c>
      <c r="AS320" s="259" t="s">
        <v>499</v>
      </c>
      <c r="AT320" s="263" t="s">
        <v>499</v>
      </c>
      <c r="AU320" s="257">
        <v>72</v>
      </c>
      <c r="AV320" s="258">
        <v>712</v>
      </c>
      <c r="AW320" s="259">
        <f t="shared" si="270"/>
        <v>9.8888888888888893</v>
      </c>
      <c r="AX320" s="260" t="str">
        <f t="shared" si="271"/>
        <v>-</v>
      </c>
      <c r="AY320" s="258" t="s">
        <v>332</v>
      </c>
      <c r="AZ320" s="261" t="str">
        <f t="shared" si="272"/>
        <v>-</v>
      </c>
      <c r="BA320" s="261" t="str">
        <f t="shared" si="273"/>
        <v>-</v>
      </c>
      <c r="BB320" s="262" t="str">
        <f t="shared" si="274"/>
        <v>-</v>
      </c>
      <c r="BC320" s="259" t="s">
        <v>499</v>
      </c>
      <c r="BD320" s="263" t="s">
        <v>499</v>
      </c>
      <c r="BE320" s="257">
        <v>63</v>
      </c>
      <c r="BF320" s="258" t="s">
        <v>332</v>
      </c>
      <c r="BG320" s="258">
        <v>191</v>
      </c>
      <c r="BH320" s="259">
        <f t="shared" si="275"/>
        <v>3.0317460317460316</v>
      </c>
      <c r="BI320" s="260" t="str">
        <f t="shared" si="276"/>
        <v>-</v>
      </c>
      <c r="BJ320" s="258" t="s">
        <v>332</v>
      </c>
      <c r="BK320" s="261" t="str">
        <f t="shared" si="277"/>
        <v>-</v>
      </c>
      <c r="BL320" s="261" t="str">
        <f t="shared" si="278"/>
        <v>-</v>
      </c>
      <c r="BM320" s="262" t="str">
        <f t="shared" si="279"/>
        <v>-</v>
      </c>
      <c r="BN320" s="259" t="s">
        <v>499</v>
      </c>
      <c r="BO320" s="263" t="s">
        <v>499</v>
      </c>
      <c r="BP320" s="257">
        <v>93</v>
      </c>
      <c r="BQ320" s="258" t="s">
        <v>332</v>
      </c>
      <c r="BR320" s="258">
        <v>2005</v>
      </c>
      <c r="BS320" s="259">
        <f t="shared" si="280"/>
        <v>21.559139784946236</v>
      </c>
      <c r="BT320" s="260" t="str">
        <f t="shared" si="281"/>
        <v>-</v>
      </c>
      <c r="BU320" s="258" t="s">
        <v>332</v>
      </c>
      <c r="BV320" s="261" t="str">
        <f t="shared" si="282"/>
        <v>-</v>
      </c>
      <c r="BW320" s="261" t="str">
        <f t="shared" si="283"/>
        <v>-</v>
      </c>
      <c r="BX320" s="262" t="str">
        <f t="shared" si="284"/>
        <v>-</v>
      </c>
      <c r="BY320" s="259" t="s">
        <v>499</v>
      </c>
      <c r="BZ320" s="263" t="s">
        <v>499</v>
      </c>
      <c r="CA320" s="257">
        <v>89</v>
      </c>
      <c r="CB320" s="258" t="s">
        <v>332</v>
      </c>
      <c r="CC320" s="258">
        <v>2299</v>
      </c>
      <c r="CD320" s="259">
        <f t="shared" si="285"/>
        <v>25.831460674157302</v>
      </c>
      <c r="CE320" s="260">
        <f t="shared" si="286"/>
        <v>3.4939209726443767</v>
      </c>
      <c r="CF320" s="258">
        <v>569</v>
      </c>
      <c r="CG320" s="261">
        <f t="shared" si="287"/>
        <v>6.393258426966292</v>
      </c>
      <c r="CH320" s="261">
        <f t="shared" si="288"/>
        <v>0.13525835866261399</v>
      </c>
      <c r="CI320" s="262">
        <f t="shared" si="289"/>
        <v>658</v>
      </c>
      <c r="CJ320" s="259">
        <v>957</v>
      </c>
      <c r="CK320" s="263">
        <v>2.6985694903577211</v>
      </c>
      <c r="CL320" s="257">
        <v>78</v>
      </c>
      <c r="CM320" s="258">
        <v>63</v>
      </c>
      <c r="CN320" s="258">
        <v>1809</v>
      </c>
      <c r="CO320" s="259">
        <f t="shared" si="290"/>
        <v>23.192307692307693</v>
      </c>
      <c r="CP320" s="260">
        <f t="shared" si="291"/>
        <v>2.3402328589909445</v>
      </c>
      <c r="CQ320" s="258">
        <v>695</v>
      </c>
      <c r="CR320" s="261">
        <f t="shared" si="292"/>
        <v>8.9102564102564106</v>
      </c>
      <c r="CS320" s="261">
        <f t="shared" si="293"/>
        <v>0.10090556274256145</v>
      </c>
      <c r="CT320" s="262">
        <f t="shared" si="294"/>
        <v>773</v>
      </c>
      <c r="CU320" s="259">
        <v>924</v>
      </c>
      <c r="CV320" s="263">
        <v>3.2850190327772397</v>
      </c>
      <c r="CW320" s="257" t="s">
        <v>499</v>
      </c>
      <c r="CX320" s="258">
        <v>52</v>
      </c>
      <c r="CY320" s="258" t="s">
        <v>499</v>
      </c>
      <c r="CZ320" s="259" t="str">
        <f t="shared" si="295"/>
        <v>-</v>
      </c>
      <c r="DA320" s="260" t="str">
        <f t="shared" si="296"/>
        <v>-</v>
      </c>
      <c r="DB320" s="258" t="s">
        <v>499</v>
      </c>
      <c r="DC320" s="261" t="str">
        <f t="shared" si="297"/>
        <v>-</v>
      </c>
      <c r="DD320" s="261" t="str">
        <f t="shared" si="298"/>
        <v>-</v>
      </c>
      <c r="DE320" s="262" t="str">
        <f t="shared" si="299"/>
        <v>-</v>
      </c>
      <c r="DF320" s="259" t="s">
        <v>499</v>
      </c>
      <c r="DG320" s="263" t="s">
        <v>499</v>
      </c>
    </row>
    <row r="321" spans="1:111" ht="20.100000000000001" customHeight="1" x14ac:dyDescent="0.3">
      <c r="A321" s="253" t="s">
        <v>487</v>
      </c>
      <c r="B321" s="254" t="s">
        <v>479</v>
      </c>
      <c r="C321" s="255" t="s">
        <v>497</v>
      </c>
      <c r="D321" s="255" t="str">
        <f t="shared" si="301"/>
        <v>진주교 초등교육과(문과)</v>
      </c>
      <c r="E321" s="256" t="s">
        <v>501</v>
      </c>
      <c r="F321" s="256" t="str">
        <f t="shared" si="302"/>
        <v>진주교 초교</v>
      </c>
      <c r="G321" s="257">
        <v>363</v>
      </c>
      <c r="H321" s="258">
        <v>1633</v>
      </c>
      <c r="I321" s="259">
        <f t="shared" si="250"/>
        <v>4.4986225895316805</v>
      </c>
      <c r="J321" s="260" t="str">
        <f t="shared" si="251"/>
        <v>-</v>
      </c>
      <c r="K321" s="258" t="s">
        <v>332</v>
      </c>
      <c r="L321" s="261" t="str">
        <f t="shared" si="252"/>
        <v>-</v>
      </c>
      <c r="M321" s="261" t="str">
        <f t="shared" si="253"/>
        <v>-</v>
      </c>
      <c r="N321" s="262" t="str">
        <f t="shared" si="254"/>
        <v>-</v>
      </c>
      <c r="O321" s="259" t="s">
        <v>499</v>
      </c>
      <c r="P321" s="263" t="s">
        <v>499</v>
      </c>
      <c r="Q321" s="257">
        <v>244</v>
      </c>
      <c r="R321" s="258">
        <v>1356</v>
      </c>
      <c r="S321" s="259">
        <f t="shared" si="255"/>
        <v>5.557377049180328</v>
      </c>
      <c r="T321" s="260" t="str">
        <f t="shared" si="256"/>
        <v>-</v>
      </c>
      <c r="U321" s="258" t="s">
        <v>332</v>
      </c>
      <c r="V321" s="261" t="str">
        <f t="shared" si="257"/>
        <v>-</v>
      </c>
      <c r="W321" s="261" t="str">
        <f t="shared" si="258"/>
        <v>-</v>
      </c>
      <c r="X321" s="262" t="str">
        <f t="shared" si="259"/>
        <v>-</v>
      </c>
      <c r="Y321" s="259" t="s">
        <v>499</v>
      </c>
      <c r="Z321" s="263" t="s">
        <v>499</v>
      </c>
      <c r="AA321" s="257">
        <v>222</v>
      </c>
      <c r="AB321" s="258">
        <v>939</v>
      </c>
      <c r="AC321" s="259">
        <f t="shared" si="260"/>
        <v>4.2297297297297298</v>
      </c>
      <c r="AD321" s="260" t="str">
        <f t="shared" si="261"/>
        <v>-</v>
      </c>
      <c r="AE321" s="258" t="s">
        <v>332</v>
      </c>
      <c r="AF321" s="261" t="str">
        <f t="shared" si="262"/>
        <v>-</v>
      </c>
      <c r="AG321" s="261" t="str">
        <f t="shared" si="263"/>
        <v>-</v>
      </c>
      <c r="AH321" s="262" t="str">
        <f t="shared" si="264"/>
        <v>-</v>
      </c>
      <c r="AI321" s="259" t="s">
        <v>499</v>
      </c>
      <c r="AJ321" s="263" t="s">
        <v>499</v>
      </c>
      <c r="AK321" s="257">
        <v>210</v>
      </c>
      <c r="AL321" s="258">
        <v>833</v>
      </c>
      <c r="AM321" s="259">
        <f t="shared" si="265"/>
        <v>3.9666666666666668</v>
      </c>
      <c r="AN321" s="260" t="str">
        <f t="shared" si="266"/>
        <v>-</v>
      </c>
      <c r="AO321" s="258" t="s">
        <v>332</v>
      </c>
      <c r="AP321" s="261" t="str">
        <f t="shared" si="267"/>
        <v>-</v>
      </c>
      <c r="AQ321" s="261" t="str">
        <f t="shared" si="268"/>
        <v>-</v>
      </c>
      <c r="AR321" s="262" t="str">
        <f t="shared" si="269"/>
        <v>-</v>
      </c>
      <c r="AS321" s="259" t="s">
        <v>499</v>
      </c>
      <c r="AT321" s="263" t="s">
        <v>499</v>
      </c>
      <c r="AU321" s="257">
        <v>243</v>
      </c>
      <c r="AV321" s="258">
        <v>559</v>
      </c>
      <c r="AW321" s="259">
        <f t="shared" si="270"/>
        <v>2.3004115226337447</v>
      </c>
      <c r="AX321" s="260" t="str">
        <f t="shared" si="271"/>
        <v>-</v>
      </c>
      <c r="AY321" s="258" t="s">
        <v>332</v>
      </c>
      <c r="AZ321" s="261" t="str">
        <f t="shared" si="272"/>
        <v>-</v>
      </c>
      <c r="BA321" s="261" t="str">
        <f t="shared" si="273"/>
        <v>-</v>
      </c>
      <c r="BB321" s="262" t="str">
        <f t="shared" si="274"/>
        <v>-</v>
      </c>
      <c r="BC321" s="259" t="s">
        <v>499</v>
      </c>
      <c r="BD321" s="263" t="s">
        <v>499</v>
      </c>
      <c r="BE321" s="257">
        <v>158</v>
      </c>
      <c r="BF321" s="258" t="s">
        <v>332</v>
      </c>
      <c r="BG321" s="258">
        <v>553</v>
      </c>
      <c r="BH321" s="259">
        <f t="shared" si="275"/>
        <v>3.5</v>
      </c>
      <c r="BI321" s="260" t="str">
        <f t="shared" si="276"/>
        <v>-</v>
      </c>
      <c r="BJ321" s="258" t="s">
        <v>332</v>
      </c>
      <c r="BK321" s="261" t="str">
        <f t="shared" si="277"/>
        <v>-</v>
      </c>
      <c r="BL321" s="261" t="str">
        <f t="shared" si="278"/>
        <v>-</v>
      </c>
      <c r="BM321" s="262" t="str">
        <f t="shared" si="279"/>
        <v>-</v>
      </c>
      <c r="BN321" s="259" t="s">
        <v>499</v>
      </c>
      <c r="BO321" s="263" t="s">
        <v>499</v>
      </c>
      <c r="BP321" s="257">
        <v>173</v>
      </c>
      <c r="BQ321" s="258" t="s">
        <v>332</v>
      </c>
      <c r="BR321" s="258">
        <v>589</v>
      </c>
      <c r="BS321" s="259">
        <f t="shared" si="280"/>
        <v>3.4046242774566475</v>
      </c>
      <c r="BT321" s="260" t="str">
        <f t="shared" si="281"/>
        <v>-</v>
      </c>
      <c r="BU321" s="258" t="s">
        <v>332</v>
      </c>
      <c r="BV321" s="261" t="str">
        <f t="shared" si="282"/>
        <v>-</v>
      </c>
      <c r="BW321" s="261" t="str">
        <f t="shared" si="283"/>
        <v>-</v>
      </c>
      <c r="BX321" s="262" t="str">
        <f t="shared" si="284"/>
        <v>-</v>
      </c>
      <c r="BY321" s="259" t="s">
        <v>499</v>
      </c>
      <c r="BZ321" s="263" t="s">
        <v>499</v>
      </c>
      <c r="CA321" s="257">
        <v>216</v>
      </c>
      <c r="CB321" s="258" t="s">
        <v>332</v>
      </c>
      <c r="CC321" s="258">
        <v>642</v>
      </c>
      <c r="CD321" s="259">
        <f t="shared" si="285"/>
        <v>2.9722222222222223</v>
      </c>
      <c r="CE321" s="260">
        <f t="shared" si="286"/>
        <v>2.8157894736842106</v>
      </c>
      <c r="CF321" s="258">
        <v>12</v>
      </c>
      <c r="CG321" s="261">
        <f t="shared" si="287"/>
        <v>5.5555555555555552E-2</v>
      </c>
      <c r="CH321" s="261">
        <f t="shared" si="288"/>
        <v>0.94736842105263153</v>
      </c>
      <c r="CI321" s="262">
        <f t="shared" si="289"/>
        <v>228</v>
      </c>
      <c r="CJ321" s="259">
        <v>383.73</v>
      </c>
      <c r="CK321" s="263">
        <v>3.1020628878483407</v>
      </c>
      <c r="CL321" s="257">
        <v>205</v>
      </c>
      <c r="CM321" s="258">
        <v>158</v>
      </c>
      <c r="CN321" s="258">
        <v>420</v>
      </c>
      <c r="CO321" s="259">
        <f t="shared" si="290"/>
        <v>2.0487804878048781</v>
      </c>
      <c r="CP321" s="260">
        <f t="shared" si="291"/>
        <v>2.0095693779904304</v>
      </c>
      <c r="CQ321" s="258">
        <v>4</v>
      </c>
      <c r="CR321" s="261">
        <f t="shared" si="292"/>
        <v>1.9512195121951219E-2</v>
      </c>
      <c r="CS321" s="261">
        <f t="shared" si="293"/>
        <v>0.98086124401913877</v>
      </c>
      <c r="CT321" s="262">
        <f t="shared" si="294"/>
        <v>209</v>
      </c>
      <c r="CU321" s="259">
        <v>359.95</v>
      </c>
      <c r="CV321" s="263">
        <v>4.9188281771991376</v>
      </c>
      <c r="CW321" s="257" t="s">
        <v>499</v>
      </c>
      <c r="CX321" s="258">
        <v>103</v>
      </c>
      <c r="CY321" s="258" t="s">
        <v>499</v>
      </c>
      <c r="CZ321" s="259" t="str">
        <f t="shared" si="295"/>
        <v>-</v>
      </c>
      <c r="DA321" s="260" t="str">
        <f t="shared" si="296"/>
        <v>-</v>
      </c>
      <c r="DB321" s="258" t="s">
        <v>499</v>
      </c>
      <c r="DC321" s="261" t="str">
        <f t="shared" si="297"/>
        <v>-</v>
      </c>
      <c r="DD321" s="261" t="str">
        <f t="shared" si="298"/>
        <v>-</v>
      </c>
      <c r="DE321" s="262" t="str">
        <f t="shared" si="299"/>
        <v>-</v>
      </c>
      <c r="DF321" s="259" t="s">
        <v>499</v>
      </c>
      <c r="DG321" s="263" t="s">
        <v>499</v>
      </c>
    </row>
    <row r="322" spans="1:111" ht="20.100000000000001" customHeight="1" x14ac:dyDescent="0.3">
      <c r="A322" s="253" t="s">
        <v>488</v>
      </c>
      <c r="B322" s="254" t="s">
        <v>479</v>
      </c>
      <c r="C322" s="255" t="s">
        <v>497</v>
      </c>
      <c r="D322" s="255" t="str">
        <f t="shared" si="301"/>
        <v>청주교 초등교육과(문과)</v>
      </c>
      <c r="E322" s="256" t="s">
        <v>501</v>
      </c>
      <c r="F322" s="256" t="str">
        <f t="shared" si="302"/>
        <v>청주교 초교</v>
      </c>
      <c r="G322" s="257">
        <v>348</v>
      </c>
      <c r="H322" s="258">
        <v>1024</v>
      </c>
      <c r="I322" s="259">
        <f t="shared" si="250"/>
        <v>2.9425287356321839</v>
      </c>
      <c r="J322" s="260" t="str">
        <f t="shared" si="251"/>
        <v>-</v>
      </c>
      <c r="K322" s="258" t="s">
        <v>332</v>
      </c>
      <c r="L322" s="261" t="str">
        <f t="shared" si="252"/>
        <v>-</v>
      </c>
      <c r="M322" s="261" t="str">
        <f t="shared" si="253"/>
        <v>-</v>
      </c>
      <c r="N322" s="262" t="str">
        <f t="shared" si="254"/>
        <v>-</v>
      </c>
      <c r="O322" s="259" t="s">
        <v>499</v>
      </c>
      <c r="P322" s="263" t="s">
        <v>499</v>
      </c>
      <c r="Q322" s="257">
        <v>289</v>
      </c>
      <c r="R322" s="258">
        <v>772</v>
      </c>
      <c r="S322" s="259">
        <f t="shared" si="255"/>
        <v>2.6712802768166091</v>
      </c>
      <c r="T322" s="260" t="str">
        <f t="shared" si="256"/>
        <v>-</v>
      </c>
      <c r="U322" s="258" t="s">
        <v>332</v>
      </c>
      <c r="V322" s="261" t="str">
        <f t="shared" si="257"/>
        <v>-</v>
      </c>
      <c r="W322" s="261" t="str">
        <f t="shared" si="258"/>
        <v>-</v>
      </c>
      <c r="X322" s="262" t="str">
        <f t="shared" si="259"/>
        <v>-</v>
      </c>
      <c r="Y322" s="259" t="s">
        <v>499</v>
      </c>
      <c r="Z322" s="263" t="s">
        <v>499</v>
      </c>
      <c r="AA322" s="257">
        <v>257</v>
      </c>
      <c r="AB322" s="258">
        <v>702</v>
      </c>
      <c r="AC322" s="259">
        <f t="shared" si="260"/>
        <v>2.7315175097276265</v>
      </c>
      <c r="AD322" s="260" t="str">
        <f t="shared" si="261"/>
        <v>-</v>
      </c>
      <c r="AE322" s="258" t="s">
        <v>332</v>
      </c>
      <c r="AF322" s="261" t="str">
        <f t="shared" si="262"/>
        <v>-</v>
      </c>
      <c r="AG322" s="261" t="str">
        <f t="shared" si="263"/>
        <v>-</v>
      </c>
      <c r="AH322" s="262" t="str">
        <f t="shared" si="264"/>
        <v>-</v>
      </c>
      <c r="AI322" s="259" t="s">
        <v>499</v>
      </c>
      <c r="AJ322" s="263" t="s">
        <v>499</v>
      </c>
      <c r="AK322" s="257">
        <v>252</v>
      </c>
      <c r="AL322" s="258">
        <v>629</v>
      </c>
      <c r="AM322" s="259">
        <f t="shared" si="265"/>
        <v>2.496031746031746</v>
      </c>
      <c r="AN322" s="260" t="str">
        <f t="shared" si="266"/>
        <v>-</v>
      </c>
      <c r="AO322" s="258" t="s">
        <v>332</v>
      </c>
      <c r="AP322" s="261" t="str">
        <f t="shared" si="267"/>
        <v>-</v>
      </c>
      <c r="AQ322" s="261" t="str">
        <f t="shared" si="268"/>
        <v>-</v>
      </c>
      <c r="AR322" s="262" t="str">
        <f t="shared" si="269"/>
        <v>-</v>
      </c>
      <c r="AS322" s="259" t="s">
        <v>499</v>
      </c>
      <c r="AT322" s="263" t="s">
        <v>499</v>
      </c>
      <c r="AU322" s="257">
        <v>231</v>
      </c>
      <c r="AV322" s="258">
        <v>591</v>
      </c>
      <c r="AW322" s="259">
        <f t="shared" si="270"/>
        <v>2.5584415584415585</v>
      </c>
      <c r="AX322" s="260" t="str">
        <f t="shared" si="271"/>
        <v>-</v>
      </c>
      <c r="AY322" s="258" t="s">
        <v>332</v>
      </c>
      <c r="AZ322" s="261" t="str">
        <f t="shared" si="272"/>
        <v>-</v>
      </c>
      <c r="BA322" s="261" t="str">
        <f t="shared" si="273"/>
        <v>-</v>
      </c>
      <c r="BB322" s="262" t="str">
        <f t="shared" si="274"/>
        <v>-</v>
      </c>
      <c r="BC322" s="259" t="s">
        <v>499</v>
      </c>
      <c r="BD322" s="263" t="s">
        <v>499</v>
      </c>
      <c r="BE322" s="257">
        <v>208</v>
      </c>
      <c r="BF322" s="258" t="s">
        <v>332</v>
      </c>
      <c r="BG322" s="258">
        <v>672</v>
      </c>
      <c r="BH322" s="259">
        <f t="shared" si="275"/>
        <v>3.2307692307692308</v>
      </c>
      <c r="BI322" s="260" t="str">
        <f t="shared" si="276"/>
        <v>-</v>
      </c>
      <c r="BJ322" s="258" t="s">
        <v>332</v>
      </c>
      <c r="BK322" s="261" t="str">
        <f t="shared" si="277"/>
        <v>-</v>
      </c>
      <c r="BL322" s="261" t="str">
        <f t="shared" si="278"/>
        <v>-</v>
      </c>
      <c r="BM322" s="262" t="str">
        <f t="shared" si="279"/>
        <v>-</v>
      </c>
      <c r="BN322" s="259" t="s">
        <v>499</v>
      </c>
      <c r="BO322" s="263" t="s">
        <v>499</v>
      </c>
      <c r="BP322" s="257">
        <v>233</v>
      </c>
      <c r="BQ322" s="258" t="s">
        <v>332</v>
      </c>
      <c r="BR322" s="258">
        <v>900</v>
      </c>
      <c r="BS322" s="259">
        <f t="shared" si="280"/>
        <v>3.8626609442060085</v>
      </c>
      <c r="BT322" s="260" t="str">
        <f t="shared" si="281"/>
        <v>-</v>
      </c>
      <c r="BU322" s="258" t="s">
        <v>332</v>
      </c>
      <c r="BV322" s="261" t="str">
        <f t="shared" si="282"/>
        <v>-</v>
      </c>
      <c r="BW322" s="261" t="str">
        <f t="shared" si="283"/>
        <v>-</v>
      </c>
      <c r="BX322" s="262" t="str">
        <f t="shared" si="284"/>
        <v>-</v>
      </c>
      <c r="BY322" s="259" t="s">
        <v>499</v>
      </c>
      <c r="BZ322" s="263" t="s">
        <v>499</v>
      </c>
      <c r="CA322" s="257">
        <v>225</v>
      </c>
      <c r="CB322" s="258" t="s">
        <v>332</v>
      </c>
      <c r="CC322" s="258">
        <v>1002</v>
      </c>
      <c r="CD322" s="259">
        <f t="shared" si="285"/>
        <v>4.4533333333333331</v>
      </c>
      <c r="CE322" s="260">
        <f t="shared" si="286"/>
        <v>4.3004291845493565</v>
      </c>
      <c r="CF322" s="258">
        <v>8</v>
      </c>
      <c r="CG322" s="261">
        <f t="shared" si="287"/>
        <v>3.5555555555555556E-2</v>
      </c>
      <c r="CH322" s="261">
        <f t="shared" si="288"/>
        <v>0.96566523605150212</v>
      </c>
      <c r="CI322" s="262">
        <f t="shared" si="289"/>
        <v>233</v>
      </c>
      <c r="CJ322" s="259">
        <v>252.96</v>
      </c>
      <c r="CK322" s="263">
        <v>4.8969825055255276</v>
      </c>
      <c r="CL322" s="257">
        <v>230</v>
      </c>
      <c r="CM322" s="258">
        <v>175</v>
      </c>
      <c r="CN322" s="258">
        <v>975</v>
      </c>
      <c r="CO322" s="259">
        <f t="shared" si="290"/>
        <v>4.2391304347826084</v>
      </c>
      <c r="CP322" s="260">
        <f t="shared" si="291"/>
        <v>4.166666666666667</v>
      </c>
      <c r="CQ322" s="258">
        <v>4</v>
      </c>
      <c r="CR322" s="261">
        <f t="shared" si="292"/>
        <v>1.7391304347826087E-2</v>
      </c>
      <c r="CS322" s="261">
        <f t="shared" si="293"/>
        <v>0.98290598290598286</v>
      </c>
      <c r="CT322" s="262">
        <f t="shared" si="294"/>
        <v>234</v>
      </c>
      <c r="CU322" s="259">
        <v>248.22609561753001</v>
      </c>
      <c r="CV322" s="263">
        <v>6.648529179345072</v>
      </c>
      <c r="CW322" s="257" t="s">
        <v>499</v>
      </c>
      <c r="CX322" s="258">
        <v>175</v>
      </c>
      <c r="CY322" s="258" t="s">
        <v>499</v>
      </c>
      <c r="CZ322" s="259" t="str">
        <f t="shared" si="295"/>
        <v>-</v>
      </c>
      <c r="DA322" s="260" t="str">
        <f t="shared" si="296"/>
        <v>-</v>
      </c>
      <c r="DB322" s="258" t="s">
        <v>499</v>
      </c>
      <c r="DC322" s="261" t="str">
        <f t="shared" si="297"/>
        <v>-</v>
      </c>
      <c r="DD322" s="261" t="str">
        <f t="shared" si="298"/>
        <v>-</v>
      </c>
      <c r="DE322" s="262" t="str">
        <f t="shared" si="299"/>
        <v>-</v>
      </c>
      <c r="DF322" s="259" t="s">
        <v>499</v>
      </c>
      <c r="DG322" s="263" t="s">
        <v>499</v>
      </c>
    </row>
    <row r="323" spans="1:111" ht="20.100000000000001" customHeight="1" thickBot="1" x14ac:dyDescent="0.35">
      <c r="A323" s="264" t="s">
        <v>489</v>
      </c>
      <c r="B323" s="265" t="s">
        <v>479</v>
      </c>
      <c r="C323" s="266" t="s">
        <v>497</v>
      </c>
      <c r="D323" s="266" t="str">
        <f t="shared" si="301"/>
        <v>춘천교 초등교육과(문과)</v>
      </c>
      <c r="E323" s="267" t="s">
        <v>501</v>
      </c>
      <c r="F323" s="267" t="str">
        <f t="shared" si="302"/>
        <v>춘천교 초교</v>
      </c>
      <c r="G323" s="268">
        <v>417</v>
      </c>
      <c r="H323" s="269">
        <v>1145</v>
      </c>
      <c r="I323" s="270">
        <f t="shared" si="250"/>
        <v>2.7458033573141485</v>
      </c>
      <c r="J323" s="271" t="str">
        <f t="shared" si="251"/>
        <v>-</v>
      </c>
      <c r="K323" s="269" t="s">
        <v>332</v>
      </c>
      <c r="L323" s="272" t="str">
        <f t="shared" si="252"/>
        <v>-</v>
      </c>
      <c r="M323" s="272" t="str">
        <f t="shared" si="253"/>
        <v>-</v>
      </c>
      <c r="N323" s="273" t="str">
        <f t="shared" si="254"/>
        <v>-</v>
      </c>
      <c r="O323" s="270" t="s">
        <v>499</v>
      </c>
      <c r="P323" s="274" t="s">
        <v>499</v>
      </c>
      <c r="Q323" s="268">
        <v>377</v>
      </c>
      <c r="R323" s="269">
        <v>1309</v>
      </c>
      <c r="S323" s="270">
        <f t="shared" si="255"/>
        <v>3.4721485411140582</v>
      </c>
      <c r="T323" s="271" t="str">
        <f t="shared" si="256"/>
        <v>-</v>
      </c>
      <c r="U323" s="269" t="s">
        <v>332</v>
      </c>
      <c r="V323" s="272" t="str">
        <f t="shared" si="257"/>
        <v>-</v>
      </c>
      <c r="W323" s="272" t="str">
        <f t="shared" si="258"/>
        <v>-</v>
      </c>
      <c r="X323" s="273" t="str">
        <f t="shared" si="259"/>
        <v>-</v>
      </c>
      <c r="Y323" s="270" t="s">
        <v>499</v>
      </c>
      <c r="Z323" s="274" t="s">
        <v>499</v>
      </c>
      <c r="AA323" s="268">
        <v>306</v>
      </c>
      <c r="AB323" s="269">
        <v>933</v>
      </c>
      <c r="AC323" s="270">
        <f t="shared" si="260"/>
        <v>3.0490196078431371</v>
      </c>
      <c r="AD323" s="271" t="str">
        <f t="shared" si="261"/>
        <v>-</v>
      </c>
      <c r="AE323" s="269" t="s">
        <v>332</v>
      </c>
      <c r="AF323" s="272" t="str">
        <f t="shared" si="262"/>
        <v>-</v>
      </c>
      <c r="AG323" s="272" t="str">
        <f t="shared" si="263"/>
        <v>-</v>
      </c>
      <c r="AH323" s="273" t="str">
        <f t="shared" si="264"/>
        <v>-</v>
      </c>
      <c r="AI323" s="270" t="s">
        <v>499</v>
      </c>
      <c r="AJ323" s="274" t="s">
        <v>499</v>
      </c>
      <c r="AK323" s="268">
        <v>245</v>
      </c>
      <c r="AL323" s="269">
        <v>646</v>
      </c>
      <c r="AM323" s="270">
        <f t="shared" si="265"/>
        <v>2.6367346938775511</v>
      </c>
      <c r="AN323" s="271" t="str">
        <f t="shared" si="266"/>
        <v>-</v>
      </c>
      <c r="AO323" s="269" t="s">
        <v>332</v>
      </c>
      <c r="AP323" s="272" t="str">
        <f t="shared" si="267"/>
        <v>-</v>
      </c>
      <c r="AQ323" s="272" t="str">
        <f t="shared" si="268"/>
        <v>-</v>
      </c>
      <c r="AR323" s="273" t="str">
        <f t="shared" si="269"/>
        <v>-</v>
      </c>
      <c r="AS323" s="270" t="s">
        <v>499</v>
      </c>
      <c r="AT323" s="274" t="s">
        <v>499</v>
      </c>
      <c r="AU323" s="268">
        <v>203</v>
      </c>
      <c r="AV323" s="269">
        <v>569</v>
      </c>
      <c r="AW323" s="270">
        <f t="shared" si="270"/>
        <v>2.8029556650246303</v>
      </c>
      <c r="AX323" s="271" t="str">
        <f t="shared" si="271"/>
        <v>-</v>
      </c>
      <c r="AY323" s="269" t="s">
        <v>332</v>
      </c>
      <c r="AZ323" s="272" t="str">
        <f t="shared" si="272"/>
        <v>-</v>
      </c>
      <c r="BA323" s="272" t="str">
        <f t="shared" si="273"/>
        <v>-</v>
      </c>
      <c r="BB323" s="273" t="str">
        <f t="shared" si="274"/>
        <v>-</v>
      </c>
      <c r="BC323" s="270" t="s">
        <v>499</v>
      </c>
      <c r="BD323" s="274" t="s">
        <v>499</v>
      </c>
      <c r="BE323" s="268">
        <v>219</v>
      </c>
      <c r="BF323" s="269" t="s">
        <v>332</v>
      </c>
      <c r="BG323" s="269">
        <v>709</v>
      </c>
      <c r="BH323" s="270">
        <f t="shared" si="275"/>
        <v>3.2374429223744294</v>
      </c>
      <c r="BI323" s="271" t="str">
        <f t="shared" si="276"/>
        <v>-</v>
      </c>
      <c r="BJ323" s="269" t="s">
        <v>332</v>
      </c>
      <c r="BK323" s="272" t="str">
        <f t="shared" si="277"/>
        <v>-</v>
      </c>
      <c r="BL323" s="272" t="str">
        <f t="shared" si="278"/>
        <v>-</v>
      </c>
      <c r="BM323" s="273" t="str">
        <f t="shared" si="279"/>
        <v>-</v>
      </c>
      <c r="BN323" s="270" t="s">
        <v>499</v>
      </c>
      <c r="BO323" s="274" t="s">
        <v>499</v>
      </c>
      <c r="BP323" s="268">
        <v>244</v>
      </c>
      <c r="BQ323" s="269" t="s">
        <v>332</v>
      </c>
      <c r="BR323" s="269">
        <v>822</v>
      </c>
      <c r="BS323" s="270">
        <f t="shared" si="280"/>
        <v>3.3688524590163933</v>
      </c>
      <c r="BT323" s="271" t="str">
        <f t="shared" si="281"/>
        <v>-</v>
      </c>
      <c r="BU323" s="269" t="s">
        <v>332</v>
      </c>
      <c r="BV323" s="272" t="str">
        <f t="shared" si="282"/>
        <v>-</v>
      </c>
      <c r="BW323" s="272" t="str">
        <f t="shared" si="283"/>
        <v>-</v>
      </c>
      <c r="BX323" s="273" t="str">
        <f t="shared" si="284"/>
        <v>-</v>
      </c>
      <c r="BY323" s="270" t="s">
        <v>499</v>
      </c>
      <c r="BZ323" s="274" t="s">
        <v>499</v>
      </c>
      <c r="CA323" s="268">
        <v>213</v>
      </c>
      <c r="CB323" s="269" t="s">
        <v>332</v>
      </c>
      <c r="CC323" s="269">
        <v>834</v>
      </c>
      <c r="CD323" s="270">
        <f t="shared" si="285"/>
        <v>3.915492957746479</v>
      </c>
      <c r="CE323" s="271">
        <f t="shared" si="286"/>
        <v>3.7399103139013454</v>
      </c>
      <c r="CF323" s="269">
        <v>10</v>
      </c>
      <c r="CG323" s="272">
        <f t="shared" si="287"/>
        <v>4.6948356807511735E-2</v>
      </c>
      <c r="CH323" s="272">
        <f t="shared" si="288"/>
        <v>0.95515695067264572</v>
      </c>
      <c r="CI323" s="273">
        <f t="shared" si="289"/>
        <v>223</v>
      </c>
      <c r="CJ323" s="270">
        <v>504.92</v>
      </c>
      <c r="CK323" s="274">
        <v>3.559094273853924</v>
      </c>
      <c r="CL323" s="268">
        <v>135</v>
      </c>
      <c r="CM323" s="269">
        <v>135</v>
      </c>
      <c r="CN323" s="269">
        <v>641</v>
      </c>
      <c r="CO323" s="270">
        <f t="shared" si="290"/>
        <v>4.7481481481481485</v>
      </c>
      <c r="CP323" s="271">
        <f t="shared" si="291"/>
        <v>3.3560209424083771</v>
      </c>
      <c r="CQ323" s="269">
        <v>56</v>
      </c>
      <c r="CR323" s="272">
        <f t="shared" si="292"/>
        <v>0.4148148148148148</v>
      </c>
      <c r="CS323" s="272">
        <f t="shared" si="293"/>
        <v>0.70680628272251311</v>
      </c>
      <c r="CT323" s="273">
        <f t="shared" si="294"/>
        <v>191</v>
      </c>
      <c r="CU323" s="270">
        <v>523.94999999999993</v>
      </c>
      <c r="CV323" s="274">
        <v>2.4096262422399919</v>
      </c>
      <c r="CW323" s="268" t="s">
        <v>499</v>
      </c>
      <c r="CX323" s="269">
        <v>135</v>
      </c>
      <c r="CY323" s="269" t="s">
        <v>499</v>
      </c>
      <c r="CZ323" s="270" t="str">
        <f t="shared" si="295"/>
        <v>-</v>
      </c>
      <c r="DA323" s="271" t="str">
        <f t="shared" si="296"/>
        <v>-</v>
      </c>
      <c r="DB323" s="269" t="s">
        <v>499</v>
      </c>
      <c r="DC323" s="272" t="str">
        <f t="shared" si="297"/>
        <v>-</v>
      </c>
      <c r="DD323" s="272" t="str">
        <f t="shared" si="298"/>
        <v>-</v>
      </c>
      <c r="DE323" s="273" t="str">
        <f t="shared" si="299"/>
        <v>-</v>
      </c>
      <c r="DF323" s="270" t="s">
        <v>499</v>
      </c>
      <c r="DG323" s="274" t="s">
        <v>499</v>
      </c>
    </row>
    <row r="324" spans="1:111" ht="20.100000000000001" customHeight="1" thickTop="1" x14ac:dyDescent="0.3"/>
  </sheetData>
  <sheetProtection sheet="1" objects="1" scenarios="1"/>
  <sortState ref="CM18:CR321">
    <sortCondition ref="CM18:CM321"/>
  </sortState>
  <mergeCells count="14">
    <mergeCell ref="A15:A16"/>
    <mergeCell ref="A17:A18"/>
    <mergeCell ref="A19:A20"/>
    <mergeCell ref="A5:A6"/>
    <mergeCell ref="A7:A8"/>
    <mergeCell ref="A9:A10"/>
    <mergeCell ref="A11:A12"/>
    <mergeCell ref="A13:A14"/>
    <mergeCell ref="A2:A4"/>
    <mergeCell ref="B2:B4"/>
    <mergeCell ref="E2:E4"/>
    <mergeCell ref="F2:F4"/>
    <mergeCell ref="C2:C4"/>
    <mergeCell ref="D2:D4"/>
  </mergeCells>
  <phoneticPr fontId="13" type="noConversion"/>
  <pageMargins left="0.69986110925674438" right="0.69986110925674438" top="0.75" bottom="0.75" header="0.30000001192092896" footer="0.30000001192092896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E117"/>
  <sheetViews>
    <sheetView zoomScale="80" zoomScaleNormal="8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C34" sqref="C34"/>
    </sheetView>
  </sheetViews>
  <sheetFormatPr defaultColWidth="8.625" defaultRowHeight="13.5" x14ac:dyDescent="0.3"/>
  <cols>
    <col min="1" max="16384" width="8.625" style="305"/>
  </cols>
  <sheetData>
    <row r="1" spans="1:499" ht="15" customHeight="1" x14ac:dyDescent="0.3">
      <c r="A1" s="337" t="s">
        <v>1382</v>
      </c>
      <c r="B1" s="338" t="s">
        <v>1382</v>
      </c>
      <c r="C1" s="327" t="s">
        <v>36</v>
      </c>
      <c r="D1" s="327" t="s">
        <v>36</v>
      </c>
      <c r="E1" s="327" t="s">
        <v>36</v>
      </c>
      <c r="F1" s="327" t="s">
        <v>36</v>
      </c>
      <c r="G1" s="327" t="s">
        <v>36</v>
      </c>
      <c r="H1" s="327" t="s">
        <v>36</v>
      </c>
      <c r="I1" s="327" t="s">
        <v>36</v>
      </c>
      <c r="J1" s="327" t="s">
        <v>36</v>
      </c>
      <c r="K1" s="327" t="s">
        <v>36</v>
      </c>
      <c r="L1" s="327" t="s">
        <v>36</v>
      </c>
      <c r="M1" s="327" t="s">
        <v>36</v>
      </c>
      <c r="N1" s="327" t="s">
        <v>36</v>
      </c>
      <c r="O1" s="327" t="s">
        <v>36</v>
      </c>
      <c r="P1" s="327" t="s">
        <v>36</v>
      </c>
      <c r="Q1" s="327" t="s">
        <v>36</v>
      </c>
      <c r="R1" s="327" t="s">
        <v>36</v>
      </c>
      <c r="S1" s="327" t="s">
        <v>36</v>
      </c>
      <c r="T1" s="327" t="s">
        <v>36</v>
      </c>
      <c r="U1" s="327" t="s">
        <v>36</v>
      </c>
      <c r="V1" s="327" t="s">
        <v>36</v>
      </c>
      <c r="W1" s="327" t="s">
        <v>36</v>
      </c>
      <c r="X1" s="327" t="s">
        <v>36</v>
      </c>
      <c r="Y1" s="327" t="s">
        <v>36</v>
      </c>
      <c r="Z1" s="327" t="s">
        <v>36</v>
      </c>
      <c r="AA1" s="327" t="s">
        <v>36</v>
      </c>
      <c r="AB1" s="327" t="s">
        <v>36</v>
      </c>
      <c r="AC1" s="327" t="s">
        <v>36</v>
      </c>
      <c r="AD1" s="327" t="s">
        <v>36</v>
      </c>
      <c r="AE1" s="327" t="s">
        <v>36</v>
      </c>
      <c r="AF1" s="327" t="s">
        <v>36</v>
      </c>
      <c r="AG1" s="327" t="s">
        <v>36</v>
      </c>
      <c r="AH1" s="327" t="s">
        <v>36</v>
      </c>
      <c r="AI1" s="327" t="s">
        <v>36</v>
      </c>
      <c r="AJ1" s="327" t="s">
        <v>36</v>
      </c>
      <c r="AK1" s="327" t="s">
        <v>36</v>
      </c>
      <c r="AL1" s="327" t="s">
        <v>36</v>
      </c>
      <c r="AM1" s="327" t="s">
        <v>36</v>
      </c>
      <c r="AN1" s="327" t="s">
        <v>36</v>
      </c>
      <c r="AO1" s="327" t="s">
        <v>36</v>
      </c>
      <c r="AP1" s="327" t="s">
        <v>36</v>
      </c>
      <c r="AQ1" s="327" t="s">
        <v>36</v>
      </c>
      <c r="AR1" s="327" t="s">
        <v>36</v>
      </c>
      <c r="AS1" s="327" t="s">
        <v>36</v>
      </c>
      <c r="AT1" s="327" t="s">
        <v>36</v>
      </c>
      <c r="AU1" s="327" t="s">
        <v>36</v>
      </c>
      <c r="AV1" s="327" t="s">
        <v>36</v>
      </c>
      <c r="AW1" s="327" t="s">
        <v>36</v>
      </c>
      <c r="AX1" s="327" t="s">
        <v>36</v>
      </c>
      <c r="AY1" s="327" t="s">
        <v>36</v>
      </c>
      <c r="AZ1" s="327" t="s">
        <v>36</v>
      </c>
      <c r="BA1" s="327" t="s">
        <v>36</v>
      </c>
      <c r="BB1" s="327" t="s">
        <v>36</v>
      </c>
      <c r="BC1" s="327" t="s">
        <v>36</v>
      </c>
      <c r="BD1" s="327" t="s">
        <v>36</v>
      </c>
      <c r="BE1" s="327" t="s">
        <v>36</v>
      </c>
      <c r="BF1" s="327" t="s">
        <v>36</v>
      </c>
      <c r="BG1" s="327" t="s">
        <v>36</v>
      </c>
      <c r="BH1" s="327" t="s">
        <v>36</v>
      </c>
      <c r="BI1" s="327" t="s">
        <v>36</v>
      </c>
      <c r="BJ1" s="327" t="s">
        <v>36</v>
      </c>
      <c r="BK1" s="327" t="s">
        <v>36</v>
      </c>
      <c r="BL1" s="327" t="s">
        <v>36</v>
      </c>
      <c r="BM1" s="327" t="s">
        <v>36</v>
      </c>
      <c r="BN1" s="327" t="s">
        <v>36</v>
      </c>
      <c r="BO1" s="327" t="s">
        <v>36</v>
      </c>
      <c r="BP1" s="327" t="s">
        <v>36</v>
      </c>
      <c r="BQ1" s="327" t="s">
        <v>36</v>
      </c>
      <c r="BR1" s="327" t="s">
        <v>36</v>
      </c>
      <c r="BS1" s="327" t="s">
        <v>36</v>
      </c>
      <c r="BT1" s="327" t="s">
        <v>36</v>
      </c>
      <c r="BU1" s="327" t="s">
        <v>36</v>
      </c>
      <c r="BV1" s="327" t="s">
        <v>36</v>
      </c>
      <c r="BW1" s="327" t="s">
        <v>36</v>
      </c>
      <c r="BX1" s="327" t="s">
        <v>36</v>
      </c>
      <c r="BY1" s="327" t="s">
        <v>36</v>
      </c>
      <c r="BZ1" s="327" t="s">
        <v>36</v>
      </c>
      <c r="CA1" s="327" t="s">
        <v>36</v>
      </c>
      <c r="CB1" s="327" t="s">
        <v>36</v>
      </c>
      <c r="CC1" s="327" t="s">
        <v>36</v>
      </c>
      <c r="CD1" s="327" t="s">
        <v>36</v>
      </c>
      <c r="CE1" s="327" t="s">
        <v>36</v>
      </c>
      <c r="CF1" s="327" t="s">
        <v>36</v>
      </c>
      <c r="CG1" s="327" t="s">
        <v>36</v>
      </c>
      <c r="CH1" s="327" t="s">
        <v>36</v>
      </c>
      <c r="CI1" s="327" t="s">
        <v>36</v>
      </c>
      <c r="CJ1" s="327" t="s">
        <v>36</v>
      </c>
      <c r="CK1" s="327" t="s">
        <v>36</v>
      </c>
      <c r="CL1" s="327" t="s">
        <v>36</v>
      </c>
      <c r="CM1" s="327" t="s">
        <v>36</v>
      </c>
      <c r="CN1" s="327" t="s">
        <v>36</v>
      </c>
      <c r="CO1" s="327" t="s">
        <v>36</v>
      </c>
      <c r="CP1" s="327" t="s">
        <v>36</v>
      </c>
      <c r="CQ1" s="327" t="s">
        <v>36</v>
      </c>
      <c r="CR1" s="327" t="s">
        <v>36</v>
      </c>
      <c r="CS1" s="327" t="s">
        <v>36</v>
      </c>
      <c r="CT1" s="327" t="s">
        <v>36</v>
      </c>
      <c r="CU1" s="327" t="s">
        <v>36</v>
      </c>
      <c r="CV1" s="327" t="s">
        <v>36</v>
      </c>
      <c r="CW1" s="327" t="s">
        <v>36</v>
      </c>
      <c r="CX1" s="327" t="s">
        <v>36</v>
      </c>
      <c r="CY1" s="327" t="s">
        <v>36</v>
      </c>
      <c r="CZ1" s="327" t="s">
        <v>36</v>
      </c>
      <c r="DA1" s="327" t="s">
        <v>36</v>
      </c>
      <c r="DB1" s="327" t="s">
        <v>36</v>
      </c>
      <c r="DC1" s="327" t="s">
        <v>36</v>
      </c>
      <c r="DD1" s="327" t="s">
        <v>36</v>
      </c>
      <c r="DE1" s="327" t="s">
        <v>36</v>
      </c>
      <c r="DF1" s="327" t="s">
        <v>36</v>
      </c>
      <c r="DG1" s="327" t="s">
        <v>36</v>
      </c>
      <c r="DH1" s="327" t="s">
        <v>36</v>
      </c>
      <c r="DI1" s="327" t="s">
        <v>36</v>
      </c>
      <c r="DJ1" s="327" t="s">
        <v>36</v>
      </c>
      <c r="DK1" s="327" t="s">
        <v>36</v>
      </c>
      <c r="DL1" s="327" t="s">
        <v>36</v>
      </c>
      <c r="DM1" s="327" t="s">
        <v>36</v>
      </c>
      <c r="DN1" s="327" t="s">
        <v>36</v>
      </c>
      <c r="DO1" s="327" t="s">
        <v>36</v>
      </c>
      <c r="DP1" s="327" t="s">
        <v>36</v>
      </c>
      <c r="DQ1" s="327" t="s">
        <v>36</v>
      </c>
      <c r="DR1" s="327" t="s">
        <v>36</v>
      </c>
      <c r="DS1" s="327" t="s">
        <v>36</v>
      </c>
      <c r="DT1" s="327" t="s">
        <v>36</v>
      </c>
      <c r="DU1" s="327" t="s">
        <v>36</v>
      </c>
      <c r="DV1" s="327" t="s">
        <v>36</v>
      </c>
      <c r="DW1" s="327" t="s">
        <v>36</v>
      </c>
      <c r="DX1" s="327" t="s">
        <v>36</v>
      </c>
      <c r="DY1" s="327" t="s">
        <v>36</v>
      </c>
      <c r="DZ1" s="327" t="s">
        <v>36</v>
      </c>
      <c r="EA1" s="327" t="s">
        <v>36</v>
      </c>
      <c r="EB1" s="327" t="s">
        <v>36</v>
      </c>
      <c r="EC1" s="327" t="s">
        <v>36</v>
      </c>
      <c r="ED1" s="327" t="s">
        <v>36</v>
      </c>
      <c r="EE1" s="327" t="s">
        <v>36</v>
      </c>
      <c r="EF1" s="327" t="s">
        <v>36</v>
      </c>
      <c r="EG1" s="327" t="s">
        <v>36</v>
      </c>
      <c r="EH1" s="327" t="s">
        <v>36</v>
      </c>
      <c r="EI1" s="327" t="s">
        <v>36</v>
      </c>
      <c r="EJ1" s="327" t="s">
        <v>36</v>
      </c>
      <c r="EK1" s="327" t="s">
        <v>36</v>
      </c>
      <c r="EL1" s="327" t="s">
        <v>36</v>
      </c>
      <c r="EM1" s="327" t="s">
        <v>36</v>
      </c>
      <c r="EN1" s="327" t="s">
        <v>36</v>
      </c>
      <c r="EO1" s="327" t="s">
        <v>36</v>
      </c>
      <c r="EP1" s="327" t="s">
        <v>36</v>
      </c>
      <c r="EQ1" s="327" t="s">
        <v>36</v>
      </c>
      <c r="ER1" s="327" t="s">
        <v>36</v>
      </c>
      <c r="ES1" s="327" t="s">
        <v>36</v>
      </c>
      <c r="ET1" s="327" t="s">
        <v>36</v>
      </c>
      <c r="EU1" s="327" t="s">
        <v>36</v>
      </c>
      <c r="EV1" s="327" t="s">
        <v>36</v>
      </c>
      <c r="EW1" s="327" t="s">
        <v>36</v>
      </c>
      <c r="EX1" s="327" t="s">
        <v>36</v>
      </c>
      <c r="EY1" s="327" t="s">
        <v>36</v>
      </c>
      <c r="EZ1" s="327" t="s">
        <v>36</v>
      </c>
      <c r="FA1" s="327" t="s">
        <v>36</v>
      </c>
      <c r="FB1" s="327" t="s">
        <v>36</v>
      </c>
      <c r="FC1" s="327" t="s">
        <v>36</v>
      </c>
      <c r="FD1" s="327" t="s">
        <v>36</v>
      </c>
      <c r="FE1" s="327" t="s">
        <v>36</v>
      </c>
      <c r="FF1" s="327" t="s">
        <v>36</v>
      </c>
      <c r="FG1" s="327" t="s">
        <v>36</v>
      </c>
      <c r="FH1" s="327" t="s">
        <v>36</v>
      </c>
      <c r="FI1" s="327" t="s">
        <v>36</v>
      </c>
      <c r="FJ1" s="327" t="s">
        <v>36</v>
      </c>
      <c r="FK1" s="327" t="s">
        <v>36</v>
      </c>
      <c r="FL1" s="327" t="s">
        <v>36</v>
      </c>
      <c r="FM1" s="327" t="s">
        <v>36</v>
      </c>
      <c r="FN1" s="327" t="s">
        <v>36</v>
      </c>
      <c r="FO1" s="327" t="s">
        <v>36</v>
      </c>
      <c r="FP1" s="327" t="s">
        <v>36</v>
      </c>
      <c r="FQ1" s="327" t="s">
        <v>36</v>
      </c>
      <c r="FR1" s="327" t="s">
        <v>36</v>
      </c>
      <c r="FS1" s="327" t="s">
        <v>36</v>
      </c>
      <c r="FT1" s="327" t="s">
        <v>36</v>
      </c>
      <c r="FU1" s="327" t="s">
        <v>36</v>
      </c>
      <c r="FV1" s="327" t="s">
        <v>36</v>
      </c>
      <c r="FW1" s="327" t="s">
        <v>36</v>
      </c>
      <c r="FX1" s="327" t="s">
        <v>36</v>
      </c>
      <c r="FY1" s="327" t="s">
        <v>36</v>
      </c>
      <c r="FZ1" s="327" t="s">
        <v>36</v>
      </c>
      <c r="GA1" s="327" t="s">
        <v>36</v>
      </c>
      <c r="GB1" s="327" t="s">
        <v>36</v>
      </c>
      <c r="GC1" s="327" t="s">
        <v>36</v>
      </c>
      <c r="GD1" s="327" t="s">
        <v>36</v>
      </c>
      <c r="GE1" s="327" t="s">
        <v>36</v>
      </c>
      <c r="GF1" s="327" t="s">
        <v>36</v>
      </c>
      <c r="GG1" s="327" t="s">
        <v>36</v>
      </c>
      <c r="GH1" s="327" t="s">
        <v>36</v>
      </c>
      <c r="GI1" s="327" t="s">
        <v>36</v>
      </c>
      <c r="GJ1" s="327" t="s">
        <v>36</v>
      </c>
      <c r="GK1" s="327" t="s">
        <v>36</v>
      </c>
      <c r="GL1" s="327" t="s">
        <v>36</v>
      </c>
      <c r="GM1" s="327" t="s">
        <v>36</v>
      </c>
      <c r="GN1" s="327" t="s">
        <v>36</v>
      </c>
      <c r="GO1" s="327" t="s">
        <v>36</v>
      </c>
      <c r="GP1" s="327" t="s">
        <v>36</v>
      </c>
      <c r="GQ1" s="327" t="s">
        <v>36</v>
      </c>
      <c r="GR1" s="327" t="s">
        <v>36</v>
      </c>
      <c r="GS1" s="327" t="s">
        <v>36</v>
      </c>
      <c r="GT1" s="327" t="s">
        <v>36</v>
      </c>
      <c r="GU1" s="327" t="s">
        <v>36</v>
      </c>
      <c r="GV1" s="327" t="s">
        <v>36</v>
      </c>
      <c r="GW1" s="327" t="s">
        <v>36</v>
      </c>
      <c r="GX1" s="327" t="s">
        <v>36</v>
      </c>
      <c r="GY1" s="327" t="s">
        <v>36</v>
      </c>
      <c r="GZ1" s="327" t="s">
        <v>36</v>
      </c>
      <c r="HA1" s="327" t="s">
        <v>36</v>
      </c>
      <c r="HB1" s="327" t="s">
        <v>36</v>
      </c>
      <c r="HC1" s="327" t="s">
        <v>36</v>
      </c>
      <c r="HD1" s="327" t="s">
        <v>36</v>
      </c>
      <c r="HE1" s="327" t="s">
        <v>36</v>
      </c>
      <c r="HF1" s="327" t="s">
        <v>36</v>
      </c>
      <c r="HG1" s="327" t="s">
        <v>36</v>
      </c>
      <c r="HH1" s="327" t="s">
        <v>36</v>
      </c>
      <c r="HI1" s="327" t="s">
        <v>36</v>
      </c>
      <c r="HJ1" s="327" t="s">
        <v>36</v>
      </c>
      <c r="HK1" s="327" t="s">
        <v>36</v>
      </c>
      <c r="HL1" s="327" t="s">
        <v>36</v>
      </c>
      <c r="HM1" s="327" t="s">
        <v>36</v>
      </c>
      <c r="HN1" s="327" t="s">
        <v>36</v>
      </c>
      <c r="HO1" s="327" t="s">
        <v>36</v>
      </c>
      <c r="HP1" s="327" t="s">
        <v>36</v>
      </c>
      <c r="HQ1" s="327" t="s">
        <v>36</v>
      </c>
      <c r="HR1" s="327" t="s">
        <v>36</v>
      </c>
      <c r="HS1" s="327" t="s">
        <v>36</v>
      </c>
      <c r="HT1" s="327" t="s">
        <v>36</v>
      </c>
      <c r="HU1" s="327" t="s">
        <v>36</v>
      </c>
      <c r="HV1" s="327" t="s">
        <v>36</v>
      </c>
      <c r="HW1" s="327" t="s">
        <v>36</v>
      </c>
      <c r="HX1" s="327" t="s">
        <v>36</v>
      </c>
      <c r="HY1" s="327" t="s">
        <v>36</v>
      </c>
      <c r="HZ1" s="327" t="s">
        <v>36</v>
      </c>
      <c r="IA1" s="327" t="s">
        <v>36</v>
      </c>
      <c r="IB1" s="327" t="s">
        <v>36</v>
      </c>
      <c r="IC1" s="327" t="s">
        <v>36</v>
      </c>
      <c r="ID1" s="327" t="s">
        <v>36</v>
      </c>
      <c r="IE1" s="327" t="s">
        <v>36</v>
      </c>
      <c r="IF1" s="327" t="s">
        <v>36</v>
      </c>
      <c r="IG1" s="327" t="s">
        <v>36</v>
      </c>
      <c r="IH1" s="327" t="s">
        <v>36</v>
      </c>
      <c r="II1" s="327" t="s">
        <v>36</v>
      </c>
      <c r="IJ1" s="327" t="s">
        <v>36</v>
      </c>
      <c r="IK1" s="327" t="s">
        <v>36</v>
      </c>
      <c r="IL1" s="327" t="s">
        <v>36</v>
      </c>
      <c r="IM1" s="327" t="s">
        <v>36</v>
      </c>
      <c r="IN1" s="327" t="s">
        <v>36</v>
      </c>
      <c r="IO1" s="327" t="s">
        <v>36</v>
      </c>
      <c r="IP1" s="327" t="s">
        <v>36</v>
      </c>
      <c r="IQ1" s="327" t="s">
        <v>36</v>
      </c>
      <c r="IR1" s="327" t="s">
        <v>36</v>
      </c>
      <c r="IS1" s="327" t="s">
        <v>36</v>
      </c>
      <c r="IT1" s="327" t="s">
        <v>36</v>
      </c>
      <c r="IU1" s="327" t="s">
        <v>36</v>
      </c>
      <c r="IV1" s="327" t="s">
        <v>36</v>
      </c>
      <c r="IW1" s="304" t="s">
        <v>34</v>
      </c>
      <c r="IX1" s="304" t="s">
        <v>34</v>
      </c>
      <c r="IY1" s="304" t="s">
        <v>34</v>
      </c>
      <c r="IZ1" s="304" t="s">
        <v>34</v>
      </c>
      <c r="JA1" s="304" t="s">
        <v>34</v>
      </c>
      <c r="JB1" s="304" t="s">
        <v>34</v>
      </c>
      <c r="JC1" s="304" t="s">
        <v>34</v>
      </c>
      <c r="JD1" s="304" t="s">
        <v>34</v>
      </c>
      <c r="JE1" s="304" t="s">
        <v>34</v>
      </c>
      <c r="JF1" s="304" t="s">
        <v>34</v>
      </c>
      <c r="JG1" s="304" t="s">
        <v>34</v>
      </c>
      <c r="JH1" s="304" t="s">
        <v>34</v>
      </c>
      <c r="JI1" s="304" t="s">
        <v>34</v>
      </c>
      <c r="JJ1" s="304" t="s">
        <v>34</v>
      </c>
      <c r="JK1" s="304" t="s">
        <v>34</v>
      </c>
      <c r="JL1" s="304" t="s">
        <v>34</v>
      </c>
      <c r="JM1" s="304" t="s">
        <v>34</v>
      </c>
      <c r="JN1" s="304" t="s">
        <v>34</v>
      </c>
      <c r="JO1" s="304" t="s">
        <v>34</v>
      </c>
      <c r="JP1" s="304" t="s">
        <v>34</v>
      </c>
      <c r="JQ1" s="304" t="s">
        <v>34</v>
      </c>
      <c r="JR1" s="304" t="s">
        <v>34</v>
      </c>
      <c r="JS1" s="304" t="s">
        <v>34</v>
      </c>
      <c r="JT1" s="304" t="s">
        <v>34</v>
      </c>
      <c r="JU1" s="304" t="s">
        <v>34</v>
      </c>
      <c r="JV1" s="304" t="s">
        <v>34</v>
      </c>
      <c r="JW1" s="304" t="s">
        <v>34</v>
      </c>
      <c r="JX1" s="304" t="s">
        <v>34</v>
      </c>
      <c r="JY1" s="304" t="s">
        <v>34</v>
      </c>
      <c r="JZ1" s="304" t="s">
        <v>34</v>
      </c>
      <c r="KA1" s="304" t="s">
        <v>34</v>
      </c>
      <c r="KB1" s="304" t="s">
        <v>34</v>
      </c>
      <c r="KC1" s="304" t="s">
        <v>34</v>
      </c>
      <c r="KD1" s="304" t="s">
        <v>34</v>
      </c>
      <c r="KE1" s="304" t="s">
        <v>34</v>
      </c>
      <c r="KF1" s="304" t="s">
        <v>34</v>
      </c>
      <c r="KG1" s="304" t="s">
        <v>34</v>
      </c>
      <c r="KH1" s="304" t="s">
        <v>34</v>
      </c>
      <c r="KI1" s="304" t="s">
        <v>34</v>
      </c>
      <c r="KJ1" s="304" t="s">
        <v>34</v>
      </c>
      <c r="KK1" s="304" t="s">
        <v>34</v>
      </c>
      <c r="KL1" s="304" t="s">
        <v>34</v>
      </c>
      <c r="KM1" s="304" t="s">
        <v>34</v>
      </c>
      <c r="KN1" s="304" t="s">
        <v>34</v>
      </c>
      <c r="KO1" s="304" t="s">
        <v>34</v>
      </c>
      <c r="KP1" s="304" t="s">
        <v>34</v>
      </c>
      <c r="KQ1" s="304" t="s">
        <v>34</v>
      </c>
      <c r="KR1" s="304" t="s">
        <v>34</v>
      </c>
      <c r="KS1" s="304" t="s">
        <v>34</v>
      </c>
      <c r="KT1" s="304" t="s">
        <v>34</v>
      </c>
      <c r="KU1" s="304" t="s">
        <v>34</v>
      </c>
      <c r="KV1" s="304" t="s">
        <v>34</v>
      </c>
      <c r="KW1" s="304" t="s">
        <v>34</v>
      </c>
      <c r="KX1" s="304" t="s">
        <v>34</v>
      </c>
      <c r="KY1" s="304" t="s">
        <v>34</v>
      </c>
      <c r="KZ1" s="304" t="s">
        <v>34</v>
      </c>
      <c r="LA1" s="304" t="s">
        <v>34</v>
      </c>
      <c r="LB1" s="304" t="s">
        <v>34</v>
      </c>
      <c r="LC1" s="304" t="s">
        <v>34</v>
      </c>
      <c r="LD1" s="304" t="s">
        <v>34</v>
      </c>
      <c r="LE1" s="304" t="s">
        <v>34</v>
      </c>
      <c r="LF1" s="304" t="s">
        <v>34</v>
      </c>
      <c r="LG1" s="304" t="s">
        <v>34</v>
      </c>
      <c r="LH1" s="304" t="s">
        <v>34</v>
      </c>
      <c r="LI1" s="304" t="s">
        <v>34</v>
      </c>
      <c r="LJ1" s="304" t="s">
        <v>34</v>
      </c>
      <c r="LK1" s="304" t="s">
        <v>34</v>
      </c>
      <c r="LL1" s="304" t="s">
        <v>34</v>
      </c>
      <c r="LM1" s="304" t="s">
        <v>34</v>
      </c>
      <c r="LN1" s="304" t="s">
        <v>34</v>
      </c>
      <c r="LO1" s="304" t="s">
        <v>34</v>
      </c>
      <c r="LP1" s="304" t="s">
        <v>34</v>
      </c>
      <c r="LQ1" s="304" t="s">
        <v>34</v>
      </c>
      <c r="LR1" s="304" t="s">
        <v>34</v>
      </c>
      <c r="LS1" s="304" t="s">
        <v>34</v>
      </c>
      <c r="LT1" s="304" t="s">
        <v>34</v>
      </c>
      <c r="LU1" s="304" t="s">
        <v>34</v>
      </c>
      <c r="LV1" s="304" t="s">
        <v>34</v>
      </c>
      <c r="LW1" s="304" t="s">
        <v>34</v>
      </c>
      <c r="LX1" s="304" t="s">
        <v>34</v>
      </c>
      <c r="LY1" s="304" t="s">
        <v>34</v>
      </c>
      <c r="LZ1" s="304" t="s">
        <v>34</v>
      </c>
      <c r="MA1" s="304" t="s">
        <v>34</v>
      </c>
      <c r="MB1" s="304" t="s">
        <v>34</v>
      </c>
      <c r="MC1" s="304" t="s">
        <v>34</v>
      </c>
      <c r="MD1" s="304" t="s">
        <v>34</v>
      </c>
      <c r="ME1" s="304" t="s">
        <v>34</v>
      </c>
      <c r="MF1" s="304" t="s">
        <v>34</v>
      </c>
      <c r="MG1" s="304" t="s">
        <v>34</v>
      </c>
      <c r="MH1" s="304" t="s">
        <v>34</v>
      </c>
      <c r="MI1" s="304" t="s">
        <v>34</v>
      </c>
      <c r="MJ1" s="304" t="s">
        <v>34</v>
      </c>
      <c r="MK1" s="304" t="s">
        <v>34</v>
      </c>
      <c r="ML1" s="304" t="s">
        <v>34</v>
      </c>
      <c r="MM1" s="304" t="s">
        <v>34</v>
      </c>
      <c r="MN1" s="304" t="s">
        <v>34</v>
      </c>
      <c r="MO1" s="304" t="s">
        <v>34</v>
      </c>
      <c r="MP1" s="304" t="s">
        <v>34</v>
      </c>
      <c r="MQ1" s="304" t="s">
        <v>34</v>
      </c>
      <c r="MR1" s="304" t="s">
        <v>34</v>
      </c>
      <c r="MS1" s="304" t="s">
        <v>34</v>
      </c>
      <c r="MT1" s="304" t="s">
        <v>34</v>
      </c>
      <c r="MU1" s="304" t="s">
        <v>34</v>
      </c>
      <c r="MV1" s="304" t="s">
        <v>34</v>
      </c>
      <c r="MW1" s="304" t="s">
        <v>34</v>
      </c>
      <c r="MX1" s="304" t="s">
        <v>34</v>
      </c>
      <c r="MY1" s="304" t="s">
        <v>34</v>
      </c>
      <c r="MZ1" s="304" t="s">
        <v>34</v>
      </c>
      <c r="NA1" s="304" t="s">
        <v>34</v>
      </c>
      <c r="NB1" s="304" t="s">
        <v>34</v>
      </c>
      <c r="NC1" s="304" t="s">
        <v>34</v>
      </c>
      <c r="ND1" s="304" t="s">
        <v>34</v>
      </c>
      <c r="NE1" s="304" t="s">
        <v>34</v>
      </c>
      <c r="NF1" s="304" t="s">
        <v>34</v>
      </c>
      <c r="NG1" s="304" t="s">
        <v>34</v>
      </c>
      <c r="NH1" s="304" t="s">
        <v>34</v>
      </c>
      <c r="NI1" s="304" t="s">
        <v>34</v>
      </c>
      <c r="NJ1" s="304" t="s">
        <v>34</v>
      </c>
      <c r="NK1" s="304" t="s">
        <v>34</v>
      </c>
      <c r="NL1" s="304" t="s">
        <v>34</v>
      </c>
      <c r="NM1" s="304" t="s">
        <v>34</v>
      </c>
      <c r="NN1" s="304" t="s">
        <v>34</v>
      </c>
      <c r="NO1" s="304" t="s">
        <v>34</v>
      </c>
      <c r="NP1" s="304" t="s">
        <v>34</v>
      </c>
      <c r="NQ1" s="304" t="s">
        <v>34</v>
      </c>
      <c r="NR1" s="304" t="s">
        <v>34</v>
      </c>
      <c r="NS1" s="304" t="s">
        <v>34</v>
      </c>
      <c r="NT1" s="304" t="s">
        <v>34</v>
      </c>
      <c r="NU1" s="304" t="s">
        <v>34</v>
      </c>
      <c r="NV1" s="304" t="s">
        <v>34</v>
      </c>
      <c r="NW1" s="304" t="s">
        <v>34</v>
      </c>
      <c r="NX1" s="304" t="s">
        <v>34</v>
      </c>
      <c r="NY1" s="304" t="s">
        <v>34</v>
      </c>
      <c r="NZ1" s="304" t="s">
        <v>34</v>
      </c>
      <c r="OA1" s="304" t="s">
        <v>34</v>
      </c>
      <c r="OB1" s="304" t="s">
        <v>34</v>
      </c>
      <c r="OC1" s="304" t="s">
        <v>34</v>
      </c>
      <c r="OD1" s="304" t="s">
        <v>34</v>
      </c>
      <c r="OE1" s="304" t="s">
        <v>34</v>
      </c>
      <c r="OF1" s="304" t="s">
        <v>34</v>
      </c>
      <c r="OG1" s="304" t="s">
        <v>34</v>
      </c>
      <c r="OH1" s="304" t="s">
        <v>34</v>
      </c>
      <c r="OI1" s="304" t="s">
        <v>34</v>
      </c>
      <c r="OJ1" s="304" t="s">
        <v>34</v>
      </c>
      <c r="OK1" s="304" t="s">
        <v>34</v>
      </c>
      <c r="OL1" s="304" t="s">
        <v>34</v>
      </c>
      <c r="OM1" s="304" t="s">
        <v>34</v>
      </c>
      <c r="ON1" s="304" t="s">
        <v>34</v>
      </c>
      <c r="OO1" s="304" t="s">
        <v>34</v>
      </c>
      <c r="OP1" s="304" t="s">
        <v>34</v>
      </c>
      <c r="OQ1" s="304" t="s">
        <v>34</v>
      </c>
      <c r="OR1" s="304" t="s">
        <v>34</v>
      </c>
      <c r="OS1" s="304" t="s">
        <v>34</v>
      </c>
      <c r="OT1" s="304" t="s">
        <v>34</v>
      </c>
      <c r="OU1" s="304" t="s">
        <v>34</v>
      </c>
      <c r="OV1" s="304" t="s">
        <v>34</v>
      </c>
      <c r="OW1" s="304" t="s">
        <v>34</v>
      </c>
      <c r="OX1" s="304" t="s">
        <v>34</v>
      </c>
      <c r="OY1" s="304" t="s">
        <v>34</v>
      </c>
      <c r="OZ1" s="304" t="s">
        <v>34</v>
      </c>
      <c r="PA1" s="304" t="s">
        <v>34</v>
      </c>
      <c r="PB1" s="304" t="s">
        <v>34</v>
      </c>
      <c r="PC1" s="304" t="s">
        <v>34</v>
      </c>
      <c r="PD1" s="304" t="s">
        <v>34</v>
      </c>
      <c r="PE1" s="304" t="s">
        <v>34</v>
      </c>
      <c r="PF1" s="304" t="s">
        <v>34</v>
      </c>
      <c r="PG1" s="304" t="s">
        <v>34</v>
      </c>
      <c r="PH1" s="304" t="s">
        <v>34</v>
      </c>
      <c r="PI1" s="304" t="s">
        <v>34</v>
      </c>
      <c r="PJ1" s="304" t="s">
        <v>34</v>
      </c>
      <c r="PK1" s="304" t="s">
        <v>34</v>
      </c>
      <c r="PL1" s="304" t="s">
        <v>34</v>
      </c>
      <c r="PM1" s="304" t="s">
        <v>34</v>
      </c>
      <c r="PN1" s="304" t="s">
        <v>34</v>
      </c>
      <c r="PO1" s="304" t="s">
        <v>34</v>
      </c>
      <c r="PP1" s="304" t="s">
        <v>34</v>
      </c>
      <c r="PQ1" s="304" t="s">
        <v>34</v>
      </c>
      <c r="PR1" s="304" t="s">
        <v>34</v>
      </c>
      <c r="PS1" s="304" t="s">
        <v>34</v>
      </c>
      <c r="PT1" s="304" t="s">
        <v>34</v>
      </c>
      <c r="PU1" s="304" t="s">
        <v>34</v>
      </c>
      <c r="PV1" s="304" t="s">
        <v>34</v>
      </c>
      <c r="PW1" s="304" t="s">
        <v>34</v>
      </c>
      <c r="PX1" s="304" t="s">
        <v>34</v>
      </c>
      <c r="PY1" s="304" t="s">
        <v>34</v>
      </c>
      <c r="PZ1" s="304" t="s">
        <v>34</v>
      </c>
      <c r="QA1" s="304" t="s">
        <v>34</v>
      </c>
      <c r="QB1" s="304" t="s">
        <v>34</v>
      </c>
      <c r="QC1" s="304" t="s">
        <v>34</v>
      </c>
      <c r="QD1" s="304" t="s">
        <v>34</v>
      </c>
      <c r="QE1" s="304" t="s">
        <v>34</v>
      </c>
      <c r="QF1" s="304" t="s">
        <v>34</v>
      </c>
      <c r="QG1" s="304" t="s">
        <v>34</v>
      </c>
      <c r="QH1" s="304" t="s">
        <v>34</v>
      </c>
      <c r="QI1" s="304" t="s">
        <v>34</v>
      </c>
      <c r="QJ1" s="304" t="s">
        <v>34</v>
      </c>
      <c r="QK1" s="304" t="s">
        <v>34</v>
      </c>
      <c r="QL1" s="304" t="s">
        <v>34</v>
      </c>
      <c r="QM1" s="304" t="s">
        <v>34</v>
      </c>
      <c r="QN1" s="304" t="s">
        <v>34</v>
      </c>
      <c r="QO1" s="304" t="s">
        <v>34</v>
      </c>
      <c r="QP1" s="304" t="s">
        <v>34</v>
      </c>
      <c r="QQ1" s="304" t="s">
        <v>34</v>
      </c>
      <c r="QR1" s="304" t="s">
        <v>34</v>
      </c>
      <c r="QS1" s="304" t="s">
        <v>34</v>
      </c>
      <c r="QT1" s="304" t="s">
        <v>34</v>
      </c>
      <c r="QU1" s="304" t="s">
        <v>34</v>
      </c>
      <c r="QV1" s="304" t="s">
        <v>34</v>
      </c>
      <c r="QW1" s="304" t="s">
        <v>34</v>
      </c>
      <c r="QX1" s="304" t="s">
        <v>34</v>
      </c>
      <c r="QY1" s="304" t="s">
        <v>34</v>
      </c>
      <c r="QZ1" s="304" t="s">
        <v>34</v>
      </c>
      <c r="RA1" s="304" t="s">
        <v>34</v>
      </c>
      <c r="RB1" s="304" t="s">
        <v>34</v>
      </c>
      <c r="RC1" s="304" t="s">
        <v>34</v>
      </c>
      <c r="RD1" s="304" t="s">
        <v>34</v>
      </c>
      <c r="RE1" s="304" t="s">
        <v>34</v>
      </c>
      <c r="RF1" s="304" t="s">
        <v>34</v>
      </c>
      <c r="RG1" s="304" t="s">
        <v>34</v>
      </c>
      <c r="RH1" s="304" t="s">
        <v>34</v>
      </c>
      <c r="RI1" s="304" t="s">
        <v>34</v>
      </c>
      <c r="RJ1" s="304" t="s">
        <v>34</v>
      </c>
      <c r="RK1" s="304" t="s">
        <v>34</v>
      </c>
      <c r="RL1" s="304" t="s">
        <v>34</v>
      </c>
      <c r="RM1" s="304" t="s">
        <v>34</v>
      </c>
      <c r="RN1" s="304" t="s">
        <v>34</v>
      </c>
      <c r="RO1" s="304" t="s">
        <v>34</v>
      </c>
      <c r="RP1" s="304" t="s">
        <v>34</v>
      </c>
      <c r="RQ1" s="304" t="s">
        <v>34</v>
      </c>
      <c r="RR1" s="304" t="s">
        <v>34</v>
      </c>
      <c r="RS1" s="304" t="s">
        <v>34</v>
      </c>
      <c r="RT1" s="304" t="s">
        <v>34</v>
      </c>
      <c r="RU1" s="304" t="s">
        <v>34</v>
      </c>
      <c r="RV1" s="304" t="s">
        <v>34</v>
      </c>
      <c r="RW1" s="304" t="s">
        <v>34</v>
      </c>
      <c r="RX1" s="304" t="s">
        <v>34</v>
      </c>
      <c r="RY1" s="304" t="s">
        <v>34</v>
      </c>
      <c r="RZ1" s="304" t="s">
        <v>34</v>
      </c>
      <c r="SA1" s="304" t="s">
        <v>34</v>
      </c>
      <c r="SB1" s="304" t="s">
        <v>34</v>
      </c>
      <c r="SC1" s="304" t="s">
        <v>34</v>
      </c>
      <c r="SD1" s="304" t="s">
        <v>34</v>
      </c>
      <c r="SE1" s="304" t="s">
        <v>34</v>
      </c>
    </row>
    <row r="2" spans="1:499" ht="15" customHeight="1" x14ac:dyDescent="0.3">
      <c r="A2" s="339" t="s">
        <v>1383</v>
      </c>
      <c r="B2" s="340" t="s">
        <v>1383</v>
      </c>
      <c r="C2" s="328" t="s">
        <v>85</v>
      </c>
      <c r="D2" s="328" t="s">
        <v>85</v>
      </c>
      <c r="E2" s="328" t="s">
        <v>64</v>
      </c>
      <c r="F2" s="328" t="s">
        <v>79</v>
      </c>
      <c r="G2" s="328" t="s">
        <v>505</v>
      </c>
      <c r="H2" s="328" t="s">
        <v>506</v>
      </c>
      <c r="I2" s="328" t="s">
        <v>92</v>
      </c>
      <c r="J2" s="328" t="s">
        <v>92</v>
      </c>
      <c r="K2" s="328" t="s">
        <v>65</v>
      </c>
      <c r="L2" s="328" t="s">
        <v>65</v>
      </c>
      <c r="M2" s="328" t="s">
        <v>65</v>
      </c>
      <c r="N2" s="328" t="s">
        <v>77</v>
      </c>
      <c r="O2" s="328" t="s">
        <v>77</v>
      </c>
      <c r="P2" s="328" t="s">
        <v>77</v>
      </c>
      <c r="Q2" s="328" t="s">
        <v>515</v>
      </c>
      <c r="R2" s="328" t="s">
        <v>512</v>
      </c>
      <c r="S2" s="328" t="s">
        <v>512</v>
      </c>
      <c r="T2" s="328" t="s">
        <v>512</v>
      </c>
      <c r="U2" s="328" t="s">
        <v>512</v>
      </c>
      <c r="V2" s="328" t="s">
        <v>512</v>
      </c>
      <c r="W2" s="328" t="s">
        <v>512</v>
      </c>
      <c r="X2" s="328" t="s">
        <v>512</v>
      </c>
      <c r="Y2" s="328" t="s">
        <v>512</v>
      </c>
      <c r="Z2" s="328" t="s">
        <v>512</v>
      </c>
      <c r="AA2" s="328" t="s">
        <v>512</v>
      </c>
      <c r="AB2" s="328" t="s">
        <v>512</v>
      </c>
      <c r="AC2" s="328" t="s">
        <v>512</v>
      </c>
      <c r="AD2" s="328" t="s">
        <v>512</v>
      </c>
      <c r="AE2" s="328" t="s">
        <v>90</v>
      </c>
      <c r="AF2" s="328" t="s">
        <v>33</v>
      </c>
      <c r="AG2" s="328" t="s">
        <v>33</v>
      </c>
      <c r="AH2" s="328" t="s">
        <v>33</v>
      </c>
      <c r="AI2" s="328" t="s">
        <v>33</v>
      </c>
      <c r="AJ2" s="328" t="s">
        <v>33</v>
      </c>
      <c r="AK2" s="328" t="s">
        <v>33</v>
      </c>
      <c r="AL2" s="328" t="s">
        <v>33</v>
      </c>
      <c r="AM2" s="328" t="s">
        <v>33</v>
      </c>
      <c r="AN2" s="328" t="s">
        <v>33</v>
      </c>
      <c r="AO2" s="328" t="s">
        <v>33</v>
      </c>
      <c r="AP2" s="328" t="s">
        <v>33</v>
      </c>
      <c r="AQ2" s="328" t="s">
        <v>33</v>
      </c>
      <c r="AR2" s="328" t="s">
        <v>33</v>
      </c>
      <c r="AS2" s="328" t="s">
        <v>33</v>
      </c>
      <c r="AT2" s="328" t="s">
        <v>33</v>
      </c>
      <c r="AU2" s="328" t="s">
        <v>33</v>
      </c>
      <c r="AV2" s="328" t="s">
        <v>33</v>
      </c>
      <c r="AW2" s="328" t="s">
        <v>33</v>
      </c>
      <c r="AX2" s="328" t="s">
        <v>33</v>
      </c>
      <c r="AY2" s="328" t="s">
        <v>33</v>
      </c>
      <c r="AZ2" s="328" t="s">
        <v>33</v>
      </c>
      <c r="BA2" s="328" t="s">
        <v>33</v>
      </c>
      <c r="BB2" s="328" t="s">
        <v>33</v>
      </c>
      <c r="BC2" s="328" t="s">
        <v>89</v>
      </c>
      <c r="BD2" s="328" t="s">
        <v>481</v>
      </c>
      <c r="BE2" s="328" t="s">
        <v>817</v>
      </c>
      <c r="BF2" s="328" t="s">
        <v>102</v>
      </c>
      <c r="BG2" s="328" t="s">
        <v>102</v>
      </c>
      <c r="BH2" s="328" t="s">
        <v>482</v>
      </c>
      <c r="BI2" s="328" t="s">
        <v>491</v>
      </c>
      <c r="BJ2" s="328" t="s">
        <v>68</v>
      </c>
      <c r="BK2" s="328" t="s">
        <v>68</v>
      </c>
      <c r="BL2" s="328" t="s">
        <v>71</v>
      </c>
      <c r="BM2" s="328" t="s">
        <v>483</v>
      </c>
      <c r="BN2" s="328" t="s">
        <v>67</v>
      </c>
      <c r="BO2" s="328" t="s">
        <v>83</v>
      </c>
      <c r="BP2" s="328" t="s">
        <v>83</v>
      </c>
      <c r="BQ2" s="328" t="s">
        <v>66</v>
      </c>
      <c r="BR2" s="328" t="s">
        <v>84</v>
      </c>
      <c r="BS2" s="328" t="s">
        <v>101</v>
      </c>
      <c r="BT2" s="328" t="s">
        <v>101</v>
      </c>
      <c r="BU2" s="328" t="s">
        <v>78</v>
      </c>
      <c r="BV2" s="328" t="s">
        <v>484</v>
      </c>
      <c r="BW2" s="328" t="s">
        <v>76</v>
      </c>
      <c r="BX2" s="328" t="s">
        <v>76</v>
      </c>
      <c r="BY2" s="328" t="s">
        <v>76</v>
      </c>
      <c r="BZ2" s="328" t="s">
        <v>82</v>
      </c>
      <c r="CA2" s="328" t="s">
        <v>508</v>
      </c>
      <c r="CB2" s="328" t="s">
        <v>508</v>
      </c>
      <c r="CC2" s="328" t="s">
        <v>508</v>
      </c>
      <c r="CD2" s="328" t="s">
        <v>508</v>
      </c>
      <c r="CE2" s="328" t="s">
        <v>508</v>
      </c>
      <c r="CF2" s="328" t="s">
        <v>508</v>
      </c>
      <c r="CG2" s="328" t="s">
        <v>508</v>
      </c>
      <c r="CH2" s="328" t="s">
        <v>508</v>
      </c>
      <c r="CI2" s="328" t="s">
        <v>99</v>
      </c>
      <c r="CJ2" s="328" t="s">
        <v>485</v>
      </c>
      <c r="CK2" s="328" t="s">
        <v>35</v>
      </c>
      <c r="CL2" s="328" t="s">
        <v>35</v>
      </c>
      <c r="CM2" s="328" t="s">
        <v>35</v>
      </c>
      <c r="CN2" s="328" t="s">
        <v>35</v>
      </c>
      <c r="CO2" s="328" t="s">
        <v>35</v>
      </c>
      <c r="CP2" s="328" t="s">
        <v>35</v>
      </c>
      <c r="CQ2" s="328" t="s">
        <v>35</v>
      </c>
      <c r="CR2" s="328" t="s">
        <v>35</v>
      </c>
      <c r="CS2" s="328" t="s">
        <v>35</v>
      </c>
      <c r="CT2" s="328" t="s">
        <v>35</v>
      </c>
      <c r="CU2" s="328" t="s">
        <v>35</v>
      </c>
      <c r="CV2" s="328" t="s">
        <v>35</v>
      </c>
      <c r="CW2" s="328" t="s">
        <v>35</v>
      </c>
      <c r="CX2" s="328" t="s">
        <v>35</v>
      </c>
      <c r="CY2" s="328" t="s">
        <v>35</v>
      </c>
      <c r="CZ2" s="328" t="s">
        <v>35</v>
      </c>
      <c r="DA2" s="328" t="s">
        <v>35</v>
      </c>
      <c r="DB2" s="328" t="s">
        <v>35</v>
      </c>
      <c r="DC2" s="328" t="s">
        <v>35</v>
      </c>
      <c r="DD2" s="328" t="s">
        <v>35</v>
      </c>
      <c r="DE2" s="328" t="s">
        <v>35</v>
      </c>
      <c r="DF2" s="328" t="s">
        <v>35</v>
      </c>
      <c r="DG2" s="328" t="s">
        <v>35</v>
      </c>
      <c r="DH2" s="328" t="s">
        <v>35</v>
      </c>
      <c r="DI2" s="328" t="s">
        <v>35</v>
      </c>
      <c r="DJ2" s="328" t="s">
        <v>35</v>
      </c>
      <c r="DK2" s="328" t="s">
        <v>35</v>
      </c>
      <c r="DL2" s="328" t="s">
        <v>35</v>
      </c>
      <c r="DM2" s="328" t="s">
        <v>35</v>
      </c>
      <c r="DN2" s="328" t="s">
        <v>35</v>
      </c>
      <c r="DO2" s="328" t="s">
        <v>35</v>
      </c>
      <c r="DP2" s="328" t="s">
        <v>35</v>
      </c>
      <c r="DQ2" s="328" t="s">
        <v>35</v>
      </c>
      <c r="DR2" s="328" t="s">
        <v>35</v>
      </c>
      <c r="DS2" s="328" t="s">
        <v>69</v>
      </c>
      <c r="DT2" s="328" t="s">
        <v>69</v>
      </c>
      <c r="DU2" s="328" t="s">
        <v>69</v>
      </c>
      <c r="DV2" s="328" t="s">
        <v>69</v>
      </c>
      <c r="DW2" s="328" t="s">
        <v>69</v>
      </c>
      <c r="DX2" s="328" t="s">
        <v>69</v>
      </c>
      <c r="DY2" s="328" t="s">
        <v>69</v>
      </c>
      <c r="DZ2" s="328" t="s">
        <v>69</v>
      </c>
      <c r="EA2" s="328" t="s">
        <v>69</v>
      </c>
      <c r="EB2" s="328" t="s">
        <v>80</v>
      </c>
      <c r="EC2" s="328" t="s">
        <v>70</v>
      </c>
      <c r="ED2" s="328" t="s">
        <v>818</v>
      </c>
      <c r="EE2" s="328" t="s">
        <v>818</v>
      </c>
      <c r="EF2" s="328" t="s">
        <v>818</v>
      </c>
      <c r="EG2" s="328" t="s">
        <v>818</v>
      </c>
      <c r="EH2" s="328" t="s">
        <v>818</v>
      </c>
      <c r="EI2" s="328" t="s">
        <v>818</v>
      </c>
      <c r="EJ2" s="328" t="s">
        <v>818</v>
      </c>
      <c r="EK2" s="328" t="s">
        <v>818</v>
      </c>
      <c r="EL2" s="328" t="s">
        <v>818</v>
      </c>
      <c r="EM2" s="328" t="s">
        <v>818</v>
      </c>
      <c r="EN2" s="328" t="s">
        <v>818</v>
      </c>
      <c r="EO2" s="328" t="s">
        <v>818</v>
      </c>
      <c r="EP2" s="328" t="s">
        <v>818</v>
      </c>
      <c r="EQ2" s="328" t="s">
        <v>818</v>
      </c>
      <c r="ER2" s="328" t="s">
        <v>818</v>
      </c>
      <c r="ES2" s="328" t="s">
        <v>818</v>
      </c>
      <c r="ET2" s="328" t="s">
        <v>818</v>
      </c>
      <c r="EU2" s="328" t="s">
        <v>818</v>
      </c>
      <c r="EV2" s="328" t="s">
        <v>86</v>
      </c>
      <c r="EW2" s="328" t="s">
        <v>32</v>
      </c>
      <c r="EX2" s="328" t="s">
        <v>32</v>
      </c>
      <c r="EY2" s="328" t="s">
        <v>32</v>
      </c>
      <c r="EZ2" s="328" t="s">
        <v>32</v>
      </c>
      <c r="FA2" s="328" t="s">
        <v>32</v>
      </c>
      <c r="FB2" s="328" t="s">
        <v>32</v>
      </c>
      <c r="FC2" s="328" t="s">
        <v>32</v>
      </c>
      <c r="FD2" s="328" t="s">
        <v>32</v>
      </c>
      <c r="FE2" s="328" t="s">
        <v>32</v>
      </c>
      <c r="FF2" s="328" t="s">
        <v>32</v>
      </c>
      <c r="FG2" s="328" t="s">
        <v>32</v>
      </c>
      <c r="FH2" s="328" t="s">
        <v>32</v>
      </c>
      <c r="FI2" s="328" t="s">
        <v>32</v>
      </c>
      <c r="FJ2" s="328" t="s">
        <v>32</v>
      </c>
      <c r="FK2" s="328" t="s">
        <v>32</v>
      </c>
      <c r="FL2" s="328" t="s">
        <v>32</v>
      </c>
      <c r="FM2" s="328" t="s">
        <v>32</v>
      </c>
      <c r="FN2" s="328" t="s">
        <v>32</v>
      </c>
      <c r="FO2" s="328" t="s">
        <v>32</v>
      </c>
      <c r="FP2" s="328" t="s">
        <v>32</v>
      </c>
      <c r="FQ2" s="328" t="s">
        <v>32</v>
      </c>
      <c r="FR2" s="328" t="s">
        <v>32</v>
      </c>
      <c r="FS2" s="328" t="s">
        <v>32</v>
      </c>
      <c r="FT2" s="328" t="s">
        <v>32</v>
      </c>
      <c r="FU2" s="328" t="s">
        <v>32</v>
      </c>
      <c r="FV2" s="328" t="s">
        <v>100</v>
      </c>
      <c r="FW2" s="328" t="s">
        <v>81</v>
      </c>
      <c r="FX2" s="328" t="s">
        <v>97</v>
      </c>
      <c r="FY2" s="328" t="s">
        <v>98</v>
      </c>
      <c r="FZ2" s="328" t="s">
        <v>98</v>
      </c>
      <c r="GA2" s="328" t="s">
        <v>98</v>
      </c>
      <c r="GB2" s="328" t="s">
        <v>88</v>
      </c>
      <c r="GC2" s="328" t="s">
        <v>63</v>
      </c>
      <c r="GD2" s="328" t="s">
        <v>63</v>
      </c>
      <c r="GE2" s="328" t="s">
        <v>63</v>
      </c>
      <c r="GF2" s="328" t="s">
        <v>63</v>
      </c>
      <c r="GG2" s="328" t="s">
        <v>63</v>
      </c>
      <c r="GH2" s="328" t="s">
        <v>63</v>
      </c>
      <c r="GI2" s="328" t="s">
        <v>63</v>
      </c>
      <c r="GJ2" s="328" t="s">
        <v>63</v>
      </c>
      <c r="GK2" s="328" t="s">
        <v>63</v>
      </c>
      <c r="GL2" s="328" t="s">
        <v>63</v>
      </c>
      <c r="GM2" s="328" t="s">
        <v>63</v>
      </c>
      <c r="GN2" s="328" t="s">
        <v>96</v>
      </c>
      <c r="GO2" s="328" t="s">
        <v>75</v>
      </c>
      <c r="GP2" s="328" t="s">
        <v>95</v>
      </c>
      <c r="GQ2" s="328" t="s">
        <v>95</v>
      </c>
      <c r="GR2" s="328" t="s">
        <v>95</v>
      </c>
      <c r="GS2" s="328" t="s">
        <v>95</v>
      </c>
      <c r="GT2" s="328" t="s">
        <v>95</v>
      </c>
      <c r="GU2" s="328" t="s">
        <v>74</v>
      </c>
      <c r="GV2" s="328" t="s">
        <v>74</v>
      </c>
      <c r="GW2" s="328" t="s">
        <v>74</v>
      </c>
      <c r="GX2" s="328" t="s">
        <v>486</v>
      </c>
      <c r="GY2" s="328" t="s">
        <v>819</v>
      </c>
      <c r="GZ2" s="328" t="s">
        <v>513</v>
      </c>
      <c r="HA2" s="328" t="s">
        <v>490</v>
      </c>
      <c r="HB2" s="328" t="s">
        <v>73</v>
      </c>
      <c r="HC2" s="328" t="s">
        <v>73</v>
      </c>
      <c r="HD2" s="328" t="s">
        <v>73</v>
      </c>
      <c r="HE2" s="328" t="s">
        <v>73</v>
      </c>
      <c r="HF2" s="328" t="s">
        <v>94</v>
      </c>
      <c r="HG2" s="328" t="s">
        <v>94</v>
      </c>
      <c r="HH2" s="328" t="s">
        <v>94</v>
      </c>
      <c r="HI2" s="328" t="s">
        <v>94</v>
      </c>
      <c r="HJ2" s="328" t="s">
        <v>94</v>
      </c>
      <c r="HK2" s="328" t="s">
        <v>94</v>
      </c>
      <c r="HL2" s="328" t="s">
        <v>94</v>
      </c>
      <c r="HM2" s="328" t="s">
        <v>94</v>
      </c>
      <c r="HN2" s="328" t="s">
        <v>94</v>
      </c>
      <c r="HO2" s="328" t="s">
        <v>94</v>
      </c>
      <c r="HP2" s="328" t="s">
        <v>94</v>
      </c>
      <c r="HQ2" s="328" t="s">
        <v>487</v>
      </c>
      <c r="HR2" s="328" t="s">
        <v>488</v>
      </c>
      <c r="HS2" s="328" t="s">
        <v>489</v>
      </c>
      <c r="HT2" s="328" t="s">
        <v>72</v>
      </c>
      <c r="HU2" s="328" t="s">
        <v>72</v>
      </c>
      <c r="HV2" s="328" t="s">
        <v>72</v>
      </c>
      <c r="HW2" s="328" t="s">
        <v>93</v>
      </c>
      <c r="HX2" s="328" t="s">
        <v>93</v>
      </c>
      <c r="HY2" s="328" t="s">
        <v>87</v>
      </c>
      <c r="HZ2" s="328" t="s">
        <v>91</v>
      </c>
      <c r="IA2" s="328" t="s">
        <v>91</v>
      </c>
      <c r="IB2" s="328" t="s">
        <v>91</v>
      </c>
      <c r="IC2" s="328" t="s">
        <v>91</v>
      </c>
      <c r="ID2" s="328" t="s">
        <v>91</v>
      </c>
      <c r="IE2" s="328" t="s">
        <v>91</v>
      </c>
      <c r="IF2" s="328" t="s">
        <v>91</v>
      </c>
      <c r="IG2" s="328" t="s">
        <v>91</v>
      </c>
      <c r="IH2" s="328" t="s">
        <v>91</v>
      </c>
      <c r="II2" s="328" t="s">
        <v>91</v>
      </c>
      <c r="IJ2" s="328" t="s">
        <v>91</v>
      </c>
      <c r="IK2" s="328" t="s">
        <v>91</v>
      </c>
      <c r="IL2" s="328" t="s">
        <v>91</v>
      </c>
      <c r="IM2" s="328" t="s">
        <v>91</v>
      </c>
      <c r="IN2" s="328" t="s">
        <v>91</v>
      </c>
      <c r="IO2" s="328" t="s">
        <v>91</v>
      </c>
      <c r="IP2" s="328" t="s">
        <v>91</v>
      </c>
      <c r="IQ2" s="328" t="s">
        <v>91</v>
      </c>
      <c r="IR2" s="328" t="s">
        <v>91</v>
      </c>
      <c r="IS2" s="328" t="s">
        <v>91</v>
      </c>
      <c r="IT2" s="328" t="s">
        <v>91</v>
      </c>
      <c r="IU2" s="328" t="s">
        <v>91</v>
      </c>
      <c r="IV2" s="328" t="s">
        <v>91</v>
      </c>
      <c r="IW2" s="306" t="s">
        <v>85</v>
      </c>
      <c r="IX2" s="306" t="s">
        <v>515</v>
      </c>
      <c r="IY2" s="306" t="s">
        <v>514</v>
      </c>
      <c r="IZ2" s="306" t="s">
        <v>514</v>
      </c>
      <c r="JA2" s="306" t="s">
        <v>514</v>
      </c>
      <c r="JB2" s="306" t="s">
        <v>514</v>
      </c>
      <c r="JC2" s="306" t="s">
        <v>514</v>
      </c>
      <c r="JD2" s="306" t="s">
        <v>514</v>
      </c>
      <c r="JE2" s="306" t="s">
        <v>514</v>
      </c>
      <c r="JF2" s="306" t="s">
        <v>514</v>
      </c>
      <c r="JG2" s="306" t="s">
        <v>514</v>
      </c>
      <c r="JH2" s="306" t="s">
        <v>514</v>
      </c>
      <c r="JI2" s="306" t="s">
        <v>514</v>
      </c>
      <c r="JJ2" s="306" t="s">
        <v>514</v>
      </c>
      <c r="JK2" s="306" t="s">
        <v>514</v>
      </c>
      <c r="JL2" s="306" t="s">
        <v>809</v>
      </c>
      <c r="JM2" s="306" t="s">
        <v>809</v>
      </c>
      <c r="JN2" s="306" t="s">
        <v>809</v>
      </c>
      <c r="JO2" s="306" t="s">
        <v>809</v>
      </c>
      <c r="JP2" s="306" t="s">
        <v>809</v>
      </c>
      <c r="JQ2" s="306" t="s">
        <v>809</v>
      </c>
      <c r="JR2" s="306" t="s">
        <v>809</v>
      </c>
      <c r="JS2" s="306" t="s">
        <v>810</v>
      </c>
      <c r="JT2" s="306" t="s">
        <v>811</v>
      </c>
      <c r="JU2" s="306" t="s">
        <v>811</v>
      </c>
      <c r="JV2" s="306" t="s">
        <v>33</v>
      </c>
      <c r="JW2" s="306" t="s">
        <v>33</v>
      </c>
      <c r="JX2" s="306" t="s">
        <v>33</v>
      </c>
      <c r="JY2" s="306" t="s">
        <v>33</v>
      </c>
      <c r="JZ2" s="306" t="s">
        <v>33</v>
      </c>
      <c r="KA2" s="306" t="s">
        <v>33</v>
      </c>
      <c r="KB2" s="306" t="s">
        <v>33</v>
      </c>
      <c r="KC2" s="306" t="s">
        <v>33</v>
      </c>
      <c r="KD2" s="306" t="s">
        <v>33</v>
      </c>
      <c r="KE2" s="306" t="s">
        <v>33</v>
      </c>
      <c r="KF2" s="306" t="s">
        <v>33</v>
      </c>
      <c r="KG2" s="306" t="s">
        <v>33</v>
      </c>
      <c r="KH2" s="306" t="s">
        <v>33</v>
      </c>
      <c r="KI2" s="306" t="s">
        <v>33</v>
      </c>
      <c r="KJ2" s="306" t="s">
        <v>33</v>
      </c>
      <c r="KK2" s="306" t="s">
        <v>33</v>
      </c>
      <c r="KL2" s="306" t="s">
        <v>33</v>
      </c>
      <c r="KM2" s="306" t="s">
        <v>33</v>
      </c>
      <c r="KN2" s="306" t="s">
        <v>33</v>
      </c>
      <c r="KO2" s="306" t="s">
        <v>33</v>
      </c>
      <c r="KP2" s="306" t="s">
        <v>33</v>
      </c>
      <c r="KQ2" s="306" t="s">
        <v>33</v>
      </c>
      <c r="KR2" s="306" t="s">
        <v>33</v>
      </c>
      <c r="KS2" s="306" t="s">
        <v>33</v>
      </c>
      <c r="KT2" s="306" t="s">
        <v>33</v>
      </c>
      <c r="KU2" s="306" t="s">
        <v>33</v>
      </c>
      <c r="KV2" s="306" t="s">
        <v>33</v>
      </c>
      <c r="KW2" s="306" t="s">
        <v>33</v>
      </c>
      <c r="KX2" s="306" t="s">
        <v>33</v>
      </c>
      <c r="KY2" s="306" t="s">
        <v>33</v>
      </c>
      <c r="KZ2" s="306" t="s">
        <v>481</v>
      </c>
      <c r="LA2" s="306" t="s">
        <v>482</v>
      </c>
      <c r="LB2" s="306" t="s">
        <v>491</v>
      </c>
      <c r="LC2" s="306" t="s">
        <v>483</v>
      </c>
      <c r="LD2" s="306" t="s">
        <v>67</v>
      </c>
      <c r="LE2" s="306" t="s">
        <v>83</v>
      </c>
      <c r="LF2" s="306" t="s">
        <v>83</v>
      </c>
      <c r="LG2" s="306" t="s">
        <v>84</v>
      </c>
      <c r="LH2" s="306" t="s">
        <v>78</v>
      </c>
      <c r="LI2" s="306" t="s">
        <v>484</v>
      </c>
      <c r="LJ2" s="306" t="s">
        <v>82</v>
      </c>
      <c r="LK2" s="306" t="s">
        <v>82</v>
      </c>
      <c r="LL2" s="306" t="s">
        <v>508</v>
      </c>
      <c r="LM2" s="306" t="s">
        <v>508</v>
      </c>
      <c r="LN2" s="306" t="s">
        <v>508</v>
      </c>
      <c r="LO2" s="306" t="s">
        <v>508</v>
      </c>
      <c r="LP2" s="306" t="s">
        <v>508</v>
      </c>
      <c r="LQ2" s="306" t="s">
        <v>508</v>
      </c>
      <c r="LR2" s="306" t="s">
        <v>508</v>
      </c>
      <c r="LS2" s="306" t="s">
        <v>508</v>
      </c>
      <c r="LT2" s="306" t="s">
        <v>485</v>
      </c>
      <c r="LU2" s="306" t="s">
        <v>35</v>
      </c>
      <c r="LV2" s="306" t="s">
        <v>35</v>
      </c>
      <c r="LW2" s="306" t="s">
        <v>35</v>
      </c>
      <c r="LX2" s="306" t="s">
        <v>35</v>
      </c>
      <c r="LY2" s="306" t="s">
        <v>35</v>
      </c>
      <c r="LZ2" s="306" t="s">
        <v>35</v>
      </c>
      <c r="MA2" s="306" t="s">
        <v>35</v>
      </c>
      <c r="MB2" s="306" t="s">
        <v>35</v>
      </c>
      <c r="MC2" s="306" t="s">
        <v>35</v>
      </c>
      <c r="MD2" s="306" t="s">
        <v>35</v>
      </c>
      <c r="ME2" s="306" t="s">
        <v>35</v>
      </c>
      <c r="MF2" s="306" t="s">
        <v>35</v>
      </c>
      <c r="MG2" s="306" t="s">
        <v>35</v>
      </c>
      <c r="MH2" s="306" t="s">
        <v>35</v>
      </c>
      <c r="MI2" s="306" t="s">
        <v>35</v>
      </c>
      <c r="MJ2" s="306" t="s">
        <v>812</v>
      </c>
      <c r="MK2" s="306" t="s">
        <v>813</v>
      </c>
      <c r="ML2" s="306" t="s">
        <v>69</v>
      </c>
      <c r="MM2" s="306" t="s">
        <v>69</v>
      </c>
      <c r="MN2" s="306" t="s">
        <v>69</v>
      </c>
      <c r="MO2" s="306" t="s">
        <v>69</v>
      </c>
      <c r="MP2" s="306" t="s">
        <v>69</v>
      </c>
      <c r="MQ2" s="306" t="s">
        <v>69</v>
      </c>
      <c r="MR2" s="306" t="s">
        <v>69</v>
      </c>
      <c r="MS2" s="306" t="s">
        <v>69</v>
      </c>
      <c r="MT2" s="306" t="s">
        <v>69</v>
      </c>
      <c r="MU2" s="306" t="s">
        <v>69</v>
      </c>
      <c r="MV2" s="306" t="s">
        <v>80</v>
      </c>
      <c r="MW2" s="306" t="s">
        <v>814</v>
      </c>
      <c r="MX2" s="306" t="s">
        <v>814</v>
      </c>
      <c r="MY2" s="306" t="s">
        <v>814</v>
      </c>
      <c r="MZ2" s="306" t="s">
        <v>814</v>
      </c>
      <c r="NA2" s="306" t="s">
        <v>814</v>
      </c>
      <c r="NB2" s="306" t="s">
        <v>814</v>
      </c>
      <c r="NC2" s="306" t="s">
        <v>814</v>
      </c>
      <c r="ND2" s="306" t="s">
        <v>814</v>
      </c>
      <c r="NE2" s="306" t="s">
        <v>814</v>
      </c>
      <c r="NF2" s="306" t="s">
        <v>814</v>
      </c>
      <c r="NG2" s="306" t="s">
        <v>814</v>
      </c>
      <c r="NH2" s="306" t="s">
        <v>814</v>
      </c>
      <c r="NI2" s="306" t="s">
        <v>814</v>
      </c>
      <c r="NJ2" s="306" t="s">
        <v>815</v>
      </c>
      <c r="NK2" s="306" t="s">
        <v>32</v>
      </c>
      <c r="NL2" s="306" t="s">
        <v>32</v>
      </c>
      <c r="NM2" s="306" t="s">
        <v>32</v>
      </c>
      <c r="NN2" s="306" t="s">
        <v>32</v>
      </c>
      <c r="NO2" s="306" t="s">
        <v>32</v>
      </c>
      <c r="NP2" s="306" t="s">
        <v>32</v>
      </c>
      <c r="NQ2" s="306" t="s">
        <v>32</v>
      </c>
      <c r="NR2" s="306" t="s">
        <v>32</v>
      </c>
      <c r="NS2" s="306" t="s">
        <v>32</v>
      </c>
      <c r="NT2" s="306" t="s">
        <v>32</v>
      </c>
      <c r="NU2" s="306" t="s">
        <v>32</v>
      </c>
      <c r="NV2" s="306" t="s">
        <v>32</v>
      </c>
      <c r="NW2" s="306" t="s">
        <v>32</v>
      </c>
      <c r="NX2" s="306" t="s">
        <v>32</v>
      </c>
      <c r="NY2" s="306" t="s">
        <v>32</v>
      </c>
      <c r="NZ2" s="306" t="s">
        <v>32</v>
      </c>
      <c r="OA2" s="306" t="s">
        <v>32</v>
      </c>
      <c r="OB2" s="306" t="s">
        <v>32</v>
      </c>
      <c r="OC2" s="306" t="s">
        <v>32</v>
      </c>
      <c r="OD2" s="306" t="s">
        <v>32</v>
      </c>
      <c r="OE2" s="306" t="s">
        <v>32</v>
      </c>
      <c r="OF2" s="306" t="s">
        <v>32</v>
      </c>
      <c r="OG2" s="306" t="s">
        <v>32</v>
      </c>
      <c r="OH2" s="306" t="s">
        <v>32</v>
      </c>
      <c r="OI2" s="306" t="s">
        <v>32</v>
      </c>
      <c r="OJ2" s="306" t="s">
        <v>32</v>
      </c>
      <c r="OK2" s="306" t="s">
        <v>32</v>
      </c>
      <c r="OL2" s="306" t="s">
        <v>816</v>
      </c>
      <c r="OM2" s="306" t="s">
        <v>816</v>
      </c>
      <c r="ON2" s="306" t="s">
        <v>816</v>
      </c>
      <c r="OO2" s="306" t="s">
        <v>816</v>
      </c>
      <c r="OP2" s="306" t="s">
        <v>816</v>
      </c>
      <c r="OQ2" s="306" t="s">
        <v>816</v>
      </c>
      <c r="OR2" s="306" t="s">
        <v>816</v>
      </c>
      <c r="OS2" s="306" t="s">
        <v>816</v>
      </c>
      <c r="OT2" s="306" t="s">
        <v>816</v>
      </c>
      <c r="OU2" s="306" t="s">
        <v>816</v>
      </c>
      <c r="OV2" s="306" t="s">
        <v>816</v>
      </c>
      <c r="OW2" s="306" t="s">
        <v>816</v>
      </c>
      <c r="OX2" s="306" t="s">
        <v>816</v>
      </c>
      <c r="OY2" s="306" t="s">
        <v>816</v>
      </c>
      <c r="OZ2" s="306" t="s">
        <v>816</v>
      </c>
      <c r="PA2" s="306" t="s">
        <v>816</v>
      </c>
      <c r="PB2" s="306" t="s">
        <v>816</v>
      </c>
      <c r="PC2" s="306" t="s">
        <v>816</v>
      </c>
      <c r="PD2" s="306" t="s">
        <v>816</v>
      </c>
      <c r="PE2" s="306" t="s">
        <v>816</v>
      </c>
      <c r="PF2" s="306" t="s">
        <v>816</v>
      </c>
      <c r="PG2" s="306" t="s">
        <v>816</v>
      </c>
      <c r="PH2" s="306" t="s">
        <v>816</v>
      </c>
      <c r="PI2" s="306" t="s">
        <v>816</v>
      </c>
      <c r="PJ2" s="306" t="s">
        <v>816</v>
      </c>
      <c r="PK2" s="306" t="s">
        <v>816</v>
      </c>
      <c r="PL2" s="306" t="s">
        <v>816</v>
      </c>
      <c r="PM2" s="306" t="s">
        <v>816</v>
      </c>
      <c r="PN2" s="306" t="s">
        <v>816</v>
      </c>
      <c r="PO2" s="306" t="s">
        <v>816</v>
      </c>
      <c r="PP2" s="306" t="s">
        <v>816</v>
      </c>
      <c r="PQ2" s="306" t="s">
        <v>816</v>
      </c>
      <c r="PR2" s="306" t="s">
        <v>816</v>
      </c>
      <c r="PS2" s="306" t="s">
        <v>816</v>
      </c>
      <c r="PT2" s="306" t="s">
        <v>816</v>
      </c>
      <c r="PU2" s="306" t="s">
        <v>816</v>
      </c>
      <c r="PV2" s="306" t="s">
        <v>816</v>
      </c>
      <c r="PW2" s="306" t="s">
        <v>98</v>
      </c>
      <c r="PX2" s="306" t="s">
        <v>98</v>
      </c>
      <c r="PY2" s="306" t="s">
        <v>63</v>
      </c>
      <c r="PZ2" s="306" t="s">
        <v>63</v>
      </c>
      <c r="QA2" s="306" t="s">
        <v>63</v>
      </c>
      <c r="QB2" s="306" t="s">
        <v>63</v>
      </c>
      <c r="QC2" s="306" t="s">
        <v>63</v>
      </c>
      <c r="QD2" s="306" t="s">
        <v>63</v>
      </c>
      <c r="QE2" s="306" t="s">
        <v>63</v>
      </c>
      <c r="QF2" s="306" t="s">
        <v>63</v>
      </c>
      <c r="QG2" s="306" t="s">
        <v>63</v>
      </c>
      <c r="QH2" s="306" t="s">
        <v>63</v>
      </c>
      <c r="QI2" s="306" t="s">
        <v>63</v>
      </c>
      <c r="QJ2" s="306" t="s">
        <v>63</v>
      </c>
      <c r="QK2" s="306" t="s">
        <v>63</v>
      </c>
      <c r="QL2" s="306" t="s">
        <v>63</v>
      </c>
      <c r="QM2" s="306" t="s">
        <v>63</v>
      </c>
      <c r="QN2" s="306" t="s">
        <v>63</v>
      </c>
      <c r="QO2" s="306" t="s">
        <v>63</v>
      </c>
      <c r="QP2" s="306" t="s">
        <v>486</v>
      </c>
      <c r="QQ2" s="306" t="s">
        <v>490</v>
      </c>
      <c r="QR2" s="306" t="s">
        <v>94</v>
      </c>
      <c r="QS2" s="306" t="s">
        <v>94</v>
      </c>
      <c r="QT2" s="306" t="s">
        <v>94</v>
      </c>
      <c r="QU2" s="306" t="s">
        <v>94</v>
      </c>
      <c r="QV2" s="306" t="s">
        <v>94</v>
      </c>
      <c r="QW2" s="306" t="s">
        <v>94</v>
      </c>
      <c r="QX2" s="306" t="s">
        <v>94</v>
      </c>
      <c r="QY2" s="306" t="s">
        <v>94</v>
      </c>
      <c r="QZ2" s="306" t="s">
        <v>94</v>
      </c>
      <c r="RA2" s="306" t="s">
        <v>94</v>
      </c>
      <c r="RB2" s="306" t="s">
        <v>94</v>
      </c>
      <c r="RC2" s="306" t="s">
        <v>94</v>
      </c>
      <c r="RD2" s="306" t="s">
        <v>94</v>
      </c>
      <c r="RE2" s="306" t="s">
        <v>94</v>
      </c>
      <c r="RF2" s="306" t="s">
        <v>94</v>
      </c>
      <c r="RG2" s="306" t="s">
        <v>94</v>
      </c>
      <c r="RH2" s="306" t="s">
        <v>94</v>
      </c>
      <c r="RI2" s="306" t="s">
        <v>487</v>
      </c>
      <c r="RJ2" s="306" t="s">
        <v>488</v>
      </c>
      <c r="RK2" s="306" t="s">
        <v>489</v>
      </c>
      <c r="RL2" s="306" t="s">
        <v>91</v>
      </c>
      <c r="RM2" s="306" t="s">
        <v>91</v>
      </c>
      <c r="RN2" s="306" t="s">
        <v>91</v>
      </c>
      <c r="RO2" s="306" t="s">
        <v>91</v>
      </c>
      <c r="RP2" s="306" t="s">
        <v>91</v>
      </c>
      <c r="RQ2" s="306" t="s">
        <v>91</v>
      </c>
      <c r="RR2" s="306" t="s">
        <v>91</v>
      </c>
      <c r="RS2" s="306" t="s">
        <v>91</v>
      </c>
      <c r="RT2" s="306" t="s">
        <v>91</v>
      </c>
      <c r="RU2" s="306" t="s">
        <v>91</v>
      </c>
      <c r="RV2" s="306" t="s">
        <v>91</v>
      </c>
      <c r="RW2" s="306" t="s">
        <v>91</v>
      </c>
      <c r="RX2" s="306" t="s">
        <v>91</v>
      </c>
      <c r="RY2" s="306" t="s">
        <v>91</v>
      </c>
      <c r="RZ2" s="306" t="s">
        <v>91</v>
      </c>
      <c r="SA2" s="306" t="s">
        <v>91</v>
      </c>
      <c r="SB2" s="306" t="s">
        <v>91</v>
      </c>
      <c r="SC2" s="306" t="s">
        <v>91</v>
      </c>
      <c r="SD2" s="306" t="s">
        <v>91</v>
      </c>
      <c r="SE2" s="306" t="s">
        <v>91</v>
      </c>
    </row>
    <row r="3" spans="1:499" s="307" customFormat="1" ht="15" customHeight="1" x14ac:dyDescent="0.3">
      <c r="A3" s="339" t="s">
        <v>1384</v>
      </c>
      <c r="B3" s="340" t="s">
        <v>1384</v>
      </c>
      <c r="C3" s="328" t="s">
        <v>117</v>
      </c>
      <c r="D3" s="328" t="s">
        <v>772</v>
      </c>
      <c r="E3" s="328" t="s">
        <v>117</v>
      </c>
      <c r="F3" s="328" t="s">
        <v>116</v>
      </c>
      <c r="G3" s="328" t="s">
        <v>119</v>
      </c>
      <c r="H3" s="328" t="s">
        <v>119</v>
      </c>
      <c r="I3" s="328" t="s">
        <v>117</v>
      </c>
      <c r="J3" s="328" t="s">
        <v>889</v>
      </c>
      <c r="K3" s="328" t="s">
        <v>119</v>
      </c>
      <c r="L3" s="328" t="s">
        <v>117</v>
      </c>
      <c r="M3" s="328" t="s">
        <v>116</v>
      </c>
      <c r="N3" s="328" t="s">
        <v>119</v>
      </c>
      <c r="O3" s="328" t="s">
        <v>117</v>
      </c>
      <c r="P3" s="328" t="s">
        <v>889</v>
      </c>
      <c r="Q3" s="328" t="s">
        <v>794</v>
      </c>
      <c r="R3" s="328" t="s">
        <v>103</v>
      </c>
      <c r="S3" s="328" t="s">
        <v>17</v>
      </c>
      <c r="T3" s="328" t="s">
        <v>890</v>
      </c>
      <c r="U3" s="328" t="s">
        <v>21</v>
      </c>
      <c r="V3" s="328" t="s">
        <v>891</v>
      </c>
      <c r="W3" s="328" t="s">
        <v>892</v>
      </c>
      <c r="X3" s="328" t="s">
        <v>117</v>
      </c>
      <c r="Y3" s="328" t="s">
        <v>893</v>
      </c>
      <c r="Z3" s="328" t="s">
        <v>894</v>
      </c>
      <c r="AA3" s="328" t="s">
        <v>116</v>
      </c>
      <c r="AB3" s="328" t="s">
        <v>895</v>
      </c>
      <c r="AC3" s="328" t="s">
        <v>772</v>
      </c>
      <c r="AD3" s="328" t="s">
        <v>20</v>
      </c>
      <c r="AE3" s="328" t="s">
        <v>117</v>
      </c>
      <c r="AF3" s="328" t="s">
        <v>238</v>
      </c>
      <c r="AG3" s="328" t="s">
        <v>525</v>
      </c>
      <c r="AH3" s="328" t="s">
        <v>104</v>
      </c>
      <c r="AI3" s="328" t="s">
        <v>103</v>
      </c>
      <c r="AJ3" s="328" t="s">
        <v>17</v>
      </c>
      <c r="AK3" s="328" t="s">
        <v>531</v>
      </c>
      <c r="AL3" s="328" t="s">
        <v>529</v>
      </c>
      <c r="AM3" s="328" t="s">
        <v>533</v>
      </c>
      <c r="AN3" s="328" t="s">
        <v>19</v>
      </c>
      <c r="AO3" s="328" t="s">
        <v>535</v>
      </c>
      <c r="AP3" s="328" t="s">
        <v>537</v>
      </c>
      <c r="AQ3" s="328" t="s">
        <v>539</v>
      </c>
      <c r="AR3" s="328" t="s">
        <v>21</v>
      </c>
      <c r="AS3" s="328" t="s">
        <v>543</v>
      </c>
      <c r="AT3" s="328" t="s">
        <v>541</v>
      </c>
      <c r="AU3" s="328" t="s">
        <v>545</v>
      </c>
      <c r="AV3" s="328" t="s">
        <v>117</v>
      </c>
      <c r="AW3" s="328" t="s">
        <v>18</v>
      </c>
      <c r="AX3" s="328" t="s">
        <v>110</v>
      </c>
      <c r="AY3" s="328" t="s">
        <v>554</v>
      </c>
      <c r="AZ3" s="328" t="s">
        <v>557</v>
      </c>
      <c r="BA3" s="328" t="s">
        <v>20</v>
      </c>
      <c r="BB3" s="328" t="s">
        <v>559</v>
      </c>
      <c r="BC3" s="328" t="s">
        <v>117</v>
      </c>
      <c r="BD3" s="328" t="s">
        <v>794</v>
      </c>
      <c r="BE3" s="328" t="s">
        <v>152</v>
      </c>
      <c r="BF3" s="328" t="s">
        <v>734</v>
      </c>
      <c r="BG3" s="328" t="s">
        <v>896</v>
      </c>
      <c r="BH3" s="328" t="s">
        <v>794</v>
      </c>
      <c r="BI3" s="328" t="s">
        <v>794</v>
      </c>
      <c r="BJ3" s="328" t="s">
        <v>117</v>
      </c>
      <c r="BK3" s="328" t="s">
        <v>116</v>
      </c>
      <c r="BL3" s="328" t="s">
        <v>117</v>
      </c>
      <c r="BM3" s="328" t="s">
        <v>794</v>
      </c>
      <c r="BN3" s="328" t="s">
        <v>772</v>
      </c>
      <c r="BO3" s="328" t="s">
        <v>772</v>
      </c>
      <c r="BP3" s="328" t="s">
        <v>897</v>
      </c>
      <c r="BQ3" s="328" t="s">
        <v>777</v>
      </c>
      <c r="BR3" s="328" t="s">
        <v>777</v>
      </c>
      <c r="BS3" s="328" t="s">
        <v>117</v>
      </c>
      <c r="BT3" s="328" t="s">
        <v>889</v>
      </c>
      <c r="BU3" s="328" t="s">
        <v>772</v>
      </c>
      <c r="BV3" s="328" t="s">
        <v>794</v>
      </c>
      <c r="BW3" s="328" t="s">
        <v>117</v>
      </c>
      <c r="BX3" s="328" t="s">
        <v>116</v>
      </c>
      <c r="BY3" s="328" t="s">
        <v>777</v>
      </c>
      <c r="BZ3" s="328" t="s">
        <v>777</v>
      </c>
      <c r="CA3" s="328" t="s">
        <v>103</v>
      </c>
      <c r="CB3" s="328" t="s">
        <v>17</v>
      </c>
      <c r="CC3" s="328" t="s">
        <v>539</v>
      </c>
      <c r="CD3" s="328" t="s">
        <v>21</v>
      </c>
      <c r="CE3" s="328" t="s">
        <v>898</v>
      </c>
      <c r="CF3" s="328" t="s">
        <v>641</v>
      </c>
      <c r="CG3" s="328" t="s">
        <v>557</v>
      </c>
      <c r="CH3" s="328" t="s">
        <v>20</v>
      </c>
      <c r="CI3" s="328" t="s">
        <v>117</v>
      </c>
      <c r="CJ3" s="328" t="s">
        <v>794</v>
      </c>
      <c r="CK3" s="328" t="s">
        <v>598</v>
      </c>
      <c r="CL3" s="328" t="s">
        <v>600</v>
      </c>
      <c r="CM3" s="328" t="s">
        <v>103</v>
      </c>
      <c r="CN3" s="328" t="s">
        <v>17</v>
      </c>
      <c r="CO3" s="328" t="s">
        <v>40</v>
      </c>
      <c r="CP3" s="328" t="s">
        <v>623</v>
      </c>
      <c r="CQ3" s="328" t="s">
        <v>630</v>
      </c>
      <c r="CR3" s="328" t="s">
        <v>535</v>
      </c>
      <c r="CS3" s="328" t="s">
        <v>539</v>
      </c>
      <c r="CT3" s="328" t="s">
        <v>125</v>
      </c>
      <c r="CU3" s="328" t="s">
        <v>120</v>
      </c>
      <c r="CV3" s="328" t="s">
        <v>119</v>
      </c>
      <c r="CW3" s="328" t="s">
        <v>543</v>
      </c>
      <c r="CX3" s="328" t="s">
        <v>617</v>
      </c>
      <c r="CY3" s="328" t="s">
        <v>632</v>
      </c>
      <c r="CZ3" s="328" t="s">
        <v>634</v>
      </c>
      <c r="DA3" s="328" t="s">
        <v>604</v>
      </c>
      <c r="DB3" s="328" t="s">
        <v>615</v>
      </c>
      <c r="DC3" s="328" t="s">
        <v>606</v>
      </c>
      <c r="DD3" s="328" t="s">
        <v>619</v>
      </c>
      <c r="DE3" s="328" t="s">
        <v>241</v>
      </c>
      <c r="DF3" s="328" t="s">
        <v>117</v>
      </c>
      <c r="DG3" s="328" t="s">
        <v>118</v>
      </c>
      <c r="DH3" s="328" t="s">
        <v>18</v>
      </c>
      <c r="DI3" s="328" t="s">
        <v>121</v>
      </c>
      <c r="DJ3" s="328" t="s">
        <v>123</v>
      </c>
      <c r="DK3" s="328" t="s">
        <v>110</v>
      </c>
      <c r="DL3" s="328" t="s">
        <v>122</v>
      </c>
      <c r="DM3" s="328" t="s">
        <v>111</v>
      </c>
      <c r="DN3" s="328" t="s">
        <v>116</v>
      </c>
      <c r="DO3" s="328" t="s">
        <v>641</v>
      </c>
      <c r="DP3" s="328" t="s">
        <v>557</v>
      </c>
      <c r="DQ3" s="328" t="s">
        <v>20</v>
      </c>
      <c r="DR3" s="328" t="s">
        <v>126</v>
      </c>
      <c r="DS3" s="328" t="s">
        <v>50</v>
      </c>
      <c r="DT3" s="328" t="s">
        <v>899</v>
      </c>
      <c r="DU3" s="328" t="s">
        <v>900</v>
      </c>
      <c r="DV3" s="328" t="s">
        <v>901</v>
      </c>
      <c r="DW3" s="328" t="s">
        <v>543</v>
      </c>
      <c r="DX3" s="328" t="s">
        <v>117</v>
      </c>
      <c r="DY3" s="328" t="s">
        <v>504</v>
      </c>
      <c r="DZ3" s="328" t="s">
        <v>18</v>
      </c>
      <c r="EA3" s="328" t="s">
        <v>556</v>
      </c>
      <c r="EB3" s="328" t="s">
        <v>777</v>
      </c>
      <c r="EC3" s="328" t="s">
        <v>117</v>
      </c>
      <c r="ED3" s="328" t="s">
        <v>104</v>
      </c>
      <c r="EE3" s="328" t="s">
        <v>602</v>
      </c>
      <c r="EF3" s="328" t="s">
        <v>902</v>
      </c>
      <c r="EG3" s="328" t="s">
        <v>903</v>
      </c>
      <c r="EH3" s="328" t="s">
        <v>103</v>
      </c>
      <c r="EI3" s="328" t="s">
        <v>670</v>
      </c>
      <c r="EJ3" s="328" t="s">
        <v>17</v>
      </c>
      <c r="EK3" s="328" t="s">
        <v>539</v>
      </c>
      <c r="EL3" s="328" t="s">
        <v>21</v>
      </c>
      <c r="EM3" s="328" t="s">
        <v>545</v>
      </c>
      <c r="EN3" s="328" t="s">
        <v>639</v>
      </c>
      <c r="EO3" s="328" t="s">
        <v>121</v>
      </c>
      <c r="EP3" s="328" t="s">
        <v>694</v>
      </c>
      <c r="EQ3" s="328" t="s">
        <v>904</v>
      </c>
      <c r="ER3" s="328" t="s">
        <v>49</v>
      </c>
      <c r="ES3" s="328" t="s">
        <v>557</v>
      </c>
      <c r="ET3" s="328" t="s">
        <v>905</v>
      </c>
      <c r="EU3" s="328" t="s">
        <v>906</v>
      </c>
      <c r="EV3" s="328" t="s">
        <v>117</v>
      </c>
      <c r="EW3" s="328" t="s">
        <v>238</v>
      </c>
      <c r="EX3" s="328" t="s">
        <v>602</v>
      </c>
      <c r="EY3" s="328" t="s">
        <v>103</v>
      </c>
      <c r="EZ3" s="328" t="s">
        <v>109</v>
      </c>
      <c r="FA3" s="328" t="s">
        <v>670</v>
      </c>
      <c r="FB3" s="328" t="s">
        <v>17</v>
      </c>
      <c r="FC3" s="328" t="s">
        <v>673</v>
      </c>
      <c r="FD3" s="328" t="s">
        <v>535</v>
      </c>
      <c r="FE3" s="328" t="s">
        <v>537</v>
      </c>
      <c r="FF3" s="328" t="s">
        <v>676</v>
      </c>
      <c r="FG3" s="328" t="s">
        <v>21</v>
      </c>
      <c r="FH3" s="328" t="s">
        <v>112</v>
      </c>
      <c r="FI3" s="328" t="s">
        <v>240</v>
      </c>
      <c r="FJ3" s="328" t="s">
        <v>545</v>
      </c>
      <c r="FK3" s="328" t="s">
        <v>244</v>
      </c>
      <c r="FL3" s="328" t="s">
        <v>241</v>
      </c>
      <c r="FM3" s="328" t="s">
        <v>117</v>
      </c>
      <c r="FN3" s="328" t="s">
        <v>744</v>
      </c>
      <c r="FO3" s="328" t="s">
        <v>18</v>
      </c>
      <c r="FP3" s="328" t="s">
        <v>110</v>
      </c>
      <c r="FQ3" s="328" t="s">
        <v>111</v>
      </c>
      <c r="FR3" s="328" t="s">
        <v>116</v>
      </c>
      <c r="FS3" s="328" t="s">
        <v>694</v>
      </c>
      <c r="FT3" s="328" t="s">
        <v>557</v>
      </c>
      <c r="FU3" s="328" t="s">
        <v>20</v>
      </c>
      <c r="FV3" s="328" t="s">
        <v>117</v>
      </c>
      <c r="FW3" s="328" t="s">
        <v>777</v>
      </c>
      <c r="FX3" s="328" t="s">
        <v>117</v>
      </c>
      <c r="FY3" s="328" t="s">
        <v>117</v>
      </c>
      <c r="FZ3" s="328" t="s">
        <v>767</v>
      </c>
      <c r="GA3" s="328" t="s">
        <v>772</v>
      </c>
      <c r="GB3" s="328" t="s">
        <v>117</v>
      </c>
      <c r="GC3" s="328" t="s">
        <v>836</v>
      </c>
      <c r="GD3" s="328" t="s">
        <v>609</v>
      </c>
      <c r="GE3" s="328" t="s">
        <v>907</v>
      </c>
      <c r="GF3" s="328" t="s">
        <v>901</v>
      </c>
      <c r="GG3" s="328" t="s">
        <v>543</v>
      </c>
      <c r="GH3" s="328" t="s">
        <v>908</v>
      </c>
      <c r="GI3" s="328" t="s">
        <v>742</v>
      </c>
      <c r="GJ3" s="328" t="s">
        <v>504</v>
      </c>
      <c r="GK3" s="328" t="s">
        <v>909</v>
      </c>
      <c r="GL3" s="328" t="s">
        <v>910</v>
      </c>
      <c r="GM3" s="328" t="s">
        <v>911</v>
      </c>
      <c r="GN3" s="328" t="s">
        <v>117</v>
      </c>
      <c r="GO3" s="328" t="s">
        <v>117</v>
      </c>
      <c r="GP3" s="328" t="s">
        <v>119</v>
      </c>
      <c r="GQ3" s="328" t="s">
        <v>117</v>
      </c>
      <c r="GR3" s="328" t="s">
        <v>889</v>
      </c>
      <c r="GS3" s="328" t="s">
        <v>116</v>
      </c>
      <c r="GT3" s="328" t="s">
        <v>912</v>
      </c>
      <c r="GU3" s="328" t="s">
        <v>119</v>
      </c>
      <c r="GV3" s="328" t="s">
        <v>117</v>
      </c>
      <c r="GW3" s="328" t="s">
        <v>116</v>
      </c>
      <c r="GX3" s="328" t="s">
        <v>794</v>
      </c>
      <c r="GY3" s="328" t="s">
        <v>119</v>
      </c>
      <c r="GZ3" s="328" t="s">
        <v>117</v>
      </c>
      <c r="HA3" s="328" t="s">
        <v>794</v>
      </c>
      <c r="HB3" s="328" t="s">
        <v>117</v>
      </c>
      <c r="HC3" s="328" t="s">
        <v>889</v>
      </c>
      <c r="HD3" s="328" t="s">
        <v>116</v>
      </c>
      <c r="HE3" s="328" t="s">
        <v>912</v>
      </c>
      <c r="HF3" s="328" t="s">
        <v>238</v>
      </c>
      <c r="HG3" s="328" t="s">
        <v>913</v>
      </c>
      <c r="HH3" s="328" t="s">
        <v>914</v>
      </c>
      <c r="HI3" s="328" t="s">
        <v>915</v>
      </c>
      <c r="HJ3" s="328" t="s">
        <v>539</v>
      </c>
      <c r="HK3" s="328" t="s">
        <v>901</v>
      </c>
      <c r="HL3" s="328" t="s">
        <v>21</v>
      </c>
      <c r="HM3" s="328" t="s">
        <v>117</v>
      </c>
      <c r="HN3" s="328" t="s">
        <v>916</v>
      </c>
      <c r="HO3" s="328" t="s">
        <v>641</v>
      </c>
      <c r="HP3" s="328" t="s">
        <v>20</v>
      </c>
      <c r="HQ3" s="328" t="s">
        <v>794</v>
      </c>
      <c r="HR3" s="328" t="s">
        <v>794</v>
      </c>
      <c r="HS3" s="328" t="s">
        <v>794</v>
      </c>
      <c r="HT3" s="328" t="s">
        <v>119</v>
      </c>
      <c r="HU3" s="328" t="s">
        <v>117</v>
      </c>
      <c r="HV3" s="328" t="s">
        <v>889</v>
      </c>
      <c r="HW3" s="328" t="s">
        <v>119</v>
      </c>
      <c r="HX3" s="328" t="s">
        <v>117</v>
      </c>
      <c r="HY3" s="328" t="s">
        <v>117</v>
      </c>
      <c r="HZ3" s="328" t="s">
        <v>598</v>
      </c>
      <c r="IA3" s="328" t="s">
        <v>602</v>
      </c>
      <c r="IB3" s="328" t="s">
        <v>103</v>
      </c>
      <c r="IC3" s="328" t="s">
        <v>670</v>
      </c>
      <c r="ID3" s="328" t="s">
        <v>17</v>
      </c>
      <c r="IE3" s="328" t="s">
        <v>917</v>
      </c>
      <c r="IF3" s="328" t="s">
        <v>535</v>
      </c>
      <c r="IG3" s="328" t="s">
        <v>537</v>
      </c>
      <c r="IH3" s="328" t="s">
        <v>539</v>
      </c>
      <c r="II3" s="328" t="s">
        <v>21</v>
      </c>
      <c r="IJ3" s="328" t="s">
        <v>543</v>
      </c>
      <c r="IK3" s="328" t="s">
        <v>545</v>
      </c>
      <c r="IL3" s="328" t="s">
        <v>604</v>
      </c>
      <c r="IM3" s="328" t="s">
        <v>918</v>
      </c>
      <c r="IN3" s="328" t="s">
        <v>919</v>
      </c>
      <c r="IO3" s="328" t="s">
        <v>920</v>
      </c>
      <c r="IP3" s="328" t="s">
        <v>117</v>
      </c>
      <c r="IQ3" s="328" t="s">
        <v>921</v>
      </c>
      <c r="IR3" s="328" t="s">
        <v>922</v>
      </c>
      <c r="IS3" s="328" t="s">
        <v>694</v>
      </c>
      <c r="IT3" s="328" t="s">
        <v>923</v>
      </c>
      <c r="IU3" s="328" t="s">
        <v>557</v>
      </c>
      <c r="IV3" s="328" t="s">
        <v>20</v>
      </c>
      <c r="IW3" s="306" t="s">
        <v>298</v>
      </c>
      <c r="IX3" s="306" t="s">
        <v>794</v>
      </c>
      <c r="IY3" s="306" t="s">
        <v>62</v>
      </c>
      <c r="IZ3" s="306" t="s">
        <v>106</v>
      </c>
      <c r="JA3" s="306" t="s">
        <v>821</v>
      </c>
      <c r="JB3" s="306" t="s">
        <v>53</v>
      </c>
      <c r="JC3" s="306" t="s">
        <v>822</v>
      </c>
      <c r="JD3" s="306" t="s">
        <v>51</v>
      </c>
      <c r="JE3" s="306" t="s">
        <v>152</v>
      </c>
      <c r="JF3" s="306" t="s">
        <v>108</v>
      </c>
      <c r="JG3" s="306" t="s">
        <v>823</v>
      </c>
      <c r="JH3" s="306" t="s">
        <v>298</v>
      </c>
      <c r="JI3" s="306" t="s">
        <v>107</v>
      </c>
      <c r="JJ3" s="306" t="s">
        <v>824</v>
      </c>
      <c r="JK3" s="306" t="s">
        <v>825</v>
      </c>
      <c r="JL3" s="306" t="s">
        <v>13</v>
      </c>
      <c r="JM3" s="306" t="s">
        <v>11</v>
      </c>
      <c r="JN3" s="306" t="s">
        <v>248</v>
      </c>
      <c r="JO3" s="306" t="s">
        <v>826</v>
      </c>
      <c r="JP3" s="306" t="s">
        <v>827</v>
      </c>
      <c r="JQ3" s="306" t="s">
        <v>828</v>
      </c>
      <c r="JR3" s="306" t="s">
        <v>16</v>
      </c>
      <c r="JS3" s="306" t="s">
        <v>829</v>
      </c>
      <c r="JT3" s="306" t="s">
        <v>239</v>
      </c>
      <c r="JU3" s="306" t="s">
        <v>597</v>
      </c>
      <c r="JV3" s="306" t="s">
        <v>62</v>
      </c>
      <c r="JW3" s="306" t="s">
        <v>106</v>
      </c>
      <c r="JX3" s="306" t="s">
        <v>61</v>
      </c>
      <c r="JY3" s="306" t="s">
        <v>13</v>
      </c>
      <c r="JZ3" s="306" t="s">
        <v>563</v>
      </c>
      <c r="KA3" s="306" t="s">
        <v>53</v>
      </c>
      <c r="KB3" s="306" t="s">
        <v>58</v>
      </c>
      <c r="KC3" s="306" t="s">
        <v>60</v>
      </c>
      <c r="KD3" s="306" t="s">
        <v>574</v>
      </c>
      <c r="KE3" s="306" t="s">
        <v>576</v>
      </c>
      <c r="KF3" s="306" t="s">
        <v>59</v>
      </c>
      <c r="KG3" s="306" t="s">
        <v>11</v>
      </c>
      <c r="KH3" s="306" t="s">
        <v>14</v>
      </c>
      <c r="KI3" s="306" t="s">
        <v>57</v>
      </c>
      <c r="KJ3" s="306" t="s">
        <v>578</v>
      </c>
      <c r="KK3" s="306" t="s">
        <v>12</v>
      </c>
      <c r="KL3" s="306" t="s">
        <v>56</v>
      </c>
      <c r="KM3" s="306" t="s">
        <v>43</v>
      </c>
      <c r="KN3" s="306" t="s">
        <v>55</v>
      </c>
      <c r="KO3" s="306" t="s">
        <v>581</v>
      </c>
      <c r="KP3" s="306" t="s">
        <v>54</v>
      </c>
      <c r="KQ3" s="306" t="s">
        <v>152</v>
      </c>
      <c r="KR3" s="306" t="s">
        <v>108</v>
      </c>
      <c r="KS3" s="306" t="s">
        <v>52</v>
      </c>
      <c r="KT3" s="306" t="s">
        <v>115</v>
      </c>
      <c r="KU3" s="306" t="s">
        <v>16</v>
      </c>
      <c r="KV3" s="306" t="s">
        <v>49</v>
      </c>
      <c r="KW3" s="306" t="s">
        <v>588</v>
      </c>
      <c r="KX3" s="306" t="s">
        <v>15</v>
      </c>
      <c r="KY3" s="306" t="s">
        <v>107</v>
      </c>
      <c r="KZ3" s="306" t="s">
        <v>794</v>
      </c>
      <c r="LA3" s="306" t="s">
        <v>794</v>
      </c>
      <c r="LB3" s="306" t="s">
        <v>794</v>
      </c>
      <c r="LC3" s="306" t="s">
        <v>794</v>
      </c>
      <c r="LD3" s="306" t="s">
        <v>298</v>
      </c>
      <c r="LE3" s="306" t="s">
        <v>298</v>
      </c>
      <c r="LF3" s="306" t="s">
        <v>830</v>
      </c>
      <c r="LG3" s="306" t="s">
        <v>777</v>
      </c>
      <c r="LH3" s="306" t="s">
        <v>298</v>
      </c>
      <c r="LI3" s="306" t="s">
        <v>794</v>
      </c>
      <c r="LJ3" s="306" t="s">
        <v>777</v>
      </c>
      <c r="LK3" s="306" t="s">
        <v>831</v>
      </c>
      <c r="LL3" s="306" t="s">
        <v>62</v>
      </c>
      <c r="LM3" s="306" t="s">
        <v>106</v>
      </c>
      <c r="LN3" s="306" t="s">
        <v>14</v>
      </c>
      <c r="LO3" s="306" t="s">
        <v>832</v>
      </c>
      <c r="LP3" s="306" t="s">
        <v>833</v>
      </c>
      <c r="LQ3" s="306" t="s">
        <v>113</v>
      </c>
      <c r="LR3" s="306" t="s">
        <v>834</v>
      </c>
      <c r="LS3" s="306" t="s">
        <v>835</v>
      </c>
      <c r="LT3" s="306" t="s">
        <v>794</v>
      </c>
      <c r="LU3" s="306" t="s">
        <v>62</v>
      </c>
      <c r="LV3" s="306" t="s">
        <v>106</v>
      </c>
      <c r="LW3" s="306" t="s">
        <v>563</v>
      </c>
      <c r="LX3" s="306" t="s">
        <v>649</v>
      </c>
      <c r="LY3" s="306" t="s">
        <v>44</v>
      </c>
      <c r="LZ3" s="306" t="s">
        <v>655</v>
      </c>
      <c r="MA3" s="306" t="s">
        <v>653</v>
      </c>
      <c r="MB3" s="306" t="s">
        <v>114</v>
      </c>
      <c r="MC3" s="306" t="s">
        <v>12</v>
      </c>
      <c r="MD3" s="306" t="s">
        <v>43</v>
      </c>
      <c r="ME3" s="306" t="s">
        <v>581</v>
      </c>
      <c r="MF3" s="306" t="s">
        <v>113</v>
      </c>
      <c r="MG3" s="306" t="s">
        <v>108</v>
      </c>
      <c r="MH3" s="306" t="s">
        <v>658</v>
      </c>
      <c r="MI3" s="306" t="s">
        <v>115</v>
      </c>
      <c r="MJ3" s="306" t="s">
        <v>836</v>
      </c>
      <c r="MK3" s="306" t="s">
        <v>249</v>
      </c>
      <c r="ML3" s="306" t="s">
        <v>62</v>
      </c>
      <c r="MM3" s="306" t="s">
        <v>61</v>
      </c>
      <c r="MN3" s="306" t="s">
        <v>837</v>
      </c>
      <c r="MO3" s="306" t="s">
        <v>838</v>
      </c>
      <c r="MP3" s="306" t="s">
        <v>839</v>
      </c>
      <c r="MQ3" s="306" t="s">
        <v>14</v>
      </c>
      <c r="MR3" s="306" t="s">
        <v>840</v>
      </c>
      <c r="MS3" s="306" t="s">
        <v>827</v>
      </c>
      <c r="MT3" s="306" t="s">
        <v>113</v>
      </c>
      <c r="MU3" s="306" t="s">
        <v>841</v>
      </c>
      <c r="MV3" s="306" t="s">
        <v>777</v>
      </c>
      <c r="MW3" s="306" t="s">
        <v>62</v>
      </c>
      <c r="MX3" s="306" t="s">
        <v>106</v>
      </c>
      <c r="MY3" s="306" t="s">
        <v>13</v>
      </c>
      <c r="MZ3" s="306" t="s">
        <v>842</v>
      </c>
      <c r="NA3" s="306" t="s">
        <v>843</v>
      </c>
      <c r="NB3" s="306" t="s">
        <v>844</v>
      </c>
      <c r="NC3" s="306" t="s">
        <v>845</v>
      </c>
      <c r="ND3" s="306" t="s">
        <v>655</v>
      </c>
      <c r="NE3" s="306" t="s">
        <v>846</v>
      </c>
      <c r="NF3" s="306" t="s">
        <v>55</v>
      </c>
      <c r="NG3" s="306" t="s">
        <v>847</v>
      </c>
      <c r="NH3" s="306" t="s">
        <v>16</v>
      </c>
      <c r="NI3" s="306" t="s">
        <v>107</v>
      </c>
      <c r="NJ3" s="306" t="s">
        <v>152</v>
      </c>
      <c r="NK3" s="306" t="s">
        <v>239</v>
      </c>
      <c r="NL3" s="306" t="s">
        <v>62</v>
      </c>
      <c r="NM3" s="306" t="s">
        <v>106</v>
      </c>
      <c r="NN3" s="306" t="s">
        <v>61</v>
      </c>
      <c r="NO3" s="306" t="s">
        <v>13</v>
      </c>
      <c r="NP3" s="306" t="s">
        <v>58</v>
      </c>
      <c r="NQ3" s="306" t="s">
        <v>60</v>
      </c>
      <c r="NR3" s="306" t="s">
        <v>721</v>
      </c>
      <c r="NS3" s="306" t="s">
        <v>699</v>
      </c>
      <c r="NT3" s="306" t="s">
        <v>59</v>
      </c>
      <c r="NU3" s="306" t="s">
        <v>11</v>
      </c>
      <c r="NV3" s="306" t="s">
        <v>14</v>
      </c>
      <c r="NW3" s="306" t="s">
        <v>655</v>
      </c>
      <c r="NX3" s="306" t="s">
        <v>246</v>
      </c>
      <c r="NY3" s="306" t="s">
        <v>247</v>
      </c>
      <c r="NZ3" s="306" t="s">
        <v>105</v>
      </c>
      <c r="OA3" s="306" t="s">
        <v>250</v>
      </c>
      <c r="OB3" s="306" t="s">
        <v>12</v>
      </c>
      <c r="OC3" s="306" t="s">
        <v>248</v>
      </c>
      <c r="OD3" s="306" t="s">
        <v>51</v>
      </c>
      <c r="OE3" s="306" t="s">
        <v>55</v>
      </c>
      <c r="OF3" s="306" t="s">
        <v>706</v>
      </c>
      <c r="OG3" s="306" t="s">
        <v>249</v>
      </c>
      <c r="OH3" s="306" t="s">
        <v>108</v>
      </c>
      <c r="OI3" s="306" t="s">
        <v>52</v>
      </c>
      <c r="OJ3" s="306" t="s">
        <v>16</v>
      </c>
      <c r="OK3" s="306" t="s">
        <v>107</v>
      </c>
      <c r="OL3" s="306" t="s">
        <v>848</v>
      </c>
      <c r="OM3" s="306" t="s">
        <v>849</v>
      </c>
      <c r="ON3" s="306" t="s">
        <v>850</v>
      </c>
      <c r="OO3" s="306" t="s">
        <v>62</v>
      </c>
      <c r="OP3" s="306" t="s">
        <v>106</v>
      </c>
      <c r="OQ3" s="306" t="s">
        <v>53</v>
      </c>
      <c r="OR3" s="306" t="s">
        <v>851</v>
      </c>
      <c r="OS3" s="306" t="s">
        <v>852</v>
      </c>
      <c r="OT3" s="306" t="s">
        <v>853</v>
      </c>
      <c r="OU3" s="306" t="s">
        <v>666</v>
      </c>
      <c r="OV3" s="306" t="s">
        <v>854</v>
      </c>
      <c r="OW3" s="306" t="s">
        <v>855</v>
      </c>
      <c r="OX3" s="306" t="s">
        <v>856</v>
      </c>
      <c r="OY3" s="306" t="s">
        <v>507</v>
      </c>
      <c r="OZ3" s="306" t="s">
        <v>857</v>
      </c>
      <c r="PA3" s="306" t="s">
        <v>665</v>
      </c>
      <c r="PB3" s="306" t="s">
        <v>858</v>
      </c>
      <c r="PC3" s="306" t="s">
        <v>859</v>
      </c>
      <c r="PD3" s="306" t="s">
        <v>860</v>
      </c>
      <c r="PE3" s="306" t="s">
        <v>861</v>
      </c>
      <c r="PF3" s="306" t="s">
        <v>581</v>
      </c>
      <c r="PG3" s="306" t="s">
        <v>826</v>
      </c>
      <c r="PH3" s="306" t="s">
        <v>509</v>
      </c>
      <c r="PI3" s="306" t="s">
        <v>862</v>
      </c>
      <c r="PJ3" s="306" t="s">
        <v>863</v>
      </c>
      <c r="PK3" s="306" t="s">
        <v>864</v>
      </c>
      <c r="PL3" s="306" t="s">
        <v>865</v>
      </c>
      <c r="PM3" s="306" t="s">
        <v>108</v>
      </c>
      <c r="PN3" s="306" t="s">
        <v>866</v>
      </c>
      <c r="PO3" s="306" t="s">
        <v>867</v>
      </c>
      <c r="PP3" s="306" t="s">
        <v>510</v>
      </c>
      <c r="PQ3" s="306" t="s">
        <v>868</v>
      </c>
      <c r="PR3" s="306" t="s">
        <v>869</v>
      </c>
      <c r="PS3" s="306" t="s">
        <v>870</v>
      </c>
      <c r="PT3" s="306" t="s">
        <v>511</v>
      </c>
      <c r="PU3" s="306" t="s">
        <v>871</v>
      </c>
      <c r="PV3" s="306" t="s">
        <v>107</v>
      </c>
      <c r="PW3" s="306" t="s">
        <v>300</v>
      </c>
      <c r="PX3" s="306" t="s">
        <v>298</v>
      </c>
      <c r="PY3" s="306" t="s">
        <v>62</v>
      </c>
      <c r="PZ3" s="306" t="s">
        <v>61</v>
      </c>
      <c r="QA3" s="306" t="s">
        <v>872</v>
      </c>
      <c r="QB3" s="306" t="s">
        <v>563</v>
      </c>
      <c r="QC3" s="306" t="s">
        <v>14</v>
      </c>
      <c r="QD3" s="306" t="s">
        <v>44</v>
      </c>
      <c r="QE3" s="306" t="s">
        <v>873</v>
      </c>
      <c r="QF3" s="306" t="s">
        <v>874</v>
      </c>
      <c r="QG3" s="306" t="s">
        <v>55</v>
      </c>
      <c r="QH3" s="306" t="s">
        <v>581</v>
      </c>
      <c r="QI3" s="306" t="s">
        <v>875</v>
      </c>
      <c r="QJ3" s="306" t="s">
        <v>876</v>
      </c>
      <c r="QK3" s="306" t="s">
        <v>299</v>
      </c>
      <c r="QL3" s="306" t="s">
        <v>113</v>
      </c>
      <c r="QM3" s="306" t="s">
        <v>794</v>
      </c>
      <c r="QN3" s="306" t="s">
        <v>835</v>
      </c>
      <c r="QO3" s="306" t="s">
        <v>877</v>
      </c>
      <c r="QP3" s="306" t="s">
        <v>794</v>
      </c>
      <c r="QQ3" s="306" t="s">
        <v>794</v>
      </c>
      <c r="QR3" s="306" t="s">
        <v>239</v>
      </c>
      <c r="QS3" s="306" t="s">
        <v>62</v>
      </c>
      <c r="QT3" s="306" t="s">
        <v>106</v>
      </c>
      <c r="QU3" s="306" t="s">
        <v>878</v>
      </c>
      <c r="QV3" s="306" t="s">
        <v>879</v>
      </c>
      <c r="QW3" s="306" t="s">
        <v>61</v>
      </c>
      <c r="QX3" s="306" t="s">
        <v>880</v>
      </c>
      <c r="QY3" s="306" t="s">
        <v>881</v>
      </c>
      <c r="QZ3" s="306" t="s">
        <v>882</v>
      </c>
      <c r="RA3" s="306" t="s">
        <v>574</v>
      </c>
      <c r="RB3" s="306" t="s">
        <v>14</v>
      </c>
      <c r="RC3" s="306" t="s">
        <v>12</v>
      </c>
      <c r="RD3" s="306" t="s">
        <v>883</v>
      </c>
      <c r="RE3" s="306" t="s">
        <v>55</v>
      </c>
      <c r="RF3" s="306" t="s">
        <v>581</v>
      </c>
      <c r="RG3" s="306" t="s">
        <v>833</v>
      </c>
      <c r="RH3" s="306" t="s">
        <v>706</v>
      </c>
      <c r="RI3" s="306" t="s">
        <v>794</v>
      </c>
      <c r="RJ3" s="306" t="s">
        <v>794</v>
      </c>
      <c r="RK3" s="306" t="s">
        <v>794</v>
      </c>
      <c r="RL3" s="306" t="s">
        <v>62</v>
      </c>
      <c r="RM3" s="306" t="s">
        <v>884</v>
      </c>
      <c r="RN3" s="306" t="s">
        <v>821</v>
      </c>
      <c r="RO3" s="306" t="s">
        <v>61</v>
      </c>
      <c r="RP3" s="306" t="s">
        <v>872</v>
      </c>
      <c r="RQ3" s="306" t="s">
        <v>13</v>
      </c>
      <c r="RR3" s="306" t="s">
        <v>563</v>
      </c>
      <c r="RS3" s="306" t="s">
        <v>574</v>
      </c>
      <c r="RT3" s="306" t="s">
        <v>11</v>
      </c>
      <c r="RU3" s="306" t="s">
        <v>14</v>
      </c>
      <c r="RV3" s="306" t="s">
        <v>885</v>
      </c>
      <c r="RW3" s="306" t="s">
        <v>55</v>
      </c>
      <c r="RX3" s="306" t="s">
        <v>581</v>
      </c>
      <c r="RY3" s="306" t="s">
        <v>886</v>
      </c>
      <c r="RZ3" s="306" t="s">
        <v>108</v>
      </c>
      <c r="SA3" s="306" t="s">
        <v>887</v>
      </c>
      <c r="SB3" s="306" t="s">
        <v>52</v>
      </c>
      <c r="SC3" s="306" t="s">
        <v>16</v>
      </c>
      <c r="SD3" s="306" t="s">
        <v>888</v>
      </c>
      <c r="SE3" s="306" t="s">
        <v>107</v>
      </c>
    </row>
    <row r="4" spans="1:499" ht="15" customHeight="1" x14ac:dyDescent="0.3">
      <c r="A4" s="339" t="s">
        <v>1385</v>
      </c>
      <c r="B4" s="340" t="s">
        <v>1385</v>
      </c>
      <c r="C4" s="328" t="s">
        <v>726</v>
      </c>
      <c r="D4" s="328" t="s">
        <v>773</v>
      </c>
      <c r="E4" s="328" t="s">
        <v>727</v>
      </c>
      <c r="F4" s="328" t="s">
        <v>762</v>
      </c>
      <c r="G4" s="328" t="s">
        <v>1071</v>
      </c>
      <c r="H4" s="328" t="s">
        <v>1072</v>
      </c>
      <c r="I4" s="328" t="s">
        <v>728</v>
      </c>
      <c r="J4" s="328" t="s">
        <v>1073</v>
      </c>
      <c r="K4" s="328" t="s">
        <v>1074</v>
      </c>
      <c r="L4" s="328" t="s">
        <v>729</v>
      </c>
      <c r="M4" s="328" t="s">
        <v>763</v>
      </c>
      <c r="N4" s="328" t="s">
        <v>1075</v>
      </c>
      <c r="O4" s="328" t="s">
        <v>730</v>
      </c>
      <c r="P4" s="328" t="s">
        <v>1076</v>
      </c>
      <c r="Q4" s="328" t="s">
        <v>795</v>
      </c>
      <c r="R4" s="328" t="s">
        <v>1077</v>
      </c>
      <c r="S4" s="328" t="s">
        <v>1078</v>
      </c>
      <c r="T4" s="328" t="s">
        <v>1079</v>
      </c>
      <c r="U4" s="328" t="s">
        <v>1080</v>
      </c>
      <c r="V4" s="328" t="s">
        <v>1081</v>
      </c>
      <c r="W4" s="328" t="s">
        <v>1082</v>
      </c>
      <c r="X4" s="328" t="s">
        <v>731</v>
      </c>
      <c r="Y4" s="328" t="s">
        <v>1083</v>
      </c>
      <c r="Z4" s="328" t="s">
        <v>1084</v>
      </c>
      <c r="AA4" s="328" t="s">
        <v>764</v>
      </c>
      <c r="AB4" s="328" t="s">
        <v>1085</v>
      </c>
      <c r="AC4" s="328" t="s">
        <v>774</v>
      </c>
      <c r="AD4" s="328" t="s">
        <v>1086</v>
      </c>
      <c r="AE4" s="328" t="s">
        <v>732</v>
      </c>
      <c r="AF4" s="328" t="s">
        <v>524</v>
      </c>
      <c r="AG4" s="328" t="s">
        <v>526</v>
      </c>
      <c r="AH4" s="328" t="s">
        <v>527</v>
      </c>
      <c r="AI4" s="328" t="s">
        <v>528</v>
      </c>
      <c r="AJ4" s="328" t="s">
        <v>548</v>
      </c>
      <c r="AK4" s="328" t="s">
        <v>532</v>
      </c>
      <c r="AL4" s="328" t="s">
        <v>530</v>
      </c>
      <c r="AM4" s="328" t="s">
        <v>534</v>
      </c>
      <c r="AN4" s="328" t="s">
        <v>553</v>
      </c>
      <c r="AO4" s="328" t="s">
        <v>536</v>
      </c>
      <c r="AP4" s="328" t="s">
        <v>538</v>
      </c>
      <c r="AQ4" s="328" t="s">
        <v>540</v>
      </c>
      <c r="AR4" s="328" t="s">
        <v>549</v>
      </c>
      <c r="AS4" s="328" t="s">
        <v>544</v>
      </c>
      <c r="AT4" s="328" t="s">
        <v>542</v>
      </c>
      <c r="AU4" s="328" t="s">
        <v>546</v>
      </c>
      <c r="AV4" s="328" t="s">
        <v>547</v>
      </c>
      <c r="AW4" s="328" t="s">
        <v>552</v>
      </c>
      <c r="AX4" s="328" t="s">
        <v>550</v>
      </c>
      <c r="AY4" s="328" t="s">
        <v>555</v>
      </c>
      <c r="AZ4" s="328" t="s">
        <v>558</v>
      </c>
      <c r="BA4" s="328" t="s">
        <v>551</v>
      </c>
      <c r="BB4" s="328" t="s">
        <v>560</v>
      </c>
      <c r="BC4" s="328" t="s">
        <v>733</v>
      </c>
      <c r="BD4" s="328" t="s">
        <v>796</v>
      </c>
      <c r="BE4" s="328" t="s">
        <v>1087</v>
      </c>
      <c r="BF4" s="328" t="s">
        <v>735</v>
      </c>
      <c r="BG4" s="328" t="s">
        <v>1088</v>
      </c>
      <c r="BH4" s="328" t="s">
        <v>797</v>
      </c>
      <c r="BI4" s="328" t="s">
        <v>798</v>
      </c>
      <c r="BJ4" s="328" t="s">
        <v>736</v>
      </c>
      <c r="BK4" s="328" t="s">
        <v>765</v>
      </c>
      <c r="BL4" s="328" t="s">
        <v>737</v>
      </c>
      <c r="BM4" s="328" t="s">
        <v>799</v>
      </c>
      <c r="BN4" s="328" t="s">
        <v>775</v>
      </c>
      <c r="BO4" s="328" t="s">
        <v>776</v>
      </c>
      <c r="BP4" s="328" t="s">
        <v>1089</v>
      </c>
      <c r="BQ4" s="328" t="s">
        <v>778</v>
      </c>
      <c r="BR4" s="328" t="s">
        <v>779</v>
      </c>
      <c r="BS4" s="328" t="s">
        <v>738</v>
      </c>
      <c r="BT4" s="328" t="s">
        <v>1090</v>
      </c>
      <c r="BU4" s="328" t="s">
        <v>780</v>
      </c>
      <c r="BV4" s="328" t="s">
        <v>800</v>
      </c>
      <c r="BW4" s="328" t="s">
        <v>739</v>
      </c>
      <c r="BX4" s="328" t="s">
        <v>766</v>
      </c>
      <c r="BY4" s="328" t="s">
        <v>781</v>
      </c>
      <c r="BZ4" s="328" t="s">
        <v>792</v>
      </c>
      <c r="CA4" s="328" t="s">
        <v>1091</v>
      </c>
      <c r="CB4" s="328" t="s">
        <v>1092</v>
      </c>
      <c r="CC4" s="328" t="s">
        <v>1093</v>
      </c>
      <c r="CD4" s="328" t="s">
        <v>1094</v>
      </c>
      <c r="CE4" s="328" t="s">
        <v>1095</v>
      </c>
      <c r="CF4" s="328" t="s">
        <v>1096</v>
      </c>
      <c r="CG4" s="328" t="s">
        <v>1097</v>
      </c>
      <c r="CH4" s="328" t="s">
        <v>1098</v>
      </c>
      <c r="CI4" s="328" t="s">
        <v>740</v>
      </c>
      <c r="CJ4" s="328" t="s">
        <v>801</v>
      </c>
      <c r="CK4" s="328" t="s">
        <v>599</v>
      </c>
      <c r="CL4" s="328" t="s">
        <v>601</v>
      </c>
      <c r="CM4" s="328" t="s">
        <v>614</v>
      </c>
      <c r="CN4" s="328" t="s">
        <v>621</v>
      </c>
      <c r="CO4" s="328" t="s">
        <v>610</v>
      </c>
      <c r="CP4" s="328" t="s">
        <v>624</v>
      </c>
      <c r="CQ4" s="328" t="s">
        <v>631</v>
      </c>
      <c r="CR4" s="328" t="s">
        <v>603</v>
      </c>
      <c r="CS4" s="328" t="s">
        <v>626</v>
      </c>
      <c r="CT4" s="328" t="s">
        <v>612</v>
      </c>
      <c r="CU4" s="328" t="s">
        <v>627</v>
      </c>
      <c r="CV4" s="328" t="s">
        <v>628</v>
      </c>
      <c r="CW4" s="328" t="s">
        <v>629</v>
      </c>
      <c r="CX4" s="328" t="s">
        <v>618</v>
      </c>
      <c r="CY4" s="328" t="s">
        <v>633</v>
      </c>
      <c r="CZ4" s="328" t="s">
        <v>635</v>
      </c>
      <c r="DA4" s="328" t="s">
        <v>605</v>
      </c>
      <c r="DB4" s="328" t="s">
        <v>616</v>
      </c>
      <c r="DC4" s="328" t="s">
        <v>607</v>
      </c>
      <c r="DD4" s="328" t="s">
        <v>620</v>
      </c>
      <c r="DE4" s="328" t="s">
        <v>636</v>
      </c>
      <c r="DF4" s="328" t="s">
        <v>637</v>
      </c>
      <c r="DG4" s="328" t="s">
        <v>638</v>
      </c>
      <c r="DH4" s="328" t="s">
        <v>640</v>
      </c>
      <c r="DI4" s="328" t="s">
        <v>625</v>
      </c>
      <c r="DJ4" s="328" t="s">
        <v>608</v>
      </c>
      <c r="DK4" s="328" t="s">
        <v>643</v>
      </c>
      <c r="DL4" s="328" t="s">
        <v>613</v>
      </c>
      <c r="DM4" s="328" t="s">
        <v>622</v>
      </c>
      <c r="DN4" s="328" t="s">
        <v>644</v>
      </c>
      <c r="DO4" s="328" t="s">
        <v>642</v>
      </c>
      <c r="DP4" s="328" t="s">
        <v>646</v>
      </c>
      <c r="DQ4" s="328" t="s">
        <v>645</v>
      </c>
      <c r="DR4" s="328" t="s">
        <v>611</v>
      </c>
      <c r="DS4" s="328" t="s">
        <v>1099</v>
      </c>
      <c r="DT4" s="328" t="s">
        <v>1100</v>
      </c>
      <c r="DU4" s="328" t="s">
        <v>1101</v>
      </c>
      <c r="DV4" s="328" t="s">
        <v>1102</v>
      </c>
      <c r="DW4" s="328" t="s">
        <v>1103</v>
      </c>
      <c r="DX4" s="328" t="s">
        <v>741</v>
      </c>
      <c r="DY4" s="328" t="s">
        <v>1104</v>
      </c>
      <c r="DZ4" s="328" t="s">
        <v>1105</v>
      </c>
      <c r="EA4" s="328" t="s">
        <v>1106</v>
      </c>
      <c r="EB4" s="328" t="s">
        <v>782</v>
      </c>
      <c r="EC4" s="328" t="s">
        <v>1107</v>
      </c>
      <c r="ED4" s="328" t="s">
        <v>1108</v>
      </c>
      <c r="EE4" s="328" t="s">
        <v>1109</v>
      </c>
      <c r="EF4" s="328" t="s">
        <v>1110</v>
      </c>
      <c r="EG4" s="328" t="s">
        <v>1111</v>
      </c>
      <c r="EH4" s="328" t="s">
        <v>1112</v>
      </c>
      <c r="EI4" s="328" t="s">
        <v>1113</v>
      </c>
      <c r="EJ4" s="328" t="s">
        <v>1114</v>
      </c>
      <c r="EK4" s="328" t="s">
        <v>1115</v>
      </c>
      <c r="EL4" s="328" t="s">
        <v>1116</v>
      </c>
      <c r="EM4" s="328" t="s">
        <v>1117</v>
      </c>
      <c r="EN4" s="328" t="s">
        <v>1118</v>
      </c>
      <c r="EO4" s="328" t="s">
        <v>1119</v>
      </c>
      <c r="EP4" s="328" t="s">
        <v>1120</v>
      </c>
      <c r="EQ4" s="328" t="s">
        <v>1121</v>
      </c>
      <c r="ER4" s="328" t="s">
        <v>1122</v>
      </c>
      <c r="ES4" s="328" t="s">
        <v>1123</v>
      </c>
      <c r="ET4" s="328" t="s">
        <v>1124</v>
      </c>
      <c r="EU4" s="328" t="s">
        <v>1125</v>
      </c>
      <c r="EV4" s="328" t="s">
        <v>743</v>
      </c>
      <c r="EW4" s="328" t="s">
        <v>668</v>
      </c>
      <c r="EX4" s="328" t="s">
        <v>669</v>
      </c>
      <c r="EY4" s="328" t="s">
        <v>672</v>
      </c>
      <c r="EZ4" s="328" t="s">
        <v>684</v>
      </c>
      <c r="FA4" s="328" t="s">
        <v>671</v>
      </c>
      <c r="FB4" s="328" t="s">
        <v>685</v>
      </c>
      <c r="FC4" s="328" t="s">
        <v>674</v>
      </c>
      <c r="FD4" s="328" t="s">
        <v>693</v>
      </c>
      <c r="FE4" s="328" t="s">
        <v>675</v>
      </c>
      <c r="FF4" s="328" t="s">
        <v>677</v>
      </c>
      <c r="FG4" s="328" t="s">
        <v>686</v>
      </c>
      <c r="FH4" s="328" t="s">
        <v>678</v>
      </c>
      <c r="FI4" s="328" t="s">
        <v>679</v>
      </c>
      <c r="FJ4" s="328" t="s">
        <v>682</v>
      </c>
      <c r="FK4" s="328" t="s">
        <v>680</v>
      </c>
      <c r="FL4" s="328" t="s">
        <v>681</v>
      </c>
      <c r="FM4" s="328" t="s">
        <v>683</v>
      </c>
      <c r="FN4" s="328" t="s">
        <v>745</v>
      </c>
      <c r="FO4" s="328" t="s">
        <v>690</v>
      </c>
      <c r="FP4" s="328" t="s">
        <v>687</v>
      </c>
      <c r="FQ4" s="328" t="s">
        <v>688</v>
      </c>
      <c r="FR4" s="328" t="s">
        <v>691</v>
      </c>
      <c r="FS4" s="328" t="s">
        <v>695</v>
      </c>
      <c r="FT4" s="328" t="s">
        <v>692</v>
      </c>
      <c r="FU4" s="328" t="s">
        <v>689</v>
      </c>
      <c r="FV4" s="328" t="s">
        <v>746</v>
      </c>
      <c r="FW4" s="328" t="s">
        <v>783</v>
      </c>
      <c r="FX4" s="328" t="s">
        <v>747</v>
      </c>
      <c r="FY4" s="328" t="s">
        <v>748</v>
      </c>
      <c r="FZ4" s="328" t="s">
        <v>768</v>
      </c>
      <c r="GA4" s="328" t="s">
        <v>784</v>
      </c>
      <c r="GB4" s="328" t="s">
        <v>749</v>
      </c>
      <c r="GC4" s="328" t="s">
        <v>1126</v>
      </c>
      <c r="GD4" s="328" t="s">
        <v>1127</v>
      </c>
      <c r="GE4" s="328" t="s">
        <v>1128</v>
      </c>
      <c r="GF4" s="328" t="s">
        <v>1129</v>
      </c>
      <c r="GG4" s="328" t="s">
        <v>1130</v>
      </c>
      <c r="GH4" s="328" t="s">
        <v>1131</v>
      </c>
      <c r="GI4" s="328" t="s">
        <v>750</v>
      </c>
      <c r="GJ4" s="328" t="s">
        <v>1132</v>
      </c>
      <c r="GK4" s="328" t="s">
        <v>1133</v>
      </c>
      <c r="GL4" s="328" t="s">
        <v>1134</v>
      </c>
      <c r="GM4" s="328" t="s">
        <v>1135</v>
      </c>
      <c r="GN4" s="328" t="s">
        <v>751</v>
      </c>
      <c r="GO4" s="328" t="s">
        <v>752</v>
      </c>
      <c r="GP4" s="328" t="s">
        <v>1136</v>
      </c>
      <c r="GQ4" s="328" t="s">
        <v>753</v>
      </c>
      <c r="GR4" s="328" t="s">
        <v>1137</v>
      </c>
      <c r="GS4" s="328" t="s">
        <v>769</v>
      </c>
      <c r="GT4" s="328" t="s">
        <v>1138</v>
      </c>
      <c r="GU4" s="328" t="s">
        <v>1139</v>
      </c>
      <c r="GV4" s="328" t="s">
        <v>754</v>
      </c>
      <c r="GW4" s="328" t="s">
        <v>770</v>
      </c>
      <c r="GX4" s="328" t="s">
        <v>803</v>
      </c>
      <c r="GY4" s="328" t="s">
        <v>1140</v>
      </c>
      <c r="GZ4" s="328" t="s">
        <v>755</v>
      </c>
      <c r="HA4" s="328" t="s">
        <v>804</v>
      </c>
      <c r="HB4" s="328" t="s">
        <v>756</v>
      </c>
      <c r="HC4" s="328" t="s">
        <v>1141</v>
      </c>
      <c r="HD4" s="328" t="s">
        <v>771</v>
      </c>
      <c r="HE4" s="328" t="s">
        <v>1142</v>
      </c>
      <c r="HF4" s="328" t="s">
        <v>1143</v>
      </c>
      <c r="HG4" s="328" t="s">
        <v>1144</v>
      </c>
      <c r="HH4" s="328" t="s">
        <v>1145</v>
      </c>
      <c r="HI4" s="328" t="s">
        <v>1146</v>
      </c>
      <c r="HJ4" s="328" t="s">
        <v>1147</v>
      </c>
      <c r="HK4" s="328" t="s">
        <v>1148</v>
      </c>
      <c r="HL4" s="328" t="s">
        <v>1149</v>
      </c>
      <c r="HM4" s="328" t="s">
        <v>757</v>
      </c>
      <c r="HN4" s="328" t="s">
        <v>1150</v>
      </c>
      <c r="HO4" s="328" t="s">
        <v>1151</v>
      </c>
      <c r="HP4" s="328" t="s">
        <v>1152</v>
      </c>
      <c r="HQ4" s="328" t="s">
        <v>805</v>
      </c>
      <c r="HR4" s="328" t="s">
        <v>806</v>
      </c>
      <c r="HS4" s="328" t="s">
        <v>807</v>
      </c>
      <c r="HT4" s="328" t="s">
        <v>1153</v>
      </c>
      <c r="HU4" s="328" t="s">
        <v>758</v>
      </c>
      <c r="HV4" s="328" t="s">
        <v>1154</v>
      </c>
      <c r="HW4" s="328" t="s">
        <v>1155</v>
      </c>
      <c r="HX4" s="328" t="s">
        <v>759</v>
      </c>
      <c r="HY4" s="328" t="s">
        <v>760</v>
      </c>
      <c r="HZ4" s="328" t="s">
        <v>1156</v>
      </c>
      <c r="IA4" s="328" t="s">
        <v>1157</v>
      </c>
      <c r="IB4" s="328" t="s">
        <v>1158</v>
      </c>
      <c r="IC4" s="328" t="s">
        <v>1159</v>
      </c>
      <c r="ID4" s="328" t="s">
        <v>1160</v>
      </c>
      <c r="IE4" s="328" t="s">
        <v>1161</v>
      </c>
      <c r="IF4" s="328" t="s">
        <v>1162</v>
      </c>
      <c r="IG4" s="328" t="s">
        <v>1163</v>
      </c>
      <c r="IH4" s="328" t="s">
        <v>1164</v>
      </c>
      <c r="II4" s="328" t="s">
        <v>1165</v>
      </c>
      <c r="IJ4" s="328" t="s">
        <v>1166</v>
      </c>
      <c r="IK4" s="328" t="s">
        <v>1167</v>
      </c>
      <c r="IL4" s="328" t="s">
        <v>1168</v>
      </c>
      <c r="IM4" s="328" t="s">
        <v>1169</v>
      </c>
      <c r="IN4" s="328" t="s">
        <v>1170</v>
      </c>
      <c r="IO4" s="328" t="s">
        <v>1171</v>
      </c>
      <c r="IP4" s="328" t="s">
        <v>761</v>
      </c>
      <c r="IQ4" s="328" t="s">
        <v>1172</v>
      </c>
      <c r="IR4" s="328" t="s">
        <v>1173</v>
      </c>
      <c r="IS4" s="328" t="s">
        <v>1174</v>
      </c>
      <c r="IT4" s="328" t="s">
        <v>1175</v>
      </c>
      <c r="IU4" s="328" t="s">
        <v>1176</v>
      </c>
      <c r="IV4" s="328" t="s">
        <v>1177</v>
      </c>
      <c r="IW4" s="306" t="s">
        <v>787</v>
      </c>
      <c r="IX4" s="306" t="s">
        <v>795</v>
      </c>
      <c r="IY4" s="306" t="s">
        <v>924</v>
      </c>
      <c r="IZ4" s="306" t="s">
        <v>925</v>
      </c>
      <c r="JA4" s="306" t="s">
        <v>926</v>
      </c>
      <c r="JB4" s="306" t="s">
        <v>927</v>
      </c>
      <c r="JC4" s="306" t="s">
        <v>928</v>
      </c>
      <c r="JD4" s="306" t="s">
        <v>929</v>
      </c>
      <c r="JE4" s="306" t="s">
        <v>930</v>
      </c>
      <c r="JF4" s="306" t="s">
        <v>931</v>
      </c>
      <c r="JG4" s="306" t="s">
        <v>932</v>
      </c>
      <c r="JH4" s="306" t="s">
        <v>788</v>
      </c>
      <c r="JI4" s="306" t="s">
        <v>933</v>
      </c>
      <c r="JJ4" s="306" t="s">
        <v>934</v>
      </c>
      <c r="JK4" s="306" t="s">
        <v>935</v>
      </c>
      <c r="JL4" s="306" t="s">
        <v>936</v>
      </c>
      <c r="JM4" s="306" t="s">
        <v>937</v>
      </c>
      <c r="JN4" s="306" t="s">
        <v>938</v>
      </c>
      <c r="JO4" s="306" t="s">
        <v>939</v>
      </c>
      <c r="JP4" s="306" t="s">
        <v>940</v>
      </c>
      <c r="JQ4" s="306" t="s">
        <v>941</v>
      </c>
      <c r="JR4" s="306" t="s">
        <v>942</v>
      </c>
      <c r="JS4" s="306" t="s">
        <v>943</v>
      </c>
      <c r="JT4" s="306" t="s">
        <v>944</v>
      </c>
      <c r="JU4" s="306" t="s">
        <v>945</v>
      </c>
      <c r="JV4" s="306" t="s">
        <v>561</v>
      </c>
      <c r="JW4" s="306" t="s">
        <v>592</v>
      </c>
      <c r="JX4" s="306" t="s">
        <v>562</v>
      </c>
      <c r="JY4" s="306" t="s">
        <v>583</v>
      </c>
      <c r="JZ4" s="306" t="s">
        <v>564</v>
      </c>
      <c r="KA4" s="306" t="s">
        <v>573</v>
      </c>
      <c r="KB4" s="306" t="s">
        <v>565</v>
      </c>
      <c r="KC4" s="306" t="s">
        <v>566</v>
      </c>
      <c r="KD4" s="306" t="s">
        <v>575</v>
      </c>
      <c r="KE4" s="306" t="s">
        <v>577</v>
      </c>
      <c r="KF4" s="306" t="s">
        <v>567</v>
      </c>
      <c r="KG4" s="306" t="s">
        <v>584</v>
      </c>
      <c r="KH4" s="306" t="s">
        <v>585</v>
      </c>
      <c r="KI4" s="306" t="s">
        <v>568</v>
      </c>
      <c r="KJ4" s="306" t="s">
        <v>579</v>
      </c>
      <c r="KK4" s="306" t="s">
        <v>586</v>
      </c>
      <c r="KL4" s="306" t="s">
        <v>569</v>
      </c>
      <c r="KM4" s="306" t="s">
        <v>580</v>
      </c>
      <c r="KN4" s="306" t="s">
        <v>570</v>
      </c>
      <c r="KO4" s="306" t="s">
        <v>582</v>
      </c>
      <c r="KP4" s="306" t="s">
        <v>571</v>
      </c>
      <c r="KQ4" s="306" t="s">
        <v>591</v>
      </c>
      <c r="KR4" s="306" t="s">
        <v>593</v>
      </c>
      <c r="KS4" s="306" t="s">
        <v>572</v>
      </c>
      <c r="KT4" s="306" t="s">
        <v>596</v>
      </c>
      <c r="KU4" s="306" t="s">
        <v>587</v>
      </c>
      <c r="KV4" s="306" t="s">
        <v>594</v>
      </c>
      <c r="KW4" s="306" t="s">
        <v>589</v>
      </c>
      <c r="KX4" s="306" t="s">
        <v>590</v>
      </c>
      <c r="KY4" s="306" t="s">
        <v>595</v>
      </c>
      <c r="KZ4" s="306" t="s">
        <v>796</v>
      </c>
      <c r="LA4" s="306" t="s">
        <v>797</v>
      </c>
      <c r="LB4" s="306" t="s">
        <v>798</v>
      </c>
      <c r="LC4" s="306" t="s">
        <v>799</v>
      </c>
      <c r="LD4" s="306" t="s">
        <v>789</v>
      </c>
      <c r="LE4" s="306" t="s">
        <v>790</v>
      </c>
      <c r="LF4" s="306" t="s">
        <v>946</v>
      </c>
      <c r="LG4" s="306" t="s">
        <v>779</v>
      </c>
      <c r="LH4" s="306" t="s">
        <v>791</v>
      </c>
      <c r="LI4" s="306" t="s">
        <v>800</v>
      </c>
      <c r="LJ4" s="306" t="s">
        <v>792</v>
      </c>
      <c r="LK4" s="306" t="s">
        <v>947</v>
      </c>
      <c r="LL4" s="306" t="s">
        <v>948</v>
      </c>
      <c r="LM4" s="306" t="s">
        <v>949</v>
      </c>
      <c r="LN4" s="306" t="s">
        <v>950</v>
      </c>
      <c r="LO4" s="306" t="s">
        <v>951</v>
      </c>
      <c r="LP4" s="306" t="s">
        <v>952</v>
      </c>
      <c r="LQ4" s="306" t="s">
        <v>953</v>
      </c>
      <c r="LR4" s="306" t="s">
        <v>954</v>
      </c>
      <c r="LS4" s="306" t="s">
        <v>955</v>
      </c>
      <c r="LT4" s="306" t="s">
        <v>801</v>
      </c>
      <c r="LU4" s="306" t="s">
        <v>647</v>
      </c>
      <c r="LV4" s="306" t="s">
        <v>651</v>
      </c>
      <c r="LW4" s="306" t="s">
        <v>648</v>
      </c>
      <c r="LX4" s="306" t="s">
        <v>650</v>
      </c>
      <c r="LY4" s="306" t="s">
        <v>660</v>
      </c>
      <c r="LZ4" s="306" t="s">
        <v>656</v>
      </c>
      <c r="MA4" s="306" t="s">
        <v>654</v>
      </c>
      <c r="MB4" s="306" t="s">
        <v>663</v>
      </c>
      <c r="MC4" s="306" t="s">
        <v>657</v>
      </c>
      <c r="MD4" s="306" t="s">
        <v>661</v>
      </c>
      <c r="ME4" s="306" t="s">
        <v>664</v>
      </c>
      <c r="MF4" s="306" t="s">
        <v>667</v>
      </c>
      <c r="MG4" s="306" t="s">
        <v>652</v>
      </c>
      <c r="MH4" s="306" t="s">
        <v>659</v>
      </c>
      <c r="MI4" s="306" t="s">
        <v>662</v>
      </c>
      <c r="MJ4" s="306" t="s">
        <v>956</v>
      </c>
      <c r="MK4" s="306" t="s">
        <v>957</v>
      </c>
      <c r="ML4" s="306" t="s">
        <v>958</v>
      </c>
      <c r="MM4" s="306" t="s">
        <v>959</v>
      </c>
      <c r="MN4" s="306" t="s">
        <v>960</v>
      </c>
      <c r="MO4" s="306" t="s">
        <v>961</v>
      </c>
      <c r="MP4" s="306" t="s">
        <v>962</v>
      </c>
      <c r="MQ4" s="306" t="s">
        <v>963</v>
      </c>
      <c r="MR4" s="306" t="s">
        <v>964</v>
      </c>
      <c r="MS4" s="306" t="s">
        <v>965</v>
      </c>
      <c r="MT4" s="306" t="s">
        <v>966</v>
      </c>
      <c r="MU4" s="306" t="s">
        <v>967</v>
      </c>
      <c r="MV4" s="306" t="s">
        <v>782</v>
      </c>
      <c r="MW4" s="306" t="s">
        <v>968</v>
      </c>
      <c r="MX4" s="306" t="s">
        <v>969</v>
      </c>
      <c r="MY4" s="306" t="s">
        <v>970</v>
      </c>
      <c r="MZ4" s="306" t="s">
        <v>971</v>
      </c>
      <c r="NA4" s="306" t="s">
        <v>972</v>
      </c>
      <c r="NB4" s="306" t="s">
        <v>973</v>
      </c>
      <c r="NC4" s="306" t="s">
        <v>974</v>
      </c>
      <c r="ND4" s="306" t="s">
        <v>975</v>
      </c>
      <c r="NE4" s="306" t="s">
        <v>976</v>
      </c>
      <c r="NF4" s="306" t="s">
        <v>977</v>
      </c>
      <c r="NG4" s="306" t="s">
        <v>978</v>
      </c>
      <c r="NH4" s="306" t="s">
        <v>979</v>
      </c>
      <c r="NI4" s="306" t="s">
        <v>980</v>
      </c>
      <c r="NJ4" s="306" t="s">
        <v>981</v>
      </c>
      <c r="NK4" s="306" t="s">
        <v>696</v>
      </c>
      <c r="NL4" s="306" t="s">
        <v>697</v>
      </c>
      <c r="NM4" s="306" t="s">
        <v>705</v>
      </c>
      <c r="NN4" s="306" t="s">
        <v>698</v>
      </c>
      <c r="NO4" s="306" t="s">
        <v>720</v>
      </c>
      <c r="NP4" s="306" t="s">
        <v>715</v>
      </c>
      <c r="NQ4" s="306" t="s">
        <v>716</v>
      </c>
      <c r="NR4" s="306" t="s">
        <v>722</v>
      </c>
      <c r="NS4" s="306" t="s">
        <v>700</v>
      </c>
      <c r="NT4" s="306" t="s">
        <v>717</v>
      </c>
      <c r="NU4" s="306" t="s">
        <v>723</v>
      </c>
      <c r="NV4" s="306" t="s">
        <v>702</v>
      </c>
      <c r="NW4" s="306" t="s">
        <v>701</v>
      </c>
      <c r="NX4" s="306" t="s">
        <v>708</v>
      </c>
      <c r="NY4" s="306" t="s">
        <v>709</v>
      </c>
      <c r="NZ4" s="306" t="s">
        <v>713</v>
      </c>
      <c r="OA4" s="306" t="s">
        <v>712</v>
      </c>
      <c r="OB4" s="306" t="s">
        <v>724</v>
      </c>
      <c r="OC4" s="306" t="s">
        <v>710</v>
      </c>
      <c r="OD4" s="306" t="s">
        <v>714</v>
      </c>
      <c r="OE4" s="306" t="s">
        <v>718</v>
      </c>
      <c r="OF4" s="306" t="s">
        <v>707</v>
      </c>
      <c r="OG4" s="306" t="s">
        <v>711</v>
      </c>
      <c r="OH4" s="306" t="s">
        <v>703</v>
      </c>
      <c r="OI4" s="306" t="s">
        <v>719</v>
      </c>
      <c r="OJ4" s="306" t="s">
        <v>725</v>
      </c>
      <c r="OK4" s="306" t="s">
        <v>704</v>
      </c>
      <c r="OL4" s="306" t="s">
        <v>982</v>
      </c>
      <c r="OM4" s="306" t="s">
        <v>983</v>
      </c>
      <c r="ON4" s="306" t="s">
        <v>984</v>
      </c>
      <c r="OO4" s="306" t="s">
        <v>985</v>
      </c>
      <c r="OP4" s="306" t="s">
        <v>986</v>
      </c>
      <c r="OQ4" s="306" t="s">
        <v>987</v>
      </c>
      <c r="OR4" s="306" t="s">
        <v>988</v>
      </c>
      <c r="OS4" s="306" t="s">
        <v>989</v>
      </c>
      <c r="OT4" s="306" t="s">
        <v>990</v>
      </c>
      <c r="OU4" s="306" t="s">
        <v>991</v>
      </c>
      <c r="OV4" s="306" t="s">
        <v>992</v>
      </c>
      <c r="OW4" s="306" t="s">
        <v>993</v>
      </c>
      <c r="OX4" s="306" t="s">
        <v>994</v>
      </c>
      <c r="OY4" s="306" t="s">
        <v>995</v>
      </c>
      <c r="OZ4" s="306" t="s">
        <v>996</v>
      </c>
      <c r="PA4" s="306" t="s">
        <v>997</v>
      </c>
      <c r="PB4" s="306" t="s">
        <v>998</v>
      </c>
      <c r="PC4" s="306" t="s">
        <v>999</v>
      </c>
      <c r="PD4" s="306" t="s">
        <v>1000</v>
      </c>
      <c r="PE4" s="306" t="s">
        <v>1001</v>
      </c>
      <c r="PF4" s="306" t="s">
        <v>1002</v>
      </c>
      <c r="PG4" s="306" t="s">
        <v>1003</v>
      </c>
      <c r="PH4" s="306" t="s">
        <v>1004</v>
      </c>
      <c r="PI4" s="306" t="s">
        <v>1005</v>
      </c>
      <c r="PJ4" s="306" t="s">
        <v>1006</v>
      </c>
      <c r="PK4" s="306" t="s">
        <v>1007</v>
      </c>
      <c r="PL4" s="306" t="s">
        <v>1008</v>
      </c>
      <c r="PM4" s="306" t="s">
        <v>1009</v>
      </c>
      <c r="PN4" s="306" t="s">
        <v>1010</v>
      </c>
      <c r="PO4" s="306" t="s">
        <v>1011</v>
      </c>
      <c r="PP4" s="306" t="s">
        <v>1012</v>
      </c>
      <c r="PQ4" s="306" t="s">
        <v>1013</v>
      </c>
      <c r="PR4" s="306" t="s">
        <v>1014</v>
      </c>
      <c r="PS4" s="306" t="s">
        <v>1015</v>
      </c>
      <c r="PT4" s="306" t="s">
        <v>1016</v>
      </c>
      <c r="PU4" s="306" t="s">
        <v>1017</v>
      </c>
      <c r="PV4" s="306" t="s">
        <v>1018</v>
      </c>
      <c r="PW4" s="306" t="s">
        <v>786</v>
      </c>
      <c r="PX4" s="306" t="s">
        <v>793</v>
      </c>
      <c r="PY4" s="306" t="s">
        <v>1019</v>
      </c>
      <c r="PZ4" s="306" t="s">
        <v>1020</v>
      </c>
      <c r="QA4" s="306" t="s">
        <v>1021</v>
      </c>
      <c r="QB4" s="306" t="s">
        <v>1022</v>
      </c>
      <c r="QC4" s="306" t="s">
        <v>1023</v>
      </c>
      <c r="QD4" s="306" t="s">
        <v>1024</v>
      </c>
      <c r="QE4" s="306" t="s">
        <v>1025</v>
      </c>
      <c r="QF4" s="306" t="s">
        <v>1026</v>
      </c>
      <c r="QG4" s="306" t="s">
        <v>1027</v>
      </c>
      <c r="QH4" s="306" t="s">
        <v>1028</v>
      </c>
      <c r="QI4" s="306" t="s">
        <v>1029</v>
      </c>
      <c r="QJ4" s="306" t="s">
        <v>1030</v>
      </c>
      <c r="QK4" s="306" t="s">
        <v>785</v>
      </c>
      <c r="QL4" s="306" t="s">
        <v>1031</v>
      </c>
      <c r="QM4" s="306" t="s">
        <v>802</v>
      </c>
      <c r="QN4" s="306" t="s">
        <v>1032</v>
      </c>
      <c r="QO4" s="306" t="s">
        <v>1033</v>
      </c>
      <c r="QP4" s="306" t="s">
        <v>803</v>
      </c>
      <c r="QQ4" s="306" t="s">
        <v>804</v>
      </c>
      <c r="QR4" s="306" t="s">
        <v>1034</v>
      </c>
      <c r="QS4" s="306" t="s">
        <v>1035</v>
      </c>
      <c r="QT4" s="306" t="s">
        <v>1036</v>
      </c>
      <c r="QU4" s="306" t="s">
        <v>1037</v>
      </c>
      <c r="QV4" s="306" t="s">
        <v>1038</v>
      </c>
      <c r="QW4" s="306" t="s">
        <v>1039</v>
      </c>
      <c r="QX4" s="306" t="s">
        <v>1040</v>
      </c>
      <c r="QY4" s="306" t="s">
        <v>1041</v>
      </c>
      <c r="QZ4" s="306" t="s">
        <v>1042</v>
      </c>
      <c r="RA4" s="306" t="s">
        <v>1043</v>
      </c>
      <c r="RB4" s="306" t="s">
        <v>1044</v>
      </c>
      <c r="RC4" s="306" t="s">
        <v>1045</v>
      </c>
      <c r="RD4" s="306" t="s">
        <v>1046</v>
      </c>
      <c r="RE4" s="306" t="s">
        <v>1047</v>
      </c>
      <c r="RF4" s="306" t="s">
        <v>1048</v>
      </c>
      <c r="RG4" s="306" t="s">
        <v>1049</v>
      </c>
      <c r="RH4" s="306" t="s">
        <v>1050</v>
      </c>
      <c r="RI4" s="306" t="s">
        <v>805</v>
      </c>
      <c r="RJ4" s="306" t="s">
        <v>806</v>
      </c>
      <c r="RK4" s="306" t="s">
        <v>807</v>
      </c>
      <c r="RL4" s="306" t="s">
        <v>1051</v>
      </c>
      <c r="RM4" s="306" t="s">
        <v>1052</v>
      </c>
      <c r="RN4" s="306" t="s">
        <v>1053</v>
      </c>
      <c r="RO4" s="306" t="s">
        <v>1054</v>
      </c>
      <c r="RP4" s="306" t="s">
        <v>1055</v>
      </c>
      <c r="RQ4" s="306" t="s">
        <v>1056</v>
      </c>
      <c r="RR4" s="306" t="s">
        <v>1057</v>
      </c>
      <c r="RS4" s="306" t="s">
        <v>1058</v>
      </c>
      <c r="RT4" s="306" t="s">
        <v>1059</v>
      </c>
      <c r="RU4" s="306" t="s">
        <v>1060</v>
      </c>
      <c r="RV4" s="306" t="s">
        <v>1061</v>
      </c>
      <c r="RW4" s="306" t="s">
        <v>1062</v>
      </c>
      <c r="RX4" s="306" t="s">
        <v>1063</v>
      </c>
      <c r="RY4" s="306" t="s">
        <v>1064</v>
      </c>
      <c r="RZ4" s="306" t="s">
        <v>1065</v>
      </c>
      <c r="SA4" s="306" t="s">
        <v>1066</v>
      </c>
      <c r="SB4" s="306" t="s">
        <v>1067</v>
      </c>
      <c r="SC4" s="306" t="s">
        <v>1068</v>
      </c>
      <c r="SD4" s="306" t="s">
        <v>1069</v>
      </c>
      <c r="SE4" s="306" t="s">
        <v>1070</v>
      </c>
    </row>
    <row r="5" spans="1:499" ht="15" customHeight="1" x14ac:dyDescent="0.3">
      <c r="A5" s="339" t="s">
        <v>1386</v>
      </c>
      <c r="B5" s="340" t="s">
        <v>1386</v>
      </c>
      <c r="C5" s="328" t="s">
        <v>1178</v>
      </c>
      <c r="D5" s="328" t="s">
        <v>1178</v>
      </c>
      <c r="E5" s="328" t="s">
        <v>1178</v>
      </c>
      <c r="F5" s="328" t="s">
        <v>1180</v>
      </c>
      <c r="G5" s="328" t="s">
        <v>1179</v>
      </c>
      <c r="H5" s="328" t="s">
        <v>1179</v>
      </c>
      <c r="I5" s="328" t="s">
        <v>1179</v>
      </c>
      <c r="J5" s="328" t="s">
        <v>1179</v>
      </c>
      <c r="K5" s="328" t="s">
        <v>1179</v>
      </c>
      <c r="L5" s="328" t="s">
        <v>1179</v>
      </c>
      <c r="M5" s="328" t="s">
        <v>1179</v>
      </c>
      <c r="N5" s="328" t="s">
        <v>1179</v>
      </c>
      <c r="O5" s="328" t="s">
        <v>1179</v>
      </c>
      <c r="P5" s="328" t="s">
        <v>1179</v>
      </c>
      <c r="Q5" s="328" t="s">
        <v>1178</v>
      </c>
      <c r="R5" s="328" t="s">
        <v>1179</v>
      </c>
      <c r="S5" s="328" t="s">
        <v>1179</v>
      </c>
      <c r="T5" s="328" t="s">
        <v>1179</v>
      </c>
      <c r="U5" s="328" t="s">
        <v>1179</v>
      </c>
      <c r="V5" s="328" t="s">
        <v>1179</v>
      </c>
      <c r="W5" s="328" t="s">
        <v>1179</v>
      </c>
      <c r="X5" s="328" t="s">
        <v>1179</v>
      </c>
      <c r="Y5" s="328" t="s">
        <v>1179</v>
      </c>
      <c r="Z5" s="328" t="s">
        <v>1179</v>
      </c>
      <c r="AA5" s="328" t="s">
        <v>1179</v>
      </c>
      <c r="AB5" s="328" t="s">
        <v>1179</v>
      </c>
      <c r="AC5" s="328" t="s">
        <v>1179</v>
      </c>
      <c r="AD5" s="328" t="s">
        <v>1179</v>
      </c>
      <c r="AE5" s="328" t="s">
        <v>1180</v>
      </c>
      <c r="AF5" s="328" t="s">
        <v>1178</v>
      </c>
      <c r="AG5" s="328" t="s">
        <v>1178</v>
      </c>
      <c r="AH5" s="328" t="s">
        <v>1178</v>
      </c>
      <c r="AI5" s="328" t="s">
        <v>1178</v>
      </c>
      <c r="AJ5" s="328" t="s">
        <v>1178</v>
      </c>
      <c r="AK5" s="328" t="s">
        <v>1178</v>
      </c>
      <c r="AL5" s="328" t="s">
        <v>1178</v>
      </c>
      <c r="AM5" s="328" t="s">
        <v>1178</v>
      </c>
      <c r="AN5" s="328" t="s">
        <v>1178</v>
      </c>
      <c r="AO5" s="328" t="s">
        <v>1178</v>
      </c>
      <c r="AP5" s="328" t="s">
        <v>1178</v>
      </c>
      <c r="AQ5" s="328" t="s">
        <v>1178</v>
      </c>
      <c r="AR5" s="328" t="s">
        <v>1178</v>
      </c>
      <c r="AS5" s="328" t="s">
        <v>1178</v>
      </c>
      <c r="AT5" s="328" t="s">
        <v>1178</v>
      </c>
      <c r="AU5" s="328" t="s">
        <v>1178</v>
      </c>
      <c r="AV5" s="328" t="s">
        <v>1178</v>
      </c>
      <c r="AW5" s="328" t="s">
        <v>1178</v>
      </c>
      <c r="AX5" s="328" t="s">
        <v>1178</v>
      </c>
      <c r="AY5" s="328" t="s">
        <v>1178</v>
      </c>
      <c r="AZ5" s="328" t="s">
        <v>1178</v>
      </c>
      <c r="BA5" s="328" t="s">
        <v>1178</v>
      </c>
      <c r="BB5" s="328" t="s">
        <v>1178</v>
      </c>
      <c r="BC5" s="328" t="s">
        <v>1180</v>
      </c>
      <c r="BD5" s="328" t="s">
        <v>1178</v>
      </c>
      <c r="BE5" s="328" t="s">
        <v>1181</v>
      </c>
      <c r="BF5" s="328" t="s">
        <v>1179</v>
      </c>
      <c r="BG5" s="328" t="s">
        <v>1179</v>
      </c>
      <c r="BH5" s="328" t="s">
        <v>1178</v>
      </c>
      <c r="BI5" s="328" t="s">
        <v>1179</v>
      </c>
      <c r="BJ5" s="328" t="s">
        <v>1180</v>
      </c>
      <c r="BK5" s="328" t="s">
        <v>1178</v>
      </c>
      <c r="BL5" s="328" t="s">
        <v>1180</v>
      </c>
      <c r="BM5" s="328" t="s">
        <v>1178</v>
      </c>
      <c r="BN5" s="328" t="s">
        <v>1178</v>
      </c>
      <c r="BO5" s="328" t="s">
        <v>1179</v>
      </c>
      <c r="BP5" s="328" t="s">
        <v>1179</v>
      </c>
      <c r="BQ5" s="328" t="s">
        <v>1180</v>
      </c>
      <c r="BR5" s="328" t="s">
        <v>1179</v>
      </c>
      <c r="BS5" s="328" t="s">
        <v>1179</v>
      </c>
      <c r="BT5" s="328" t="s">
        <v>1179</v>
      </c>
      <c r="BU5" s="328" t="s">
        <v>1178</v>
      </c>
      <c r="BV5" s="328" t="s">
        <v>1178</v>
      </c>
      <c r="BW5" s="328" t="s">
        <v>1179</v>
      </c>
      <c r="BX5" s="328" t="s">
        <v>1179</v>
      </c>
      <c r="BY5" s="328" t="s">
        <v>1178</v>
      </c>
      <c r="BZ5" s="328" t="s">
        <v>1180</v>
      </c>
      <c r="CA5" s="328" t="s">
        <v>1179</v>
      </c>
      <c r="CB5" s="328" t="s">
        <v>1179</v>
      </c>
      <c r="CC5" s="328" t="s">
        <v>1179</v>
      </c>
      <c r="CD5" s="328" t="s">
        <v>1179</v>
      </c>
      <c r="CE5" s="328" t="s">
        <v>1179</v>
      </c>
      <c r="CF5" s="328" t="s">
        <v>1179</v>
      </c>
      <c r="CG5" s="328" t="s">
        <v>1179</v>
      </c>
      <c r="CH5" s="328" t="s">
        <v>1179</v>
      </c>
      <c r="CI5" s="328" t="s">
        <v>1180</v>
      </c>
      <c r="CJ5" s="328" t="s">
        <v>1178</v>
      </c>
      <c r="CK5" s="328" t="s">
        <v>1179</v>
      </c>
      <c r="CL5" s="328" t="s">
        <v>1179</v>
      </c>
      <c r="CM5" s="328" t="s">
        <v>1179</v>
      </c>
      <c r="CN5" s="328" t="s">
        <v>1179</v>
      </c>
      <c r="CO5" s="328" t="s">
        <v>1179</v>
      </c>
      <c r="CP5" s="328" t="s">
        <v>1179</v>
      </c>
      <c r="CQ5" s="328" t="s">
        <v>1179</v>
      </c>
      <c r="CR5" s="328" t="s">
        <v>1179</v>
      </c>
      <c r="CS5" s="328" t="s">
        <v>1179</v>
      </c>
      <c r="CT5" s="328" t="s">
        <v>1179</v>
      </c>
      <c r="CU5" s="328" t="s">
        <v>1179</v>
      </c>
      <c r="CV5" s="328" t="s">
        <v>1179</v>
      </c>
      <c r="CW5" s="328" t="s">
        <v>1179</v>
      </c>
      <c r="CX5" s="328" t="s">
        <v>1179</v>
      </c>
      <c r="CY5" s="328" t="s">
        <v>1179</v>
      </c>
      <c r="CZ5" s="328" t="s">
        <v>1179</v>
      </c>
      <c r="DA5" s="328" t="s">
        <v>1179</v>
      </c>
      <c r="DB5" s="328" t="s">
        <v>1179</v>
      </c>
      <c r="DC5" s="328" t="s">
        <v>1179</v>
      </c>
      <c r="DD5" s="328" t="s">
        <v>1179</v>
      </c>
      <c r="DE5" s="328" t="s">
        <v>1179</v>
      </c>
      <c r="DF5" s="328" t="s">
        <v>1179</v>
      </c>
      <c r="DG5" s="328" t="s">
        <v>1179</v>
      </c>
      <c r="DH5" s="328" t="s">
        <v>1179</v>
      </c>
      <c r="DI5" s="328" t="s">
        <v>1179</v>
      </c>
      <c r="DJ5" s="328" t="s">
        <v>1179</v>
      </c>
      <c r="DK5" s="328" t="s">
        <v>1179</v>
      </c>
      <c r="DL5" s="328" t="s">
        <v>1179</v>
      </c>
      <c r="DM5" s="328" t="s">
        <v>1179</v>
      </c>
      <c r="DN5" s="328" t="s">
        <v>1179</v>
      </c>
      <c r="DO5" s="328" t="s">
        <v>1179</v>
      </c>
      <c r="DP5" s="328" t="s">
        <v>1179</v>
      </c>
      <c r="DQ5" s="328" t="s">
        <v>1179</v>
      </c>
      <c r="DR5" s="328" t="s">
        <v>1179</v>
      </c>
      <c r="DS5" s="328" t="s">
        <v>1179</v>
      </c>
      <c r="DT5" s="328" t="s">
        <v>1179</v>
      </c>
      <c r="DU5" s="328" t="s">
        <v>1179</v>
      </c>
      <c r="DV5" s="328" t="s">
        <v>1179</v>
      </c>
      <c r="DW5" s="328" t="s">
        <v>1178</v>
      </c>
      <c r="DX5" s="328" t="s">
        <v>1178</v>
      </c>
      <c r="DY5" s="328" t="s">
        <v>1178</v>
      </c>
      <c r="DZ5" s="328" t="s">
        <v>1178</v>
      </c>
      <c r="EA5" s="328" t="s">
        <v>1178</v>
      </c>
      <c r="EB5" s="328" t="s">
        <v>1178</v>
      </c>
      <c r="EC5" s="328" t="s">
        <v>1180</v>
      </c>
      <c r="ED5" s="328" t="s">
        <v>1178</v>
      </c>
      <c r="EE5" s="328" t="s">
        <v>1178</v>
      </c>
      <c r="EF5" s="328" t="s">
        <v>1179</v>
      </c>
      <c r="EG5" s="328" t="s">
        <v>1179</v>
      </c>
      <c r="EH5" s="328" t="s">
        <v>1179</v>
      </c>
      <c r="EI5" s="328" t="s">
        <v>1179</v>
      </c>
      <c r="EJ5" s="328" t="s">
        <v>1179</v>
      </c>
      <c r="EK5" s="328" t="s">
        <v>1179</v>
      </c>
      <c r="EL5" s="328" t="s">
        <v>1179</v>
      </c>
      <c r="EM5" s="328" t="s">
        <v>1179</v>
      </c>
      <c r="EN5" s="328" t="s">
        <v>1179</v>
      </c>
      <c r="EO5" s="328" t="s">
        <v>1179</v>
      </c>
      <c r="EP5" s="328" t="s">
        <v>1179</v>
      </c>
      <c r="EQ5" s="328" t="s">
        <v>1179</v>
      </c>
      <c r="ER5" s="328" t="s">
        <v>1179</v>
      </c>
      <c r="ES5" s="328" t="s">
        <v>1179</v>
      </c>
      <c r="ET5" s="328" t="s">
        <v>1179</v>
      </c>
      <c r="EU5" s="328" t="s">
        <v>1179</v>
      </c>
      <c r="EV5" s="328" t="s">
        <v>1180</v>
      </c>
      <c r="EW5" s="328" t="s">
        <v>1178</v>
      </c>
      <c r="EX5" s="328" t="s">
        <v>1178</v>
      </c>
      <c r="EY5" s="328" t="s">
        <v>1178</v>
      </c>
      <c r="EZ5" s="328" t="s">
        <v>1178</v>
      </c>
      <c r="FA5" s="328" t="s">
        <v>1178</v>
      </c>
      <c r="FB5" s="328" t="s">
        <v>1178</v>
      </c>
      <c r="FC5" s="328" t="s">
        <v>1178</v>
      </c>
      <c r="FD5" s="328" t="s">
        <v>1178</v>
      </c>
      <c r="FE5" s="328" t="s">
        <v>1178</v>
      </c>
      <c r="FF5" s="328" t="s">
        <v>1178</v>
      </c>
      <c r="FG5" s="328" t="s">
        <v>1178</v>
      </c>
      <c r="FH5" s="328" t="s">
        <v>1178</v>
      </c>
      <c r="FI5" s="328" t="s">
        <v>1178</v>
      </c>
      <c r="FJ5" s="328" t="s">
        <v>1178</v>
      </c>
      <c r="FK5" s="328" t="s">
        <v>1178</v>
      </c>
      <c r="FL5" s="328" t="s">
        <v>1178</v>
      </c>
      <c r="FM5" s="328" t="s">
        <v>1178</v>
      </c>
      <c r="FN5" s="328" t="s">
        <v>1179</v>
      </c>
      <c r="FO5" s="328" t="s">
        <v>1178</v>
      </c>
      <c r="FP5" s="328" t="s">
        <v>1178</v>
      </c>
      <c r="FQ5" s="328" t="s">
        <v>1178</v>
      </c>
      <c r="FR5" s="328" t="s">
        <v>1178</v>
      </c>
      <c r="FS5" s="328" t="s">
        <v>1178</v>
      </c>
      <c r="FT5" s="328" t="s">
        <v>1178</v>
      </c>
      <c r="FU5" s="328" t="s">
        <v>1178</v>
      </c>
      <c r="FV5" s="328" t="s">
        <v>1178</v>
      </c>
      <c r="FW5" s="328" t="s">
        <v>1178</v>
      </c>
      <c r="FX5" s="328" t="s">
        <v>1178</v>
      </c>
      <c r="FY5" s="328" t="s">
        <v>1178</v>
      </c>
      <c r="FZ5" s="328" t="s">
        <v>1178</v>
      </c>
      <c r="GA5" s="328" t="s">
        <v>1178</v>
      </c>
      <c r="GB5" s="328" t="s">
        <v>1178</v>
      </c>
      <c r="GC5" s="328" t="s">
        <v>1179</v>
      </c>
      <c r="GD5" s="328" t="s">
        <v>1179</v>
      </c>
      <c r="GE5" s="328" t="s">
        <v>1179</v>
      </c>
      <c r="GF5" s="328" t="s">
        <v>1179</v>
      </c>
      <c r="GG5" s="328" t="s">
        <v>1179</v>
      </c>
      <c r="GH5" s="328" t="s">
        <v>1180</v>
      </c>
      <c r="GI5" s="328" t="s">
        <v>1179</v>
      </c>
      <c r="GJ5" s="328" t="s">
        <v>1179</v>
      </c>
      <c r="GK5" s="328" t="s">
        <v>1179</v>
      </c>
      <c r="GL5" s="328" t="s">
        <v>1179</v>
      </c>
      <c r="GM5" s="328" t="s">
        <v>1179</v>
      </c>
      <c r="GN5" s="328" t="s">
        <v>1179</v>
      </c>
      <c r="GO5" s="328" t="s">
        <v>1180</v>
      </c>
      <c r="GP5" s="328" t="s">
        <v>1178</v>
      </c>
      <c r="GQ5" s="328" t="s">
        <v>1179</v>
      </c>
      <c r="GR5" s="328" t="s">
        <v>1179</v>
      </c>
      <c r="GS5" s="328" t="s">
        <v>1179</v>
      </c>
      <c r="GT5" s="328" t="s">
        <v>1179</v>
      </c>
      <c r="GU5" s="328" t="s">
        <v>1178</v>
      </c>
      <c r="GV5" s="328" t="s">
        <v>1179</v>
      </c>
      <c r="GW5" s="328" t="s">
        <v>1179</v>
      </c>
      <c r="GX5" s="328" t="s">
        <v>1178</v>
      </c>
      <c r="GY5" s="328" t="s">
        <v>1180</v>
      </c>
      <c r="GZ5" s="328" t="s">
        <v>1180</v>
      </c>
      <c r="HA5" s="328" t="s">
        <v>1180</v>
      </c>
      <c r="HB5" s="328" t="s">
        <v>1179</v>
      </c>
      <c r="HC5" s="328" t="s">
        <v>1179</v>
      </c>
      <c r="HD5" s="328" t="s">
        <v>1179</v>
      </c>
      <c r="HE5" s="328" t="s">
        <v>1179</v>
      </c>
      <c r="HF5" s="328" t="s">
        <v>1180</v>
      </c>
      <c r="HG5" s="328" t="s">
        <v>1180</v>
      </c>
      <c r="HH5" s="328" t="s">
        <v>1178</v>
      </c>
      <c r="HI5" s="328" t="s">
        <v>1179</v>
      </c>
      <c r="HJ5" s="328" t="s">
        <v>1180</v>
      </c>
      <c r="HK5" s="328" t="s">
        <v>1179</v>
      </c>
      <c r="HL5" s="328" t="s">
        <v>1180</v>
      </c>
      <c r="HM5" s="328" t="s">
        <v>1179</v>
      </c>
      <c r="HN5" s="328" t="s">
        <v>1180</v>
      </c>
      <c r="HO5" s="328" t="s">
        <v>1180</v>
      </c>
      <c r="HP5" s="328" t="s">
        <v>1180</v>
      </c>
      <c r="HQ5" s="328" t="s">
        <v>1178</v>
      </c>
      <c r="HR5" s="328" t="s">
        <v>1178</v>
      </c>
      <c r="HS5" s="328" t="s">
        <v>1178</v>
      </c>
      <c r="HT5" s="328" t="s">
        <v>1178</v>
      </c>
      <c r="HU5" s="328" t="s">
        <v>1179</v>
      </c>
      <c r="HV5" s="328" t="s">
        <v>1179</v>
      </c>
      <c r="HW5" s="328" t="s">
        <v>1179</v>
      </c>
      <c r="HX5" s="328" t="s">
        <v>1179</v>
      </c>
      <c r="HY5" s="328" t="s">
        <v>1178</v>
      </c>
      <c r="HZ5" s="328" t="s">
        <v>1178</v>
      </c>
      <c r="IA5" s="328" t="s">
        <v>1178</v>
      </c>
      <c r="IB5" s="328" t="s">
        <v>1178</v>
      </c>
      <c r="IC5" s="328" t="s">
        <v>1178</v>
      </c>
      <c r="ID5" s="328" t="s">
        <v>1178</v>
      </c>
      <c r="IE5" s="328" t="s">
        <v>1179</v>
      </c>
      <c r="IF5" s="328" t="s">
        <v>1178</v>
      </c>
      <c r="IG5" s="328" t="s">
        <v>1179</v>
      </c>
      <c r="IH5" s="328" t="s">
        <v>1179</v>
      </c>
      <c r="II5" s="328" t="s">
        <v>1179</v>
      </c>
      <c r="IJ5" s="328" t="s">
        <v>1179</v>
      </c>
      <c r="IK5" s="328" t="s">
        <v>1179</v>
      </c>
      <c r="IL5" s="328" t="s">
        <v>1179</v>
      </c>
      <c r="IM5" s="328" t="s">
        <v>1178</v>
      </c>
      <c r="IN5" s="328" t="s">
        <v>1178</v>
      </c>
      <c r="IO5" s="328" t="s">
        <v>1178</v>
      </c>
      <c r="IP5" s="328" t="s">
        <v>1178</v>
      </c>
      <c r="IQ5" s="328" t="s">
        <v>1178</v>
      </c>
      <c r="IR5" s="328" t="s">
        <v>1178</v>
      </c>
      <c r="IS5" s="328" t="s">
        <v>1178</v>
      </c>
      <c r="IT5" s="328" t="s">
        <v>1179</v>
      </c>
      <c r="IU5" s="328" t="s">
        <v>1179</v>
      </c>
      <c r="IV5" s="328" t="s">
        <v>1178</v>
      </c>
      <c r="IW5" s="306" t="s">
        <v>1178</v>
      </c>
      <c r="IX5" s="306" t="s">
        <v>1178</v>
      </c>
      <c r="IY5" s="306" t="s">
        <v>1179</v>
      </c>
      <c r="IZ5" s="306" t="s">
        <v>1179</v>
      </c>
      <c r="JA5" s="306" t="s">
        <v>1179</v>
      </c>
      <c r="JB5" s="306" t="s">
        <v>1179</v>
      </c>
      <c r="JC5" s="306" t="s">
        <v>1179</v>
      </c>
      <c r="JD5" s="306" t="s">
        <v>1179</v>
      </c>
      <c r="JE5" s="306" t="s">
        <v>1179</v>
      </c>
      <c r="JF5" s="306" t="s">
        <v>1179</v>
      </c>
      <c r="JG5" s="306" t="s">
        <v>1179</v>
      </c>
      <c r="JH5" s="306" t="s">
        <v>1179</v>
      </c>
      <c r="JI5" s="306" t="s">
        <v>1179</v>
      </c>
      <c r="JJ5" s="306" t="s">
        <v>1179</v>
      </c>
      <c r="JK5" s="306" t="s">
        <v>1179</v>
      </c>
      <c r="JL5" s="306" t="s">
        <v>1179</v>
      </c>
      <c r="JM5" s="306" t="s">
        <v>1179</v>
      </c>
      <c r="JN5" s="306" t="s">
        <v>1179</v>
      </c>
      <c r="JO5" s="306" t="s">
        <v>1179</v>
      </c>
      <c r="JP5" s="306" t="s">
        <v>1179</v>
      </c>
      <c r="JQ5" s="306" t="s">
        <v>1179</v>
      </c>
      <c r="JR5" s="306" t="s">
        <v>1179</v>
      </c>
      <c r="JS5" s="306" t="s">
        <v>1178</v>
      </c>
      <c r="JT5" s="306" t="s">
        <v>1178</v>
      </c>
      <c r="JU5" s="306" t="s">
        <v>1178</v>
      </c>
      <c r="JV5" s="306" t="s">
        <v>1178</v>
      </c>
      <c r="JW5" s="306" t="s">
        <v>1178</v>
      </c>
      <c r="JX5" s="306" t="s">
        <v>1178</v>
      </c>
      <c r="JY5" s="306" t="s">
        <v>1178</v>
      </c>
      <c r="JZ5" s="306" t="s">
        <v>1178</v>
      </c>
      <c r="KA5" s="306" t="s">
        <v>1178</v>
      </c>
      <c r="KB5" s="306" t="s">
        <v>1178</v>
      </c>
      <c r="KC5" s="306" t="s">
        <v>1178</v>
      </c>
      <c r="KD5" s="306" t="s">
        <v>1178</v>
      </c>
      <c r="KE5" s="306" t="s">
        <v>1178</v>
      </c>
      <c r="KF5" s="306" t="s">
        <v>1178</v>
      </c>
      <c r="KG5" s="306" t="s">
        <v>1178</v>
      </c>
      <c r="KH5" s="306" t="s">
        <v>1178</v>
      </c>
      <c r="KI5" s="306" t="s">
        <v>1178</v>
      </c>
      <c r="KJ5" s="306" t="s">
        <v>1178</v>
      </c>
      <c r="KK5" s="306" t="s">
        <v>1178</v>
      </c>
      <c r="KL5" s="306" t="s">
        <v>1178</v>
      </c>
      <c r="KM5" s="306" t="s">
        <v>1178</v>
      </c>
      <c r="KN5" s="306" t="s">
        <v>1178</v>
      </c>
      <c r="KO5" s="306" t="s">
        <v>1178</v>
      </c>
      <c r="KP5" s="306" t="s">
        <v>1178</v>
      </c>
      <c r="KQ5" s="306" t="s">
        <v>1178</v>
      </c>
      <c r="KR5" s="306" t="s">
        <v>1178</v>
      </c>
      <c r="KS5" s="306" t="s">
        <v>1178</v>
      </c>
      <c r="KT5" s="306" t="s">
        <v>1178</v>
      </c>
      <c r="KU5" s="306" t="s">
        <v>1178</v>
      </c>
      <c r="KV5" s="306" t="s">
        <v>1178</v>
      </c>
      <c r="KW5" s="306" t="s">
        <v>1178</v>
      </c>
      <c r="KX5" s="306" t="s">
        <v>1178</v>
      </c>
      <c r="KY5" s="306" t="s">
        <v>1178</v>
      </c>
      <c r="KZ5" s="306" t="s">
        <v>1178</v>
      </c>
      <c r="LA5" s="306" t="s">
        <v>1178</v>
      </c>
      <c r="LB5" s="306" t="s">
        <v>1179</v>
      </c>
      <c r="LC5" s="306" t="s">
        <v>1178</v>
      </c>
      <c r="LD5" s="306" t="s">
        <v>1178</v>
      </c>
      <c r="LE5" s="306" t="s">
        <v>1179</v>
      </c>
      <c r="LF5" s="306" t="s">
        <v>1179</v>
      </c>
      <c r="LG5" s="306" t="s">
        <v>1179</v>
      </c>
      <c r="LH5" s="306" t="s">
        <v>1178</v>
      </c>
      <c r="LI5" s="306" t="s">
        <v>1178</v>
      </c>
      <c r="LJ5" s="306" t="s">
        <v>1180</v>
      </c>
      <c r="LK5" s="306" t="s">
        <v>1180</v>
      </c>
      <c r="LL5" s="306" t="s">
        <v>1179</v>
      </c>
      <c r="LM5" s="306" t="s">
        <v>1179</v>
      </c>
      <c r="LN5" s="306" t="s">
        <v>1179</v>
      </c>
      <c r="LO5" s="306" t="s">
        <v>1179</v>
      </c>
      <c r="LP5" s="306" t="s">
        <v>1179</v>
      </c>
      <c r="LQ5" s="306" t="s">
        <v>1179</v>
      </c>
      <c r="LR5" s="306" t="s">
        <v>1179</v>
      </c>
      <c r="LS5" s="306" t="s">
        <v>1179</v>
      </c>
      <c r="LT5" s="306" t="s">
        <v>1178</v>
      </c>
      <c r="LU5" s="306" t="s">
        <v>1179</v>
      </c>
      <c r="LV5" s="306" t="s">
        <v>1179</v>
      </c>
      <c r="LW5" s="306" t="s">
        <v>1179</v>
      </c>
      <c r="LX5" s="306" t="s">
        <v>1179</v>
      </c>
      <c r="LY5" s="306" t="s">
        <v>1179</v>
      </c>
      <c r="LZ5" s="306" t="s">
        <v>1179</v>
      </c>
      <c r="MA5" s="306" t="s">
        <v>1179</v>
      </c>
      <c r="MB5" s="306" t="s">
        <v>1179</v>
      </c>
      <c r="MC5" s="306" t="s">
        <v>1179</v>
      </c>
      <c r="MD5" s="306" t="s">
        <v>1179</v>
      </c>
      <c r="ME5" s="306" t="s">
        <v>1179</v>
      </c>
      <c r="MF5" s="306" t="s">
        <v>1179</v>
      </c>
      <c r="MG5" s="306" t="s">
        <v>1179</v>
      </c>
      <c r="MH5" s="306" t="s">
        <v>1179</v>
      </c>
      <c r="MI5" s="306" t="s">
        <v>1179</v>
      </c>
      <c r="MJ5" s="306" t="s">
        <v>1179</v>
      </c>
      <c r="MK5" s="306" t="s">
        <v>1179</v>
      </c>
      <c r="ML5" s="306" t="s">
        <v>1178</v>
      </c>
      <c r="MM5" s="306" t="s">
        <v>1178</v>
      </c>
      <c r="MN5" s="306" t="s">
        <v>1179</v>
      </c>
      <c r="MO5" s="306" t="s">
        <v>1179</v>
      </c>
      <c r="MP5" s="306" t="s">
        <v>1178</v>
      </c>
      <c r="MQ5" s="306" t="s">
        <v>1179</v>
      </c>
      <c r="MR5" s="306" t="s">
        <v>1178</v>
      </c>
      <c r="MS5" s="306" t="s">
        <v>1178</v>
      </c>
      <c r="MT5" s="306" t="s">
        <v>1178</v>
      </c>
      <c r="MU5" s="306" t="s">
        <v>1178</v>
      </c>
      <c r="MV5" s="306" t="s">
        <v>1178</v>
      </c>
      <c r="MW5" s="306" t="s">
        <v>1178</v>
      </c>
      <c r="MX5" s="306" t="s">
        <v>1179</v>
      </c>
      <c r="MY5" s="306" t="s">
        <v>1179</v>
      </c>
      <c r="MZ5" s="306" t="s">
        <v>1179</v>
      </c>
      <c r="NA5" s="306" t="s">
        <v>1179</v>
      </c>
      <c r="NB5" s="306" t="s">
        <v>1179</v>
      </c>
      <c r="NC5" s="306" t="s">
        <v>1179</v>
      </c>
      <c r="ND5" s="306" t="s">
        <v>1179</v>
      </c>
      <c r="NE5" s="306" t="s">
        <v>1179</v>
      </c>
      <c r="NF5" s="306" t="s">
        <v>1179</v>
      </c>
      <c r="NG5" s="306" t="s">
        <v>1179</v>
      </c>
      <c r="NH5" s="306" t="s">
        <v>1179</v>
      </c>
      <c r="NI5" s="306" t="s">
        <v>1179</v>
      </c>
      <c r="NJ5" s="306" t="s">
        <v>1178</v>
      </c>
      <c r="NK5" s="306" t="s">
        <v>1178</v>
      </c>
      <c r="NL5" s="306" t="s">
        <v>1178</v>
      </c>
      <c r="NM5" s="306" t="s">
        <v>1178</v>
      </c>
      <c r="NN5" s="306" t="s">
        <v>1178</v>
      </c>
      <c r="NO5" s="306" t="s">
        <v>1178</v>
      </c>
      <c r="NP5" s="306" t="s">
        <v>1178</v>
      </c>
      <c r="NQ5" s="306" t="s">
        <v>1178</v>
      </c>
      <c r="NR5" s="306" t="s">
        <v>1178</v>
      </c>
      <c r="NS5" s="306" t="s">
        <v>1178</v>
      </c>
      <c r="NT5" s="306" t="s">
        <v>1178</v>
      </c>
      <c r="NU5" s="306" t="s">
        <v>1178</v>
      </c>
      <c r="NV5" s="306" t="s">
        <v>1178</v>
      </c>
      <c r="NW5" s="306" t="s">
        <v>1178</v>
      </c>
      <c r="NX5" s="306" t="s">
        <v>1178</v>
      </c>
      <c r="NY5" s="306" t="s">
        <v>1178</v>
      </c>
      <c r="NZ5" s="306" t="s">
        <v>1178</v>
      </c>
      <c r="OA5" s="306" t="s">
        <v>1178</v>
      </c>
      <c r="OB5" s="306" t="s">
        <v>1178</v>
      </c>
      <c r="OC5" s="306" t="s">
        <v>1178</v>
      </c>
      <c r="OD5" s="306" t="s">
        <v>1178</v>
      </c>
      <c r="OE5" s="306" t="s">
        <v>1178</v>
      </c>
      <c r="OF5" s="306" t="s">
        <v>1178</v>
      </c>
      <c r="OG5" s="306" t="s">
        <v>1178</v>
      </c>
      <c r="OH5" s="306" t="s">
        <v>1178</v>
      </c>
      <c r="OI5" s="306" t="s">
        <v>1178</v>
      </c>
      <c r="OJ5" s="306" t="s">
        <v>1178</v>
      </c>
      <c r="OK5" s="306" t="s">
        <v>1178</v>
      </c>
      <c r="OL5" s="306" t="s">
        <v>1179</v>
      </c>
      <c r="OM5" s="306" t="s">
        <v>1178</v>
      </c>
      <c r="ON5" s="306" t="s">
        <v>1178</v>
      </c>
      <c r="OO5" s="306" t="s">
        <v>1178</v>
      </c>
      <c r="OP5" s="306" t="s">
        <v>1178</v>
      </c>
      <c r="OQ5" s="306" t="s">
        <v>1178</v>
      </c>
      <c r="OR5" s="306" t="s">
        <v>1178</v>
      </c>
      <c r="OS5" s="306" t="s">
        <v>1179</v>
      </c>
      <c r="OT5" s="306" t="s">
        <v>1179</v>
      </c>
      <c r="OU5" s="306" t="s">
        <v>1179</v>
      </c>
      <c r="OV5" s="306" t="s">
        <v>1179</v>
      </c>
      <c r="OW5" s="306" t="s">
        <v>1179</v>
      </c>
      <c r="OX5" s="306" t="s">
        <v>1179</v>
      </c>
      <c r="OY5" s="306" t="s">
        <v>1179</v>
      </c>
      <c r="OZ5" s="306" t="s">
        <v>1179</v>
      </c>
      <c r="PA5" s="306" t="s">
        <v>1179</v>
      </c>
      <c r="PB5" s="306" t="s">
        <v>1179</v>
      </c>
      <c r="PC5" s="306" t="s">
        <v>1179</v>
      </c>
      <c r="PD5" s="306" t="s">
        <v>1179</v>
      </c>
      <c r="PE5" s="306" t="s">
        <v>1179</v>
      </c>
      <c r="PF5" s="306" t="s">
        <v>1178</v>
      </c>
      <c r="PG5" s="306" t="s">
        <v>1178</v>
      </c>
      <c r="PH5" s="306" t="s">
        <v>1179</v>
      </c>
      <c r="PI5" s="306" t="s">
        <v>1179</v>
      </c>
      <c r="PJ5" s="306" t="s">
        <v>1179</v>
      </c>
      <c r="PK5" s="306" t="s">
        <v>1179</v>
      </c>
      <c r="PL5" s="306" t="s">
        <v>1178</v>
      </c>
      <c r="PM5" s="306" t="s">
        <v>1178</v>
      </c>
      <c r="PN5" s="306" t="s">
        <v>1179</v>
      </c>
      <c r="PO5" s="306" t="s">
        <v>1178</v>
      </c>
      <c r="PP5" s="306" t="s">
        <v>1179</v>
      </c>
      <c r="PQ5" s="306" t="s">
        <v>1179</v>
      </c>
      <c r="PR5" s="306" t="s">
        <v>1179</v>
      </c>
      <c r="PS5" s="306" t="s">
        <v>1179</v>
      </c>
      <c r="PT5" s="306" t="s">
        <v>1179</v>
      </c>
      <c r="PU5" s="306" t="s">
        <v>1179</v>
      </c>
      <c r="PV5" s="306" t="s">
        <v>1178</v>
      </c>
      <c r="PW5" s="306" t="s">
        <v>1178</v>
      </c>
      <c r="PX5" s="306" t="s">
        <v>1178</v>
      </c>
      <c r="PY5" s="306" t="s">
        <v>1179</v>
      </c>
      <c r="PZ5" s="306" t="s">
        <v>1179</v>
      </c>
      <c r="QA5" s="306" t="s">
        <v>1179</v>
      </c>
      <c r="QB5" s="306" t="s">
        <v>1179</v>
      </c>
      <c r="QC5" s="306" t="s">
        <v>1179</v>
      </c>
      <c r="QD5" s="306" t="s">
        <v>1179</v>
      </c>
      <c r="QE5" s="306" t="s">
        <v>1179</v>
      </c>
      <c r="QF5" s="306" t="s">
        <v>1179</v>
      </c>
      <c r="QG5" s="306" t="s">
        <v>1179</v>
      </c>
      <c r="QH5" s="306" t="s">
        <v>1179</v>
      </c>
      <c r="QI5" s="306" t="s">
        <v>1179</v>
      </c>
      <c r="QJ5" s="306" t="s">
        <v>1179</v>
      </c>
      <c r="QK5" s="306" t="s">
        <v>1179</v>
      </c>
      <c r="QL5" s="306" t="s">
        <v>1179</v>
      </c>
      <c r="QM5" s="306" t="s">
        <v>1179</v>
      </c>
      <c r="QN5" s="306" t="s">
        <v>1179</v>
      </c>
      <c r="QO5" s="306" t="s">
        <v>1179</v>
      </c>
      <c r="QP5" s="306" t="s">
        <v>1178</v>
      </c>
      <c r="QQ5" s="306" t="s">
        <v>1180</v>
      </c>
      <c r="QR5" s="306" t="s">
        <v>1180</v>
      </c>
      <c r="QS5" s="306" t="s">
        <v>1180</v>
      </c>
      <c r="QT5" s="306" t="s">
        <v>1180</v>
      </c>
      <c r="QU5" s="306" t="s">
        <v>1178</v>
      </c>
      <c r="QV5" s="306" t="s">
        <v>1180</v>
      </c>
      <c r="QW5" s="306" t="s">
        <v>1180</v>
      </c>
      <c r="QX5" s="306" t="s">
        <v>1179</v>
      </c>
      <c r="QY5" s="306" t="s">
        <v>1180</v>
      </c>
      <c r="QZ5" s="306" t="s">
        <v>1179</v>
      </c>
      <c r="RA5" s="306" t="s">
        <v>1179</v>
      </c>
      <c r="RB5" s="306" t="s">
        <v>1179</v>
      </c>
      <c r="RC5" s="306" t="s">
        <v>1179</v>
      </c>
      <c r="RD5" s="306" t="s">
        <v>1179</v>
      </c>
      <c r="RE5" s="306" t="s">
        <v>1179</v>
      </c>
      <c r="RF5" s="306" t="s">
        <v>1180</v>
      </c>
      <c r="RG5" s="306" t="s">
        <v>1179</v>
      </c>
      <c r="RH5" s="306" t="s">
        <v>1180</v>
      </c>
      <c r="RI5" s="306" t="s">
        <v>1178</v>
      </c>
      <c r="RJ5" s="306" t="s">
        <v>1178</v>
      </c>
      <c r="RK5" s="306" t="s">
        <v>1178</v>
      </c>
      <c r="RL5" s="306" t="s">
        <v>1178</v>
      </c>
      <c r="RM5" s="306" t="s">
        <v>1178</v>
      </c>
      <c r="RN5" s="306" t="s">
        <v>1179</v>
      </c>
      <c r="RO5" s="306" t="s">
        <v>1178</v>
      </c>
      <c r="RP5" s="306" t="s">
        <v>1178</v>
      </c>
      <c r="RQ5" s="306" t="s">
        <v>1178</v>
      </c>
      <c r="RR5" s="306" t="s">
        <v>1178</v>
      </c>
      <c r="RS5" s="306" t="s">
        <v>1179</v>
      </c>
      <c r="RT5" s="306" t="s">
        <v>1178</v>
      </c>
      <c r="RU5" s="306" t="s">
        <v>1178</v>
      </c>
      <c r="RV5" s="306" t="s">
        <v>1179</v>
      </c>
      <c r="RW5" s="306" t="s">
        <v>1178</v>
      </c>
      <c r="RX5" s="306" t="s">
        <v>1178</v>
      </c>
      <c r="RY5" s="306" t="s">
        <v>1179</v>
      </c>
      <c r="RZ5" s="306" t="s">
        <v>1178</v>
      </c>
      <c r="SA5" s="306" t="s">
        <v>1178</v>
      </c>
      <c r="SB5" s="306" t="s">
        <v>1178</v>
      </c>
      <c r="SC5" s="306" t="s">
        <v>1178</v>
      </c>
      <c r="SD5" s="306" t="s">
        <v>1179</v>
      </c>
      <c r="SE5" s="306" t="s">
        <v>1179</v>
      </c>
    </row>
    <row r="6" spans="1:499" ht="15" customHeight="1" thickBot="1" x14ac:dyDescent="0.35">
      <c r="A6" s="339" t="s">
        <v>1387</v>
      </c>
      <c r="B6" s="340" t="s">
        <v>1387</v>
      </c>
      <c r="C6" s="328" t="s">
        <v>1182</v>
      </c>
      <c r="D6" s="328" t="s">
        <v>1182</v>
      </c>
      <c r="E6" s="328" t="s">
        <v>1183</v>
      </c>
      <c r="F6" s="328" t="s">
        <v>1182</v>
      </c>
      <c r="G6" s="328" t="s">
        <v>1182</v>
      </c>
      <c r="H6" s="328" t="s">
        <v>1183</v>
      </c>
      <c r="I6" s="328" t="s">
        <v>1182</v>
      </c>
      <c r="J6" s="328" t="s">
        <v>1182</v>
      </c>
      <c r="K6" s="328" t="s">
        <v>1183</v>
      </c>
      <c r="L6" s="328" t="s">
        <v>1183</v>
      </c>
      <c r="M6" s="328" t="s">
        <v>1183</v>
      </c>
      <c r="N6" s="328" t="s">
        <v>1184</v>
      </c>
      <c r="O6" s="328" t="s">
        <v>1184</v>
      </c>
      <c r="P6" s="328" t="s">
        <v>1184</v>
      </c>
      <c r="Q6" s="328" t="s">
        <v>1182</v>
      </c>
      <c r="R6" s="328" t="s">
        <v>1183</v>
      </c>
      <c r="S6" s="328" t="s">
        <v>1183</v>
      </c>
      <c r="T6" s="328" t="s">
        <v>1183</v>
      </c>
      <c r="U6" s="328" t="s">
        <v>1183</v>
      </c>
      <c r="V6" s="328" t="s">
        <v>1183</v>
      </c>
      <c r="W6" s="328" t="s">
        <v>1183</v>
      </c>
      <c r="X6" s="328" t="s">
        <v>1183</v>
      </c>
      <c r="Y6" s="328" t="s">
        <v>1183</v>
      </c>
      <c r="Z6" s="328" t="s">
        <v>1183</v>
      </c>
      <c r="AA6" s="328" t="s">
        <v>1183</v>
      </c>
      <c r="AB6" s="328" t="s">
        <v>1183</v>
      </c>
      <c r="AC6" s="328" t="s">
        <v>1183</v>
      </c>
      <c r="AD6" s="328" t="s">
        <v>1183</v>
      </c>
      <c r="AE6" s="328" t="s">
        <v>1182</v>
      </c>
      <c r="AF6" s="328" t="s">
        <v>1183</v>
      </c>
      <c r="AG6" s="328" t="s">
        <v>1183</v>
      </c>
      <c r="AH6" s="328" t="s">
        <v>1183</v>
      </c>
      <c r="AI6" s="328" t="s">
        <v>1183</v>
      </c>
      <c r="AJ6" s="328" t="s">
        <v>1183</v>
      </c>
      <c r="AK6" s="328" t="s">
        <v>1183</v>
      </c>
      <c r="AL6" s="328" t="s">
        <v>1183</v>
      </c>
      <c r="AM6" s="328" t="s">
        <v>1183</v>
      </c>
      <c r="AN6" s="328" t="s">
        <v>1183</v>
      </c>
      <c r="AO6" s="328" t="s">
        <v>1183</v>
      </c>
      <c r="AP6" s="328" t="s">
        <v>1183</v>
      </c>
      <c r="AQ6" s="328" t="s">
        <v>1183</v>
      </c>
      <c r="AR6" s="328" t="s">
        <v>1183</v>
      </c>
      <c r="AS6" s="328" t="s">
        <v>1183</v>
      </c>
      <c r="AT6" s="328" t="s">
        <v>1183</v>
      </c>
      <c r="AU6" s="328" t="s">
        <v>1183</v>
      </c>
      <c r="AV6" s="328" t="s">
        <v>1183</v>
      </c>
      <c r="AW6" s="328" t="s">
        <v>1183</v>
      </c>
      <c r="AX6" s="328" t="s">
        <v>1183</v>
      </c>
      <c r="AY6" s="328" t="s">
        <v>1183</v>
      </c>
      <c r="AZ6" s="328" t="s">
        <v>1183</v>
      </c>
      <c r="BA6" s="328" t="s">
        <v>1183</v>
      </c>
      <c r="BB6" s="328" t="s">
        <v>1183</v>
      </c>
      <c r="BC6" s="328" t="s">
        <v>1184</v>
      </c>
      <c r="BD6" s="328" t="s">
        <v>1184</v>
      </c>
      <c r="BE6" s="328" t="s">
        <v>1183</v>
      </c>
      <c r="BF6" s="328" t="s">
        <v>1182</v>
      </c>
      <c r="BG6" s="328" t="s">
        <v>1182</v>
      </c>
      <c r="BH6" s="328" t="s">
        <v>1182</v>
      </c>
      <c r="BI6" s="328" t="s">
        <v>1182</v>
      </c>
      <c r="BJ6" s="328" t="s">
        <v>1185</v>
      </c>
      <c r="BK6" s="328" t="s">
        <v>1185</v>
      </c>
      <c r="BL6" s="328" t="s">
        <v>1185</v>
      </c>
      <c r="BM6" s="328" t="s">
        <v>1182</v>
      </c>
      <c r="BN6" s="328" t="s">
        <v>1184</v>
      </c>
      <c r="BO6" s="328" t="s">
        <v>1182</v>
      </c>
      <c r="BP6" s="328" t="s">
        <v>1182</v>
      </c>
      <c r="BQ6" s="328" t="s">
        <v>1184</v>
      </c>
      <c r="BR6" s="328" t="s">
        <v>1182</v>
      </c>
      <c r="BS6" s="328" t="s">
        <v>1184</v>
      </c>
      <c r="BT6" s="328" t="s">
        <v>1184</v>
      </c>
      <c r="BU6" s="328" t="s">
        <v>1184</v>
      </c>
      <c r="BV6" s="328" t="s">
        <v>1182</v>
      </c>
      <c r="BW6" s="328" t="s">
        <v>1183</v>
      </c>
      <c r="BX6" s="328" t="s">
        <v>1183</v>
      </c>
      <c r="BY6" s="328" t="s">
        <v>1183</v>
      </c>
      <c r="BZ6" s="328" t="s">
        <v>1182</v>
      </c>
      <c r="CA6" s="328" t="s">
        <v>1183</v>
      </c>
      <c r="CB6" s="328" t="s">
        <v>1183</v>
      </c>
      <c r="CC6" s="328" t="s">
        <v>1183</v>
      </c>
      <c r="CD6" s="328" t="s">
        <v>1183</v>
      </c>
      <c r="CE6" s="328" t="s">
        <v>1183</v>
      </c>
      <c r="CF6" s="328" t="s">
        <v>1183</v>
      </c>
      <c r="CG6" s="328" t="s">
        <v>1183</v>
      </c>
      <c r="CH6" s="328" t="s">
        <v>1183</v>
      </c>
      <c r="CI6" s="328" t="s">
        <v>1184</v>
      </c>
      <c r="CJ6" s="328" t="s">
        <v>1184</v>
      </c>
      <c r="CK6" s="328" t="s">
        <v>1183</v>
      </c>
      <c r="CL6" s="328" t="s">
        <v>1183</v>
      </c>
      <c r="CM6" s="328" t="s">
        <v>1183</v>
      </c>
      <c r="CN6" s="328" t="s">
        <v>1183</v>
      </c>
      <c r="CO6" s="328" t="s">
        <v>1183</v>
      </c>
      <c r="CP6" s="328" t="s">
        <v>1183</v>
      </c>
      <c r="CQ6" s="328" t="s">
        <v>1183</v>
      </c>
      <c r="CR6" s="328" t="s">
        <v>1183</v>
      </c>
      <c r="CS6" s="328" t="s">
        <v>1183</v>
      </c>
      <c r="CT6" s="328" t="s">
        <v>1183</v>
      </c>
      <c r="CU6" s="328" t="s">
        <v>1183</v>
      </c>
      <c r="CV6" s="328" t="s">
        <v>1183</v>
      </c>
      <c r="CW6" s="328" t="s">
        <v>1183</v>
      </c>
      <c r="CX6" s="328" t="s">
        <v>1183</v>
      </c>
      <c r="CY6" s="328" t="s">
        <v>1183</v>
      </c>
      <c r="CZ6" s="328" t="s">
        <v>1183</v>
      </c>
      <c r="DA6" s="328" t="s">
        <v>1183</v>
      </c>
      <c r="DB6" s="328" t="s">
        <v>1183</v>
      </c>
      <c r="DC6" s="328" t="s">
        <v>1183</v>
      </c>
      <c r="DD6" s="328" t="s">
        <v>1183</v>
      </c>
      <c r="DE6" s="328" t="s">
        <v>1183</v>
      </c>
      <c r="DF6" s="328" t="s">
        <v>1183</v>
      </c>
      <c r="DG6" s="328" t="s">
        <v>1183</v>
      </c>
      <c r="DH6" s="328" t="s">
        <v>1183</v>
      </c>
      <c r="DI6" s="328" t="s">
        <v>1183</v>
      </c>
      <c r="DJ6" s="328" t="s">
        <v>1183</v>
      </c>
      <c r="DK6" s="328" t="s">
        <v>1183</v>
      </c>
      <c r="DL6" s="328" t="s">
        <v>1183</v>
      </c>
      <c r="DM6" s="328" t="s">
        <v>1183</v>
      </c>
      <c r="DN6" s="328" t="s">
        <v>1183</v>
      </c>
      <c r="DO6" s="328" t="s">
        <v>1183</v>
      </c>
      <c r="DP6" s="328" t="s">
        <v>1183</v>
      </c>
      <c r="DQ6" s="328" t="s">
        <v>1183</v>
      </c>
      <c r="DR6" s="328" t="s">
        <v>1183</v>
      </c>
      <c r="DS6" s="328" t="s">
        <v>1183</v>
      </c>
      <c r="DT6" s="328" t="s">
        <v>1183</v>
      </c>
      <c r="DU6" s="328" t="s">
        <v>1183</v>
      </c>
      <c r="DV6" s="328" t="s">
        <v>1183</v>
      </c>
      <c r="DW6" s="328" t="s">
        <v>1183</v>
      </c>
      <c r="DX6" s="328" t="s">
        <v>1183</v>
      </c>
      <c r="DY6" s="328" t="s">
        <v>1183</v>
      </c>
      <c r="DZ6" s="328" t="s">
        <v>1183</v>
      </c>
      <c r="EA6" s="328" t="s">
        <v>1183</v>
      </c>
      <c r="EB6" s="328" t="s">
        <v>1182</v>
      </c>
      <c r="EC6" s="328" t="s">
        <v>1182</v>
      </c>
      <c r="ED6" s="328" t="s">
        <v>1183</v>
      </c>
      <c r="EE6" s="328" t="s">
        <v>1183</v>
      </c>
      <c r="EF6" s="328" t="s">
        <v>1183</v>
      </c>
      <c r="EG6" s="328" t="s">
        <v>1183</v>
      </c>
      <c r="EH6" s="328" t="s">
        <v>1183</v>
      </c>
      <c r="EI6" s="328" t="s">
        <v>1183</v>
      </c>
      <c r="EJ6" s="328" t="s">
        <v>1183</v>
      </c>
      <c r="EK6" s="328" t="s">
        <v>1183</v>
      </c>
      <c r="EL6" s="328" t="s">
        <v>1183</v>
      </c>
      <c r="EM6" s="328" t="s">
        <v>1183</v>
      </c>
      <c r="EN6" s="328" t="s">
        <v>1183</v>
      </c>
      <c r="EO6" s="328" t="s">
        <v>1183</v>
      </c>
      <c r="EP6" s="328" t="s">
        <v>1183</v>
      </c>
      <c r="EQ6" s="328" t="s">
        <v>1183</v>
      </c>
      <c r="ER6" s="328" t="s">
        <v>1183</v>
      </c>
      <c r="ES6" s="328" t="s">
        <v>1183</v>
      </c>
      <c r="ET6" s="328" t="s">
        <v>1183</v>
      </c>
      <c r="EU6" s="328" t="s">
        <v>1183</v>
      </c>
      <c r="EV6" s="328" t="s">
        <v>1185</v>
      </c>
      <c r="EW6" s="328" t="s">
        <v>1183</v>
      </c>
      <c r="EX6" s="328" t="s">
        <v>1183</v>
      </c>
      <c r="EY6" s="328" t="s">
        <v>1183</v>
      </c>
      <c r="EZ6" s="328" t="s">
        <v>1183</v>
      </c>
      <c r="FA6" s="328" t="s">
        <v>1183</v>
      </c>
      <c r="FB6" s="328" t="s">
        <v>1183</v>
      </c>
      <c r="FC6" s="328" t="s">
        <v>1183</v>
      </c>
      <c r="FD6" s="328" t="s">
        <v>1183</v>
      </c>
      <c r="FE6" s="328" t="s">
        <v>1183</v>
      </c>
      <c r="FF6" s="328" t="s">
        <v>1183</v>
      </c>
      <c r="FG6" s="328" t="s">
        <v>1183</v>
      </c>
      <c r="FH6" s="328" t="s">
        <v>1183</v>
      </c>
      <c r="FI6" s="328" t="s">
        <v>1183</v>
      </c>
      <c r="FJ6" s="328" t="s">
        <v>1183</v>
      </c>
      <c r="FK6" s="328" t="s">
        <v>1183</v>
      </c>
      <c r="FL6" s="328" t="s">
        <v>1183</v>
      </c>
      <c r="FM6" s="328" t="s">
        <v>1183</v>
      </c>
      <c r="FN6" s="328" t="s">
        <v>1183</v>
      </c>
      <c r="FO6" s="328" t="s">
        <v>1183</v>
      </c>
      <c r="FP6" s="328" t="s">
        <v>1183</v>
      </c>
      <c r="FQ6" s="328" t="s">
        <v>1183</v>
      </c>
      <c r="FR6" s="328" t="s">
        <v>1183</v>
      </c>
      <c r="FS6" s="328" t="s">
        <v>1183</v>
      </c>
      <c r="FT6" s="328" t="s">
        <v>1183</v>
      </c>
      <c r="FU6" s="328" t="s">
        <v>1183</v>
      </c>
      <c r="FV6" s="328" t="s">
        <v>1182</v>
      </c>
      <c r="FW6" s="328" t="s">
        <v>1185</v>
      </c>
      <c r="FX6" s="328" t="s">
        <v>1183</v>
      </c>
      <c r="FY6" s="328" t="s">
        <v>1184</v>
      </c>
      <c r="FZ6" s="328" t="s">
        <v>1184</v>
      </c>
      <c r="GA6" s="328" t="s">
        <v>1184</v>
      </c>
      <c r="GB6" s="328" t="s">
        <v>1182</v>
      </c>
      <c r="GC6" s="328" t="s">
        <v>1183</v>
      </c>
      <c r="GD6" s="328" t="s">
        <v>1183</v>
      </c>
      <c r="GE6" s="328" t="s">
        <v>1183</v>
      </c>
      <c r="GF6" s="328" t="s">
        <v>1183</v>
      </c>
      <c r="GG6" s="328" t="s">
        <v>1183</v>
      </c>
      <c r="GH6" s="328" t="s">
        <v>1183</v>
      </c>
      <c r="GI6" s="328" t="s">
        <v>1183</v>
      </c>
      <c r="GJ6" s="328" t="s">
        <v>1183</v>
      </c>
      <c r="GK6" s="328" t="s">
        <v>1183</v>
      </c>
      <c r="GL6" s="328" t="s">
        <v>1183</v>
      </c>
      <c r="GM6" s="328" t="s">
        <v>1183</v>
      </c>
      <c r="GN6" s="328" t="s">
        <v>1184</v>
      </c>
      <c r="GO6" s="328" t="s">
        <v>1183</v>
      </c>
      <c r="GP6" s="328" t="s">
        <v>1184</v>
      </c>
      <c r="GQ6" s="328" t="s">
        <v>1184</v>
      </c>
      <c r="GR6" s="328" t="s">
        <v>1184</v>
      </c>
      <c r="GS6" s="328" t="s">
        <v>1184</v>
      </c>
      <c r="GT6" s="328" t="s">
        <v>1184</v>
      </c>
      <c r="GU6" s="328" t="s">
        <v>1184</v>
      </c>
      <c r="GV6" s="328" t="s">
        <v>1184</v>
      </c>
      <c r="GW6" s="328" t="s">
        <v>1184</v>
      </c>
      <c r="GX6" s="328" t="s">
        <v>1185</v>
      </c>
      <c r="GY6" s="328" t="s">
        <v>1182</v>
      </c>
      <c r="GZ6" s="328" t="s">
        <v>1182</v>
      </c>
      <c r="HA6" s="328" t="s">
        <v>1182</v>
      </c>
      <c r="HB6" s="328" t="s">
        <v>1182</v>
      </c>
      <c r="HC6" s="328" t="s">
        <v>1182</v>
      </c>
      <c r="HD6" s="328" t="s">
        <v>1182</v>
      </c>
      <c r="HE6" s="328" t="s">
        <v>1182</v>
      </c>
      <c r="HF6" s="328" t="s">
        <v>1183</v>
      </c>
      <c r="HG6" s="328" t="s">
        <v>1183</v>
      </c>
      <c r="HH6" s="328" t="s">
        <v>1183</v>
      </c>
      <c r="HI6" s="328" t="s">
        <v>1183</v>
      </c>
      <c r="HJ6" s="328" t="s">
        <v>1183</v>
      </c>
      <c r="HK6" s="328" t="s">
        <v>1183</v>
      </c>
      <c r="HL6" s="328" t="s">
        <v>1183</v>
      </c>
      <c r="HM6" s="328" t="s">
        <v>1183</v>
      </c>
      <c r="HN6" s="328" t="s">
        <v>1183</v>
      </c>
      <c r="HO6" s="328" t="s">
        <v>1183</v>
      </c>
      <c r="HP6" s="328" t="s">
        <v>1183</v>
      </c>
      <c r="HQ6" s="328" t="s">
        <v>1182</v>
      </c>
      <c r="HR6" s="328" t="s">
        <v>1184</v>
      </c>
      <c r="HS6" s="328" t="s">
        <v>1184</v>
      </c>
      <c r="HT6" s="328" t="s">
        <v>1184</v>
      </c>
      <c r="HU6" s="328" t="s">
        <v>1184</v>
      </c>
      <c r="HV6" s="328" t="s">
        <v>1184</v>
      </c>
      <c r="HW6" s="328" t="s">
        <v>1182</v>
      </c>
      <c r="HX6" s="328" t="s">
        <v>1182</v>
      </c>
      <c r="HY6" s="328" t="s">
        <v>1183</v>
      </c>
      <c r="HZ6" s="328" t="s">
        <v>1183</v>
      </c>
      <c r="IA6" s="328" t="s">
        <v>1183</v>
      </c>
      <c r="IB6" s="328" t="s">
        <v>1183</v>
      </c>
      <c r="IC6" s="328" t="s">
        <v>1183</v>
      </c>
      <c r="ID6" s="328" t="s">
        <v>1183</v>
      </c>
      <c r="IE6" s="328" t="s">
        <v>1183</v>
      </c>
      <c r="IF6" s="328" t="s">
        <v>1183</v>
      </c>
      <c r="IG6" s="328" t="s">
        <v>1183</v>
      </c>
      <c r="IH6" s="328" t="s">
        <v>1183</v>
      </c>
      <c r="II6" s="328" t="s">
        <v>1183</v>
      </c>
      <c r="IJ6" s="328" t="s">
        <v>1183</v>
      </c>
      <c r="IK6" s="328" t="s">
        <v>1183</v>
      </c>
      <c r="IL6" s="328" t="s">
        <v>1183</v>
      </c>
      <c r="IM6" s="328" t="s">
        <v>1183</v>
      </c>
      <c r="IN6" s="328" t="s">
        <v>1183</v>
      </c>
      <c r="IO6" s="328" t="s">
        <v>1183</v>
      </c>
      <c r="IP6" s="328" t="s">
        <v>1183</v>
      </c>
      <c r="IQ6" s="328" t="s">
        <v>1183</v>
      </c>
      <c r="IR6" s="328" t="s">
        <v>1183</v>
      </c>
      <c r="IS6" s="328" t="s">
        <v>1183</v>
      </c>
      <c r="IT6" s="328" t="s">
        <v>1183</v>
      </c>
      <c r="IU6" s="328" t="s">
        <v>1183</v>
      </c>
      <c r="IV6" s="328" t="s">
        <v>1183</v>
      </c>
      <c r="IW6" s="306" t="s">
        <v>1182</v>
      </c>
      <c r="IX6" s="306" t="s">
        <v>1182</v>
      </c>
      <c r="IY6" s="306" t="s">
        <v>1183</v>
      </c>
      <c r="IZ6" s="306" t="s">
        <v>1183</v>
      </c>
      <c r="JA6" s="306" t="s">
        <v>1183</v>
      </c>
      <c r="JB6" s="306" t="s">
        <v>1183</v>
      </c>
      <c r="JC6" s="306" t="s">
        <v>1183</v>
      </c>
      <c r="JD6" s="306" t="s">
        <v>1183</v>
      </c>
      <c r="JE6" s="306" t="s">
        <v>1183</v>
      </c>
      <c r="JF6" s="306" t="s">
        <v>1183</v>
      </c>
      <c r="JG6" s="306" t="s">
        <v>1183</v>
      </c>
      <c r="JH6" s="306" t="s">
        <v>1183</v>
      </c>
      <c r="JI6" s="306" t="s">
        <v>1183</v>
      </c>
      <c r="JJ6" s="306" t="s">
        <v>1183</v>
      </c>
      <c r="JK6" s="306" t="s">
        <v>1183</v>
      </c>
      <c r="JL6" s="306" t="s">
        <v>1183</v>
      </c>
      <c r="JM6" s="306" t="s">
        <v>1183</v>
      </c>
      <c r="JN6" s="306" t="s">
        <v>1183</v>
      </c>
      <c r="JO6" s="306" t="s">
        <v>1183</v>
      </c>
      <c r="JP6" s="306" t="s">
        <v>1183</v>
      </c>
      <c r="JQ6" s="306" t="s">
        <v>1183</v>
      </c>
      <c r="JR6" s="306" t="s">
        <v>1183</v>
      </c>
      <c r="JS6" s="306" t="s">
        <v>1183</v>
      </c>
      <c r="JT6" s="306" t="s">
        <v>1183</v>
      </c>
      <c r="JU6" s="306" t="s">
        <v>1183</v>
      </c>
      <c r="JV6" s="306" t="s">
        <v>1183</v>
      </c>
      <c r="JW6" s="306" t="s">
        <v>1183</v>
      </c>
      <c r="JX6" s="306" t="s">
        <v>1183</v>
      </c>
      <c r="JY6" s="306" t="s">
        <v>1183</v>
      </c>
      <c r="JZ6" s="306" t="s">
        <v>1183</v>
      </c>
      <c r="KA6" s="306" t="s">
        <v>1183</v>
      </c>
      <c r="KB6" s="306" t="s">
        <v>1183</v>
      </c>
      <c r="KC6" s="306" t="s">
        <v>1183</v>
      </c>
      <c r="KD6" s="306" t="s">
        <v>1183</v>
      </c>
      <c r="KE6" s="306" t="s">
        <v>1183</v>
      </c>
      <c r="KF6" s="306" t="s">
        <v>1183</v>
      </c>
      <c r="KG6" s="306" t="s">
        <v>1183</v>
      </c>
      <c r="KH6" s="306" t="s">
        <v>1183</v>
      </c>
      <c r="KI6" s="306" t="s">
        <v>1183</v>
      </c>
      <c r="KJ6" s="306" t="s">
        <v>1183</v>
      </c>
      <c r="KK6" s="306" t="s">
        <v>1183</v>
      </c>
      <c r="KL6" s="306" t="s">
        <v>1183</v>
      </c>
      <c r="KM6" s="306" t="s">
        <v>1183</v>
      </c>
      <c r="KN6" s="306" t="s">
        <v>1183</v>
      </c>
      <c r="KO6" s="306" t="s">
        <v>1183</v>
      </c>
      <c r="KP6" s="306" t="s">
        <v>1183</v>
      </c>
      <c r="KQ6" s="306" t="s">
        <v>1183</v>
      </c>
      <c r="KR6" s="306" t="s">
        <v>1183</v>
      </c>
      <c r="KS6" s="306" t="s">
        <v>1183</v>
      </c>
      <c r="KT6" s="306" t="s">
        <v>1183</v>
      </c>
      <c r="KU6" s="306" t="s">
        <v>1183</v>
      </c>
      <c r="KV6" s="306" t="s">
        <v>1183</v>
      </c>
      <c r="KW6" s="306" t="s">
        <v>1183</v>
      </c>
      <c r="KX6" s="306" t="s">
        <v>1183</v>
      </c>
      <c r="KY6" s="306" t="s">
        <v>1183</v>
      </c>
      <c r="KZ6" s="306" t="s">
        <v>1184</v>
      </c>
      <c r="LA6" s="306" t="s">
        <v>1182</v>
      </c>
      <c r="LB6" s="306" t="s">
        <v>1182</v>
      </c>
      <c r="LC6" s="306" t="s">
        <v>1182</v>
      </c>
      <c r="LD6" s="306" t="s">
        <v>1184</v>
      </c>
      <c r="LE6" s="306" t="s">
        <v>1182</v>
      </c>
      <c r="LF6" s="306" t="s">
        <v>1182</v>
      </c>
      <c r="LG6" s="306" t="s">
        <v>1182</v>
      </c>
      <c r="LH6" s="306" t="s">
        <v>1184</v>
      </c>
      <c r="LI6" s="306" t="s">
        <v>1182</v>
      </c>
      <c r="LJ6" s="306" t="s">
        <v>1182</v>
      </c>
      <c r="LK6" s="306" t="s">
        <v>1182</v>
      </c>
      <c r="LL6" s="306" t="s">
        <v>1183</v>
      </c>
      <c r="LM6" s="306" t="s">
        <v>1183</v>
      </c>
      <c r="LN6" s="306" t="s">
        <v>1183</v>
      </c>
      <c r="LO6" s="306" t="s">
        <v>1183</v>
      </c>
      <c r="LP6" s="306" t="s">
        <v>1183</v>
      </c>
      <c r="LQ6" s="306" t="s">
        <v>1183</v>
      </c>
      <c r="LR6" s="306" t="s">
        <v>1183</v>
      </c>
      <c r="LS6" s="306" t="s">
        <v>1183</v>
      </c>
      <c r="LT6" s="306" t="s">
        <v>1184</v>
      </c>
      <c r="LU6" s="306" t="s">
        <v>1183</v>
      </c>
      <c r="LV6" s="306" t="s">
        <v>1183</v>
      </c>
      <c r="LW6" s="306" t="s">
        <v>1183</v>
      </c>
      <c r="LX6" s="306" t="s">
        <v>1183</v>
      </c>
      <c r="LY6" s="306" t="s">
        <v>1183</v>
      </c>
      <c r="LZ6" s="306" t="s">
        <v>1183</v>
      </c>
      <c r="MA6" s="306" t="s">
        <v>1183</v>
      </c>
      <c r="MB6" s="306" t="s">
        <v>1183</v>
      </c>
      <c r="MC6" s="306" t="s">
        <v>1183</v>
      </c>
      <c r="MD6" s="306" t="s">
        <v>1183</v>
      </c>
      <c r="ME6" s="306" t="s">
        <v>1183</v>
      </c>
      <c r="MF6" s="306" t="s">
        <v>1183</v>
      </c>
      <c r="MG6" s="306" t="s">
        <v>1183</v>
      </c>
      <c r="MH6" s="306" t="s">
        <v>1183</v>
      </c>
      <c r="MI6" s="306" t="s">
        <v>1183</v>
      </c>
      <c r="MJ6" s="306" t="s">
        <v>1183</v>
      </c>
      <c r="MK6" s="306" t="s">
        <v>1183</v>
      </c>
      <c r="ML6" s="306" t="s">
        <v>1183</v>
      </c>
      <c r="MM6" s="306" t="s">
        <v>1183</v>
      </c>
      <c r="MN6" s="306" t="s">
        <v>1183</v>
      </c>
      <c r="MO6" s="306" t="s">
        <v>1183</v>
      </c>
      <c r="MP6" s="306" t="s">
        <v>1183</v>
      </c>
      <c r="MQ6" s="306" t="s">
        <v>1183</v>
      </c>
      <c r="MR6" s="306" t="s">
        <v>1183</v>
      </c>
      <c r="MS6" s="306" t="s">
        <v>1183</v>
      </c>
      <c r="MT6" s="306" t="s">
        <v>1183</v>
      </c>
      <c r="MU6" s="306" t="s">
        <v>1183</v>
      </c>
      <c r="MV6" s="306" t="s">
        <v>1182</v>
      </c>
      <c r="MW6" s="306" t="s">
        <v>1183</v>
      </c>
      <c r="MX6" s="306" t="s">
        <v>1183</v>
      </c>
      <c r="MY6" s="306" t="s">
        <v>1183</v>
      </c>
      <c r="MZ6" s="306" t="s">
        <v>1183</v>
      </c>
      <c r="NA6" s="306" t="s">
        <v>1183</v>
      </c>
      <c r="NB6" s="306" t="s">
        <v>1183</v>
      </c>
      <c r="NC6" s="306" t="s">
        <v>1183</v>
      </c>
      <c r="ND6" s="306" t="s">
        <v>1183</v>
      </c>
      <c r="NE6" s="306" t="s">
        <v>1183</v>
      </c>
      <c r="NF6" s="306" t="s">
        <v>1183</v>
      </c>
      <c r="NG6" s="306" t="s">
        <v>1183</v>
      </c>
      <c r="NH6" s="306" t="s">
        <v>1183</v>
      </c>
      <c r="NI6" s="306" t="s">
        <v>1183</v>
      </c>
      <c r="NJ6" s="306" t="s">
        <v>1183</v>
      </c>
      <c r="NK6" s="306" t="s">
        <v>1183</v>
      </c>
      <c r="NL6" s="306" t="s">
        <v>1183</v>
      </c>
      <c r="NM6" s="306" t="s">
        <v>1183</v>
      </c>
      <c r="NN6" s="306" t="s">
        <v>1183</v>
      </c>
      <c r="NO6" s="306" t="s">
        <v>1183</v>
      </c>
      <c r="NP6" s="306" t="s">
        <v>1183</v>
      </c>
      <c r="NQ6" s="306" t="s">
        <v>1183</v>
      </c>
      <c r="NR6" s="306" t="s">
        <v>1183</v>
      </c>
      <c r="NS6" s="306" t="s">
        <v>1183</v>
      </c>
      <c r="NT6" s="306" t="s">
        <v>1183</v>
      </c>
      <c r="NU6" s="306" t="s">
        <v>1183</v>
      </c>
      <c r="NV6" s="306" t="s">
        <v>1183</v>
      </c>
      <c r="NW6" s="306" t="s">
        <v>1183</v>
      </c>
      <c r="NX6" s="306" t="s">
        <v>1183</v>
      </c>
      <c r="NY6" s="306" t="s">
        <v>1183</v>
      </c>
      <c r="NZ6" s="306" t="s">
        <v>1183</v>
      </c>
      <c r="OA6" s="306" t="s">
        <v>1183</v>
      </c>
      <c r="OB6" s="306" t="s">
        <v>1183</v>
      </c>
      <c r="OC6" s="306" t="s">
        <v>1183</v>
      </c>
      <c r="OD6" s="306" t="s">
        <v>1183</v>
      </c>
      <c r="OE6" s="306" t="s">
        <v>1183</v>
      </c>
      <c r="OF6" s="306" t="s">
        <v>1183</v>
      </c>
      <c r="OG6" s="306" t="s">
        <v>1183</v>
      </c>
      <c r="OH6" s="306" t="s">
        <v>1183</v>
      </c>
      <c r="OI6" s="306" t="s">
        <v>1183</v>
      </c>
      <c r="OJ6" s="306" t="s">
        <v>1183</v>
      </c>
      <c r="OK6" s="306" t="s">
        <v>1183</v>
      </c>
      <c r="OL6" s="306" t="s">
        <v>1183</v>
      </c>
      <c r="OM6" s="306" t="s">
        <v>1183</v>
      </c>
      <c r="ON6" s="306" t="s">
        <v>1183</v>
      </c>
      <c r="OO6" s="306" t="s">
        <v>1183</v>
      </c>
      <c r="OP6" s="306" t="s">
        <v>1183</v>
      </c>
      <c r="OQ6" s="306" t="s">
        <v>1183</v>
      </c>
      <c r="OR6" s="306" t="s">
        <v>1183</v>
      </c>
      <c r="OS6" s="306" t="s">
        <v>1183</v>
      </c>
      <c r="OT6" s="306" t="s">
        <v>1183</v>
      </c>
      <c r="OU6" s="306" t="s">
        <v>1183</v>
      </c>
      <c r="OV6" s="306" t="s">
        <v>1183</v>
      </c>
      <c r="OW6" s="306" t="s">
        <v>1183</v>
      </c>
      <c r="OX6" s="306" t="s">
        <v>1183</v>
      </c>
      <c r="OY6" s="306" t="s">
        <v>1183</v>
      </c>
      <c r="OZ6" s="306" t="s">
        <v>1183</v>
      </c>
      <c r="PA6" s="306" t="s">
        <v>1183</v>
      </c>
      <c r="PB6" s="306" t="s">
        <v>1183</v>
      </c>
      <c r="PC6" s="306" t="s">
        <v>1183</v>
      </c>
      <c r="PD6" s="306" t="s">
        <v>1183</v>
      </c>
      <c r="PE6" s="306" t="s">
        <v>1183</v>
      </c>
      <c r="PF6" s="306" t="s">
        <v>1183</v>
      </c>
      <c r="PG6" s="306" t="s">
        <v>1183</v>
      </c>
      <c r="PH6" s="306" t="s">
        <v>1183</v>
      </c>
      <c r="PI6" s="306" t="s">
        <v>1183</v>
      </c>
      <c r="PJ6" s="306" t="s">
        <v>1183</v>
      </c>
      <c r="PK6" s="306" t="s">
        <v>1183</v>
      </c>
      <c r="PL6" s="306" t="s">
        <v>1183</v>
      </c>
      <c r="PM6" s="306" t="s">
        <v>1183</v>
      </c>
      <c r="PN6" s="306" t="s">
        <v>1183</v>
      </c>
      <c r="PO6" s="306" t="s">
        <v>1183</v>
      </c>
      <c r="PP6" s="306" t="s">
        <v>1183</v>
      </c>
      <c r="PQ6" s="306" t="s">
        <v>1183</v>
      </c>
      <c r="PR6" s="306" t="s">
        <v>1183</v>
      </c>
      <c r="PS6" s="306" t="s">
        <v>1183</v>
      </c>
      <c r="PT6" s="306" t="s">
        <v>1183</v>
      </c>
      <c r="PU6" s="306" t="s">
        <v>1183</v>
      </c>
      <c r="PV6" s="306" t="s">
        <v>1183</v>
      </c>
      <c r="PW6" s="306" t="s">
        <v>1184</v>
      </c>
      <c r="PX6" s="306" t="s">
        <v>1184</v>
      </c>
      <c r="PY6" s="306" t="s">
        <v>1183</v>
      </c>
      <c r="PZ6" s="306" t="s">
        <v>1183</v>
      </c>
      <c r="QA6" s="306" t="s">
        <v>1183</v>
      </c>
      <c r="QB6" s="306" t="s">
        <v>1183</v>
      </c>
      <c r="QC6" s="306" t="s">
        <v>1183</v>
      </c>
      <c r="QD6" s="306" t="s">
        <v>1183</v>
      </c>
      <c r="QE6" s="306" t="s">
        <v>1183</v>
      </c>
      <c r="QF6" s="306" t="s">
        <v>1183</v>
      </c>
      <c r="QG6" s="306" t="s">
        <v>1183</v>
      </c>
      <c r="QH6" s="306" t="s">
        <v>1183</v>
      </c>
      <c r="QI6" s="306" t="s">
        <v>1183</v>
      </c>
      <c r="QJ6" s="306" t="s">
        <v>1183</v>
      </c>
      <c r="QK6" s="306" t="s">
        <v>1183</v>
      </c>
      <c r="QL6" s="306" t="s">
        <v>1183</v>
      </c>
      <c r="QM6" s="306" t="s">
        <v>1183</v>
      </c>
      <c r="QN6" s="306" t="s">
        <v>1183</v>
      </c>
      <c r="QO6" s="306" t="s">
        <v>1183</v>
      </c>
      <c r="QP6" s="306" t="s">
        <v>1185</v>
      </c>
      <c r="QQ6" s="306" t="s">
        <v>1182</v>
      </c>
      <c r="QR6" s="306" t="s">
        <v>1183</v>
      </c>
      <c r="QS6" s="306" t="s">
        <v>1183</v>
      </c>
      <c r="QT6" s="306" t="s">
        <v>1183</v>
      </c>
      <c r="QU6" s="306" t="s">
        <v>1183</v>
      </c>
      <c r="QV6" s="306" t="s">
        <v>1183</v>
      </c>
      <c r="QW6" s="306" t="s">
        <v>1183</v>
      </c>
      <c r="QX6" s="306" t="s">
        <v>1183</v>
      </c>
      <c r="QY6" s="306" t="s">
        <v>1183</v>
      </c>
      <c r="QZ6" s="306" t="s">
        <v>1183</v>
      </c>
      <c r="RA6" s="306" t="s">
        <v>1183</v>
      </c>
      <c r="RB6" s="306" t="s">
        <v>1183</v>
      </c>
      <c r="RC6" s="306" t="s">
        <v>1183</v>
      </c>
      <c r="RD6" s="306" t="s">
        <v>1183</v>
      </c>
      <c r="RE6" s="306" t="s">
        <v>1183</v>
      </c>
      <c r="RF6" s="306" t="s">
        <v>1183</v>
      </c>
      <c r="RG6" s="306" t="s">
        <v>1183</v>
      </c>
      <c r="RH6" s="306" t="s">
        <v>1183</v>
      </c>
      <c r="RI6" s="306" t="s">
        <v>1182</v>
      </c>
      <c r="RJ6" s="306" t="s">
        <v>1184</v>
      </c>
      <c r="RK6" s="306" t="s">
        <v>1184</v>
      </c>
      <c r="RL6" s="306" t="s">
        <v>1183</v>
      </c>
      <c r="RM6" s="306" t="s">
        <v>1183</v>
      </c>
      <c r="RN6" s="306" t="s">
        <v>1183</v>
      </c>
      <c r="RO6" s="306" t="s">
        <v>1183</v>
      </c>
      <c r="RP6" s="306" t="s">
        <v>1183</v>
      </c>
      <c r="RQ6" s="306" t="s">
        <v>1183</v>
      </c>
      <c r="RR6" s="306" t="s">
        <v>1183</v>
      </c>
      <c r="RS6" s="306" t="s">
        <v>1183</v>
      </c>
      <c r="RT6" s="306" t="s">
        <v>1183</v>
      </c>
      <c r="RU6" s="306" t="s">
        <v>1183</v>
      </c>
      <c r="RV6" s="306" t="s">
        <v>1183</v>
      </c>
      <c r="RW6" s="306" t="s">
        <v>1183</v>
      </c>
      <c r="RX6" s="306" t="s">
        <v>1183</v>
      </c>
      <c r="RY6" s="306" t="s">
        <v>1183</v>
      </c>
      <c r="RZ6" s="306" t="s">
        <v>1183</v>
      </c>
      <c r="SA6" s="306" t="s">
        <v>1183</v>
      </c>
      <c r="SB6" s="306" t="s">
        <v>1183</v>
      </c>
      <c r="SC6" s="306" t="s">
        <v>1183</v>
      </c>
      <c r="SD6" s="306" t="s">
        <v>1183</v>
      </c>
      <c r="SE6" s="306" t="s">
        <v>1183</v>
      </c>
    </row>
    <row r="7" spans="1:499" s="309" customFormat="1" ht="15" customHeight="1" thickTop="1" x14ac:dyDescent="0.3">
      <c r="A7" s="341" t="s">
        <v>1388</v>
      </c>
      <c r="B7" s="342">
        <v>14366</v>
      </c>
      <c r="C7" s="329">
        <v>13</v>
      </c>
      <c r="D7" s="329">
        <v>10</v>
      </c>
      <c r="E7" s="329">
        <v>25</v>
      </c>
      <c r="F7" s="329">
        <v>37</v>
      </c>
      <c r="G7" s="329">
        <v>17</v>
      </c>
      <c r="H7" s="329">
        <v>49</v>
      </c>
      <c r="I7" s="329">
        <v>10</v>
      </c>
      <c r="J7" s="329">
        <v>9</v>
      </c>
      <c r="K7" s="329">
        <v>20</v>
      </c>
      <c r="L7" s="329">
        <v>29</v>
      </c>
      <c r="M7" s="329">
        <v>12</v>
      </c>
      <c r="N7" s="329">
        <v>24</v>
      </c>
      <c r="O7" s="329">
        <v>25</v>
      </c>
      <c r="P7" s="329">
        <v>9</v>
      </c>
      <c r="Q7" s="329">
        <v>279</v>
      </c>
      <c r="R7" s="329">
        <v>44</v>
      </c>
      <c r="S7" s="329">
        <v>15</v>
      </c>
      <c r="T7" s="329">
        <v>11</v>
      </c>
      <c r="U7" s="329">
        <v>11</v>
      </c>
      <c r="V7" s="329">
        <v>13</v>
      </c>
      <c r="W7" s="329">
        <v>8</v>
      </c>
      <c r="X7" s="329">
        <v>24</v>
      </c>
      <c r="Y7" s="329">
        <v>19</v>
      </c>
      <c r="Z7" s="329">
        <v>8</v>
      </c>
      <c r="AA7" s="329">
        <v>17</v>
      </c>
      <c r="AB7" s="329">
        <v>12</v>
      </c>
      <c r="AC7" s="329">
        <v>30</v>
      </c>
      <c r="AD7" s="329">
        <v>9</v>
      </c>
      <c r="AE7" s="329">
        <v>42</v>
      </c>
      <c r="AF7" s="329">
        <v>14</v>
      </c>
      <c r="AG7" s="329">
        <v>19</v>
      </c>
      <c r="AH7" s="329">
        <v>11</v>
      </c>
      <c r="AI7" s="329">
        <v>37</v>
      </c>
      <c r="AJ7" s="329">
        <v>16</v>
      </c>
      <c r="AK7" s="329">
        <v>25</v>
      </c>
      <c r="AL7" s="329">
        <v>24</v>
      </c>
      <c r="AM7" s="329">
        <v>44</v>
      </c>
      <c r="AN7" s="329">
        <v>13</v>
      </c>
      <c r="AO7" s="329">
        <v>11</v>
      </c>
      <c r="AP7" s="329">
        <v>33</v>
      </c>
      <c r="AQ7" s="329">
        <v>25</v>
      </c>
      <c r="AR7" s="329">
        <v>19</v>
      </c>
      <c r="AS7" s="329">
        <v>7</v>
      </c>
      <c r="AT7" s="329">
        <v>8</v>
      </c>
      <c r="AU7" s="329">
        <v>29</v>
      </c>
      <c r="AV7" s="329">
        <v>34</v>
      </c>
      <c r="AW7" s="329">
        <v>37</v>
      </c>
      <c r="AX7" s="329">
        <v>8</v>
      </c>
      <c r="AY7" s="329">
        <v>12</v>
      </c>
      <c r="AZ7" s="329">
        <v>23</v>
      </c>
      <c r="BA7" s="329">
        <v>12</v>
      </c>
      <c r="BB7" s="329">
        <v>18</v>
      </c>
      <c r="BC7" s="329">
        <v>27</v>
      </c>
      <c r="BD7" s="329">
        <v>285</v>
      </c>
      <c r="BE7" s="329">
        <v>20</v>
      </c>
      <c r="BF7" s="329">
        <v>13</v>
      </c>
      <c r="BG7" s="329">
        <v>8</v>
      </c>
      <c r="BH7" s="329">
        <v>143</v>
      </c>
      <c r="BI7" s="329">
        <v>75</v>
      </c>
      <c r="BJ7" s="329">
        <v>40</v>
      </c>
      <c r="BK7" s="329">
        <v>70</v>
      </c>
      <c r="BL7" s="329">
        <v>33</v>
      </c>
      <c r="BM7" s="329">
        <v>195</v>
      </c>
      <c r="BN7" s="329">
        <v>38</v>
      </c>
      <c r="BO7" s="329">
        <v>17</v>
      </c>
      <c r="BP7" s="329">
        <v>5</v>
      </c>
      <c r="BQ7" s="329">
        <v>31</v>
      </c>
      <c r="BR7" s="329">
        <v>20</v>
      </c>
      <c r="BS7" s="329">
        <v>20</v>
      </c>
      <c r="BT7" s="329">
        <v>23</v>
      </c>
      <c r="BU7" s="329">
        <v>22</v>
      </c>
      <c r="BV7" s="329">
        <v>155</v>
      </c>
      <c r="BW7" s="329">
        <v>31</v>
      </c>
      <c r="BX7" s="329">
        <v>21</v>
      </c>
      <c r="BY7" s="329">
        <v>9</v>
      </c>
      <c r="BZ7" s="329">
        <v>58</v>
      </c>
      <c r="CA7" s="329">
        <v>25</v>
      </c>
      <c r="CB7" s="329">
        <v>13</v>
      </c>
      <c r="CC7" s="329">
        <v>17</v>
      </c>
      <c r="CD7" s="329">
        <v>15</v>
      </c>
      <c r="CE7" s="329">
        <v>44</v>
      </c>
      <c r="CF7" s="329">
        <v>42</v>
      </c>
      <c r="CG7" s="329">
        <v>44</v>
      </c>
      <c r="CH7" s="329">
        <v>14</v>
      </c>
      <c r="CI7" s="329">
        <v>28</v>
      </c>
      <c r="CJ7" s="329">
        <v>142</v>
      </c>
      <c r="CK7" s="329">
        <v>22</v>
      </c>
      <c r="CL7" s="329">
        <v>18</v>
      </c>
      <c r="CM7" s="329">
        <v>33</v>
      </c>
      <c r="CN7" s="329">
        <v>9</v>
      </c>
      <c r="CO7" s="329">
        <v>13</v>
      </c>
      <c r="CP7" s="329">
        <v>14</v>
      </c>
      <c r="CQ7" s="329">
        <v>20</v>
      </c>
      <c r="CR7" s="329">
        <v>14</v>
      </c>
      <c r="CS7" s="329">
        <v>18</v>
      </c>
      <c r="CT7" s="329">
        <v>12</v>
      </c>
      <c r="CU7" s="329">
        <v>9</v>
      </c>
      <c r="CV7" s="329">
        <v>10</v>
      </c>
      <c r="CW7" s="329">
        <v>3</v>
      </c>
      <c r="CX7" s="329">
        <v>25</v>
      </c>
      <c r="CY7" s="329">
        <v>35</v>
      </c>
      <c r="CZ7" s="329">
        <v>18</v>
      </c>
      <c r="DA7" s="329">
        <v>4</v>
      </c>
      <c r="DB7" s="329">
        <v>12</v>
      </c>
      <c r="DC7" s="329">
        <v>9</v>
      </c>
      <c r="DD7" s="329">
        <v>18</v>
      </c>
      <c r="DE7" s="329">
        <v>6</v>
      </c>
      <c r="DF7" s="329">
        <v>25</v>
      </c>
      <c r="DG7" s="329">
        <v>26</v>
      </c>
      <c r="DH7" s="329">
        <v>52</v>
      </c>
      <c r="DI7" s="329">
        <v>22</v>
      </c>
      <c r="DJ7" s="329">
        <v>16</v>
      </c>
      <c r="DK7" s="329">
        <v>7</v>
      </c>
      <c r="DL7" s="329">
        <v>13</v>
      </c>
      <c r="DM7" s="329">
        <v>4</v>
      </c>
      <c r="DN7" s="329">
        <v>7</v>
      </c>
      <c r="DO7" s="329">
        <v>15</v>
      </c>
      <c r="DP7" s="329">
        <v>29</v>
      </c>
      <c r="DQ7" s="329">
        <v>13</v>
      </c>
      <c r="DR7" s="329">
        <v>11</v>
      </c>
      <c r="DS7" s="329">
        <v>183</v>
      </c>
      <c r="DT7" s="329">
        <v>9</v>
      </c>
      <c r="DU7" s="329">
        <v>11</v>
      </c>
      <c r="DV7" s="329">
        <v>46</v>
      </c>
      <c r="DW7" s="329">
        <v>8</v>
      </c>
      <c r="DX7" s="329">
        <v>25</v>
      </c>
      <c r="DY7" s="329">
        <v>78</v>
      </c>
      <c r="DZ7" s="329">
        <v>56</v>
      </c>
      <c r="EA7" s="329">
        <v>8</v>
      </c>
      <c r="EB7" s="329">
        <v>16</v>
      </c>
      <c r="EC7" s="329">
        <v>43</v>
      </c>
      <c r="ED7" s="329">
        <v>19</v>
      </c>
      <c r="EE7" s="329">
        <v>21</v>
      </c>
      <c r="EF7" s="329">
        <v>12</v>
      </c>
      <c r="EG7" s="329">
        <v>9</v>
      </c>
      <c r="EH7" s="329">
        <v>18</v>
      </c>
      <c r="EI7" s="329">
        <v>15</v>
      </c>
      <c r="EJ7" s="329">
        <v>7</v>
      </c>
      <c r="EK7" s="329">
        <v>11</v>
      </c>
      <c r="EL7" s="329">
        <v>12</v>
      </c>
      <c r="EM7" s="329">
        <v>22</v>
      </c>
      <c r="EN7" s="329">
        <v>75</v>
      </c>
      <c r="EO7" s="329">
        <v>7</v>
      </c>
      <c r="EP7" s="329">
        <v>19</v>
      </c>
      <c r="EQ7" s="329">
        <v>14</v>
      </c>
      <c r="ER7" s="329">
        <v>17</v>
      </c>
      <c r="ES7" s="329">
        <v>27</v>
      </c>
      <c r="ET7" s="329">
        <v>37</v>
      </c>
      <c r="EU7" s="329">
        <v>13</v>
      </c>
      <c r="EV7" s="329">
        <v>12</v>
      </c>
      <c r="EW7" s="329">
        <v>18</v>
      </c>
      <c r="EX7" s="329">
        <v>30</v>
      </c>
      <c r="EY7" s="329">
        <v>58</v>
      </c>
      <c r="EZ7" s="329">
        <v>10</v>
      </c>
      <c r="FA7" s="329">
        <v>14</v>
      </c>
      <c r="FB7" s="329">
        <v>19</v>
      </c>
      <c r="FC7" s="329">
        <v>28</v>
      </c>
      <c r="FD7" s="329">
        <v>17</v>
      </c>
      <c r="FE7" s="329">
        <v>24</v>
      </c>
      <c r="FF7" s="329">
        <v>12</v>
      </c>
      <c r="FG7" s="329">
        <v>19</v>
      </c>
      <c r="FH7" s="329">
        <v>13</v>
      </c>
      <c r="FI7" s="329">
        <v>11</v>
      </c>
      <c r="FJ7" s="329">
        <v>46</v>
      </c>
      <c r="FK7" s="329">
        <v>8</v>
      </c>
      <c r="FL7" s="329">
        <v>7</v>
      </c>
      <c r="FM7" s="329">
        <v>29</v>
      </c>
      <c r="FN7" s="329">
        <v>12</v>
      </c>
      <c r="FO7" s="329">
        <v>80</v>
      </c>
      <c r="FP7" s="329">
        <v>10</v>
      </c>
      <c r="FQ7" s="329">
        <v>11</v>
      </c>
      <c r="FR7" s="329">
        <v>33</v>
      </c>
      <c r="FS7" s="329">
        <v>24</v>
      </c>
      <c r="FT7" s="329">
        <v>47</v>
      </c>
      <c r="FU7" s="329">
        <v>21</v>
      </c>
      <c r="FV7" s="329">
        <v>38</v>
      </c>
      <c r="FW7" s="329">
        <v>21</v>
      </c>
      <c r="FX7" s="329">
        <v>16</v>
      </c>
      <c r="FY7" s="329">
        <v>37</v>
      </c>
      <c r="FZ7" s="329">
        <v>49</v>
      </c>
      <c r="GA7" s="329">
        <v>33</v>
      </c>
      <c r="GB7" s="329">
        <v>23</v>
      </c>
      <c r="GC7" s="329">
        <v>36</v>
      </c>
      <c r="GD7" s="329">
        <v>27</v>
      </c>
      <c r="GE7" s="329">
        <v>40</v>
      </c>
      <c r="GF7" s="329">
        <v>25</v>
      </c>
      <c r="GG7" s="329">
        <v>8</v>
      </c>
      <c r="GH7" s="329">
        <v>10</v>
      </c>
      <c r="GI7" s="329">
        <v>22</v>
      </c>
      <c r="GJ7" s="329">
        <v>26</v>
      </c>
      <c r="GK7" s="329">
        <v>35</v>
      </c>
      <c r="GL7" s="329">
        <v>69</v>
      </c>
      <c r="GM7" s="329">
        <v>38</v>
      </c>
      <c r="GN7" s="329">
        <v>30</v>
      </c>
      <c r="GO7" s="329">
        <v>9</v>
      </c>
      <c r="GP7" s="329">
        <v>20</v>
      </c>
      <c r="GQ7" s="329">
        <v>56</v>
      </c>
      <c r="GR7" s="329">
        <v>6</v>
      </c>
      <c r="GS7" s="329">
        <v>16</v>
      </c>
      <c r="GT7" s="329">
        <v>8</v>
      </c>
      <c r="GU7" s="329">
        <v>34</v>
      </c>
      <c r="GV7" s="329">
        <v>29</v>
      </c>
      <c r="GW7" s="329">
        <v>15</v>
      </c>
      <c r="GX7" s="329">
        <v>262</v>
      </c>
      <c r="GY7" s="329">
        <v>22</v>
      </c>
      <c r="GZ7" s="329">
        <v>14</v>
      </c>
      <c r="HA7" s="329">
        <v>78</v>
      </c>
      <c r="HB7" s="329">
        <v>17</v>
      </c>
      <c r="HC7" s="329">
        <v>20</v>
      </c>
      <c r="HD7" s="329">
        <v>12</v>
      </c>
      <c r="HE7" s="329">
        <v>11</v>
      </c>
      <c r="HF7" s="329">
        <v>51</v>
      </c>
      <c r="HG7" s="329">
        <v>108</v>
      </c>
      <c r="HH7" s="329">
        <v>11</v>
      </c>
      <c r="HI7" s="329">
        <v>10</v>
      </c>
      <c r="HJ7" s="329">
        <v>16</v>
      </c>
      <c r="HK7" s="329">
        <v>7</v>
      </c>
      <c r="HL7" s="329">
        <v>14</v>
      </c>
      <c r="HM7" s="329">
        <v>32</v>
      </c>
      <c r="HN7" s="329">
        <v>66</v>
      </c>
      <c r="HO7" s="329">
        <v>16</v>
      </c>
      <c r="HP7" s="329">
        <v>12</v>
      </c>
      <c r="HQ7" s="329">
        <v>205</v>
      </c>
      <c r="HR7" s="329">
        <v>230</v>
      </c>
      <c r="HS7" s="329">
        <v>135</v>
      </c>
      <c r="HT7" s="329">
        <v>24</v>
      </c>
      <c r="HU7" s="329">
        <v>20</v>
      </c>
      <c r="HV7" s="329">
        <v>24</v>
      </c>
      <c r="HW7" s="329">
        <v>36</v>
      </c>
      <c r="HX7" s="329">
        <v>22</v>
      </c>
      <c r="HY7" s="329">
        <v>54</v>
      </c>
      <c r="HZ7" s="329">
        <v>12</v>
      </c>
      <c r="IA7" s="329">
        <v>11</v>
      </c>
      <c r="IB7" s="329">
        <v>42</v>
      </c>
      <c r="IC7" s="329">
        <v>10</v>
      </c>
      <c r="ID7" s="329">
        <v>9</v>
      </c>
      <c r="IE7" s="329">
        <v>10</v>
      </c>
      <c r="IF7" s="329">
        <v>10</v>
      </c>
      <c r="IG7" s="329">
        <v>6</v>
      </c>
      <c r="IH7" s="329">
        <v>16</v>
      </c>
      <c r="II7" s="329">
        <v>13</v>
      </c>
      <c r="IJ7" s="329">
        <v>8</v>
      </c>
      <c r="IK7" s="329">
        <v>18</v>
      </c>
      <c r="IL7" s="329">
        <v>11</v>
      </c>
      <c r="IM7" s="329">
        <v>10</v>
      </c>
      <c r="IN7" s="329">
        <v>10</v>
      </c>
      <c r="IO7" s="329">
        <v>32</v>
      </c>
      <c r="IP7" s="329">
        <v>71</v>
      </c>
      <c r="IQ7" s="329">
        <v>9</v>
      </c>
      <c r="IR7" s="329">
        <v>30</v>
      </c>
      <c r="IS7" s="329">
        <v>30</v>
      </c>
      <c r="IT7" s="329">
        <v>7</v>
      </c>
      <c r="IU7" s="329">
        <v>14</v>
      </c>
      <c r="IV7" s="329">
        <v>16</v>
      </c>
      <c r="IW7" s="308">
        <v>10</v>
      </c>
      <c r="IX7" s="308">
        <v>279</v>
      </c>
      <c r="IY7" s="308">
        <v>90</v>
      </c>
      <c r="IZ7" s="308">
        <v>33</v>
      </c>
      <c r="JA7" s="308">
        <v>20</v>
      </c>
      <c r="JB7" s="308">
        <v>34</v>
      </c>
      <c r="JC7" s="308">
        <v>18</v>
      </c>
      <c r="JD7" s="308">
        <v>14</v>
      </c>
      <c r="JE7" s="308">
        <v>26</v>
      </c>
      <c r="JF7" s="308">
        <v>17</v>
      </c>
      <c r="JG7" s="308">
        <v>8</v>
      </c>
      <c r="JH7" s="308">
        <v>12</v>
      </c>
      <c r="JI7" s="308">
        <v>22</v>
      </c>
      <c r="JJ7" s="308">
        <v>50</v>
      </c>
      <c r="JK7" s="308">
        <v>21</v>
      </c>
      <c r="JL7" s="308">
        <v>8</v>
      </c>
      <c r="JM7" s="308">
        <v>9</v>
      </c>
      <c r="JN7" s="308">
        <v>10</v>
      </c>
      <c r="JO7" s="308">
        <v>25</v>
      </c>
      <c r="JP7" s="308">
        <v>14</v>
      </c>
      <c r="JQ7" s="308">
        <v>10</v>
      </c>
      <c r="JR7" s="308">
        <v>8</v>
      </c>
      <c r="JS7" s="308">
        <v>17</v>
      </c>
      <c r="JT7" s="308">
        <v>14</v>
      </c>
      <c r="JU7" s="308">
        <v>12</v>
      </c>
      <c r="JV7" s="308">
        <v>67</v>
      </c>
      <c r="JW7" s="308">
        <v>31</v>
      </c>
      <c r="JX7" s="308">
        <v>20</v>
      </c>
      <c r="JY7" s="308">
        <v>21</v>
      </c>
      <c r="JZ7" s="308">
        <v>18</v>
      </c>
      <c r="KA7" s="308">
        <v>6</v>
      </c>
      <c r="KB7" s="308">
        <v>8</v>
      </c>
      <c r="KC7" s="308">
        <v>8</v>
      </c>
      <c r="KD7" s="308">
        <v>12</v>
      </c>
      <c r="KE7" s="308">
        <v>30</v>
      </c>
      <c r="KF7" s="308">
        <v>10</v>
      </c>
      <c r="KG7" s="308">
        <v>17</v>
      </c>
      <c r="KH7" s="308">
        <v>31</v>
      </c>
      <c r="KI7" s="308">
        <v>10</v>
      </c>
      <c r="KJ7" s="308">
        <v>22</v>
      </c>
      <c r="KK7" s="308">
        <v>20</v>
      </c>
      <c r="KL7" s="308">
        <v>8</v>
      </c>
      <c r="KM7" s="308">
        <v>12</v>
      </c>
      <c r="KN7" s="308">
        <v>21</v>
      </c>
      <c r="KO7" s="308">
        <v>13</v>
      </c>
      <c r="KP7" s="308">
        <v>8</v>
      </c>
      <c r="KQ7" s="308">
        <v>19</v>
      </c>
      <c r="KR7" s="308">
        <v>22</v>
      </c>
      <c r="KS7" s="308">
        <v>9</v>
      </c>
      <c r="KT7" s="308">
        <v>15</v>
      </c>
      <c r="KU7" s="308">
        <v>15</v>
      </c>
      <c r="KV7" s="308">
        <v>14</v>
      </c>
      <c r="KW7" s="308">
        <v>10</v>
      </c>
      <c r="KX7" s="308">
        <v>6</v>
      </c>
      <c r="KY7" s="308">
        <v>15</v>
      </c>
      <c r="KZ7" s="308">
        <v>285</v>
      </c>
      <c r="LA7" s="308">
        <v>143</v>
      </c>
      <c r="LB7" s="308">
        <v>75</v>
      </c>
      <c r="LC7" s="308">
        <v>195</v>
      </c>
      <c r="LD7" s="308">
        <v>14</v>
      </c>
      <c r="LE7" s="308">
        <v>9</v>
      </c>
      <c r="LF7" s="308">
        <v>3</v>
      </c>
      <c r="LG7" s="308">
        <v>20</v>
      </c>
      <c r="LH7" s="308">
        <v>8</v>
      </c>
      <c r="LI7" s="308">
        <v>155</v>
      </c>
      <c r="LJ7" s="308">
        <v>58</v>
      </c>
      <c r="LK7" s="308">
        <v>2</v>
      </c>
      <c r="LL7" s="308">
        <v>88</v>
      </c>
      <c r="LM7" s="308">
        <v>68</v>
      </c>
      <c r="LN7" s="308">
        <v>23</v>
      </c>
      <c r="LO7" s="308">
        <v>17</v>
      </c>
      <c r="LP7" s="308">
        <v>11</v>
      </c>
      <c r="LQ7" s="308">
        <v>29</v>
      </c>
      <c r="LR7" s="308">
        <v>10</v>
      </c>
      <c r="LS7" s="308">
        <v>22</v>
      </c>
      <c r="LT7" s="308">
        <v>142</v>
      </c>
      <c r="LU7" s="308">
        <v>68</v>
      </c>
      <c r="LV7" s="308">
        <v>51</v>
      </c>
      <c r="LW7" s="308">
        <v>10</v>
      </c>
      <c r="LX7" s="308">
        <v>21</v>
      </c>
      <c r="LY7" s="308">
        <v>12</v>
      </c>
      <c r="LZ7" s="308">
        <v>13</v>
      </c>
      <c r="MA7" s="308">
        <v>10</v>
      </c>
      <c r="MB7" s="308">
        <v>19</v>
      </c>
      <c r="MC7" s="308">
        <v>9</v>
      </c>
      <c r="MD7" s="308">
        <v>12</v>
      </c>
      <c r="ME7" s="308">
        <v>10</v>
      </c>
      <c r="MF7" s="308">
        <v>49</v>
      </c>
      <c r="MG7" s="308">
        <v>16</v>
      </c>
      <c r="MH7" s="308">
        <v>8</v>
      </c>
      <c r="MI7" s="308">
        <v>13</v>
      </c>
      <c r="MJ7" s="308">
        <v>33</v>
      </c>
      <c r="MK7" s="308">
        <v>6</v>
      </c>
      <c r="ML7" s="308">
        <v>57</v>
      </c>
      <c r="MM7" s="308">
        <v>9</v>
      </c>
      <c r="MN7" s="308">
        <v>40</v>
      </c>
      <c r="MO7" s="308">
        <v>24</v>
      </c>
      <c r="MP7" s="308">
        <v>20</v>
      </c>
      <c r="MQ7" s="308">
        <v>106</v>
      </c>
      <c r="MR7" s="308">
        <v>7</v>
      </c>
      <c r="MS7" s="308">
        <v>13</v>
      </c>
      <c r="MT7" s="308">
        <v>105</v>
      </c>
      <c r="MU7" s="308">
        <v>8</v>
      </c>
      <c r="MV7" s="308">
        <v>16</v>
      </c>
      <c r="MW7" s="308">
        <v>87</v>
      </c>
      <c r="MX7" s="308">
        <v>42</v>
      </c>
      <c r="MY7" s="308">
        <v>11</v>
      </c>
      <c r="MZ7" s="308">
        <v>9</v>
      </c>
      <c r="NA7" s="308">
        <v>18</v>
      </c>
      <c r="NB7" s="308">
        <v>14</v>
      </c>
      <c r="NC7" s="308">
        <v>12</v>
      </c>
      <c r="ND7" s="308">
        <v>16</v>
      </c>
      <c r="NE7" s="308">
        <v>25</v>
      </c>
      <c r="NF7" s="308">
        <v>24</v>
      </c>
      <c r="NG7" s="308">
        <v>12</v>
      </c>
      <c r="NH7" s="308">
        <v>10</v>
      </c>
      <c r="NI7" s="308">
        <v>37</v>
      </c>
      <c r="NJ7" s="308">
        <v>24</v>
      </c>
      <c r="NK7" s="308">
        <v>16</v>
      </c>
      <c r="NL7" s="308">
        <v>127</v>
      </c>
      <c r="NM7" s="308">
        <v>86</v>
      </c>
      <c r="NN7" s="308">
        <v>21</v>
      </c>
      <c r="NO7" s="308">
        <v>22</v>
      </c>
      <c r="NP7" s="308">
        <v>17</v>
      </c>
      <c r="NQ7" s="308">
        <v>16</v>
      </c>
      <c r="NR7" s="308">
        <v>11</v>
      </c>
      <c r="NS7" s="308">
        <v>6</v>
      </c>
      <c r="NT7" s="308">
        <v>17</v>
      </c>
      <c r="NU7" s="308">
        <v>19</v>
      </c>
      <c r="NV7" s="308">
        <v>17</v>
      </c>
      <c r="NW7" s="308">
        <v>10</v>
      </c>
      <c r="NX7" s="308">
        <v>10</v>
      </c>
      <c r="NY7" s="308">
        <v>5</v>
      </c>
      <c r="NZ7" s="308">
        <v>19</v>
      </c>
      <c r="OA7" s="308">
        <v>5</v>
      </c>
      <c r="OB7" s="308">
        <v>13</v>
      </c>
      <c r="OC7" s="308">
        <v>12</v>
      </c>
      <c r="OD7" s="308">
        <v>21</v>
      </c>
      <c r="OE7" s="308">
        <v>30</v>
      </c>
      <c r="OF7" s="308">
        <v>28</v>
      </c>
      <c r="OG7" s="308">
        <v>5</v>
      </c>
      <c r="OH7" s="308">
        <v>34</v>
      </c>
      <c r="OI7" s="308">
        <v>13</v>
      </c>
      <c r="OJ7" s="308">
        <v>15</v>
      </c>
      <c r="OK7" s="308">
        <v>27</v>
      </c>
      <c r="OL7" s="308">
        <v>17</v>
      </c>
      <c r="OM7" s="308">
        <v>13</v>
      </c>
      <c r="ON7" s="308">
        <v>8</v>
      </c>
      <c r="OO7" s="308">
        <v>54</v>
      </c>
      <c r="OP7" s="308">
        <v>32</v>
      </c>
      <c r="OQ7" s="308">
        <v>11</v>
      </c>
      <c r="OR7" s="308">
        <v>16</v>
      </c>
      <c r="OS7" s="308">
        <v>9</v>
      </c>
      <c r="OT7" s="308">
        <v>16</v>
      </c>
      <c r="OU7" s="308">
        <v>7</v>
      </c>
      <c r="OV7" s="308">
        <v>33</v>
      </c>
      <c r="OW7" s="308">
        <v>10</v>
      </c>
      <c r="OX7" s="308">
        <v>6</v>
      </c>
      <c r="OY7" s="308">
        <v>19</v>
      </c>
      <c r="OZ7" s="308">
        <v>10</v>
      </c>
      <c r="PA7" s="308">
        <v>5</v>
      </c>
      <c r="PB7" s="308">
        <v>9</v>
      </c>
      <c r="PC7" s="308">
        <v>34</v>
      </c>
      <c r="PD7" s="308">
        <v>17</v>
      </c>
      <c r="PE7" s="308">
        <v>22</v>
      </c>
      <c r="PF7" s="308">
        <v>11</v>
      </c>
      <c r="PG7" s="308">
        <v>20</v>
      </c>
      <c r="PH7" s="308">
        <v>10</v>
      </c>
      <c r="PI7" s="308">
        <v>11</v>
      </c>
      <c r="PJ7" s="308">
        <v>9</v>
      </c>
      <c r="PK7" s="308">
        <v>10</v>
      </c>
      <c r="PL7" s="308">
        <v>17</v>
      </c>
      <c r="PM7" s="308">
        <v>16</v>
      </c>
      <c r="PN7" s="308">
        <v>6</v>
      </c>
      <c r="PO7" s="308">
        <v>22</v>
      </c>
      <c r="PP7" s="308">
        <v>18</v>
      </c>
      <c r="PQ7" s="308">
        <v>10</v>
      </c>
      <c r="PR7" s="308">
        <v>10</v>
      </c>
      <c r="PS7" s="308">
        <v>9</v>
      </c>
      <c r="PT7" s="308">
        <v>25</v>
      </c>
      <c r="PU7" s="308">
        <v>9</v>
      </c>
      <c r="PV7" s="308">
        <v>16</v>
      </c>
      <c r="PW7" s="308">
        <v>4</v>
      </c>
      <c r="PX7" s="308">
        <v>16</v>
      </c>
      <c r="PY7" s="308">
        <v>53</v>
      </c>
      <c r="PZ7" s="308">
        <v>11</v>
      </c>
      <c r="QA7" s="308">
        <v>10</v>
      </c>
      <c r="QB7" s="308">
        <v>11</v>
      </c>
      <c r="QC7" s="308">
        <v>65</v>
      </c>
      <c r="QD7" s="308">
        <v>20</v>
      </c>
      <c r="QE7" s="308">
        <v>20</v>
      </c>
      <c r="QF7" s="308">
        <v>42</v>
      </c>
      <c r="QG7" s="308">
        <v>36</v>
      </c>
      <c r="QH7" s="308">
        <v>17</v>
      </c>
      <c r="QI7" s="308">
        <v>9</v>
      </c>
      <c r="QJ7" s="308">
        <v>5</v>
      </c>
      <c r="QK7" s="308">
        <v>6</v>
      </c>
      <c r="QL7" s="308">
        <v>60</v>
      </c>
      <c r="QM7" s="308">
        <v>14</v>
      </c>
      <c r="QN7" s="308">
        <v>30</v>
      </c>
      <c r="QO7" s="308">
        <v>11</v>
      </c>
      <c r="QP7" s="308">
        <v>262</v>
      </c>
      <c r="QQ7" s="308">
        <v>78</v>
      </c>
      <c r="QR7" s="308">
        <v>42</v>
      </c>
      <c r="QS7" s="308">
        <v>122</v>
      </c>
      <c r="QT7" s="308">
        <v>36</v>
      </c>
      <c r="QU7" s="308">
        <v>16</v>
      </c>
      <c r="QV7" s="308">
        <v>10</v>
      </c>
      <c r="QW7" s="308">
        <v>10</v>
      </c>
      <c r="QX7" s="308">
        <v>15</v>
      </c>
      <c r="QY7" s="308">
        <v>10</v>
      </c>
      <c r="QZ7" s="308">
        <v>7</v>
      </c>
      <c r="RA7" s="308">
        <v>19</v>
      </c>
      <c r="RB7" s="308">
        <v>11</v>
      </c>
      <c r="RC7" s="308">
        <v>15</v>
      </c>
      <c r="RD7" s="308">
        <v>9</v>
      </c>
      <c r="RE7" s="308">
        <v>12</v>
      </c>
      <c r="RF7" s="308">
        <v>17</v>
      </c>
      <c r="RG7" s="308">
        <v>17</v>
      </c>
      <c r="RH7" s="308">
        <v>10</v>
      </c>
      <c r="RI7" s="308">
        <v>205</v>
      </c>
      <c r="RJ7" s="308">
        <v>230</v>
      </c>
      <c r="RK7" s="308">
        <v>135</v>
      </c>
      <c r="RL7" s="308">
        <v>40</v>
      </c>
      <c r="RM7" s="308">
        <v>30</v>
      </c>
      <c r="RN7" s="308">
        <v>16</v>
      </c>
      <c r="RO7" s="308">
        <v>10</v>
      </c>
      <c r="RP7" s="308">
        <v>8</v>
      </c>
      <c r="RQ7" s="308">
        <v>9</v>
      </c>
      <c r="RR7" s="308">
        <v>7</v>
      </c>
      <c r="RS7" s="308">
        <v>14</v>
      </c>
      <c r="RT7" s="308">
        <v>8</v>
      </c>
      <c r="RU7" s="308">
        <v>9</v>
      </c>
      <c r="RV7" s="308">
        <v>9</v>
      </c>
      <c r="RW7" s="308">
        <v>20</v>
      </c>
      <c r="RX7" s="308">
        <v>7</v>
      </c>
      <c r="RY7" s="308">
        <v>10</v>
      </c>
      <c r="RZ7" s="308">
        <v>11</v>
      </c>
      <c r="SA7" s="308">
        <v>16</v>
      </c>
      <c r="SB7" s="308">
        <v>12</v>
      </c>
      <c r="SC7" s="308">
        <v>7</v>
      </c>
      <c r="SD7" s="308">
        <v>10</v>
      </c>
      <c r="SE7" s="308">
        <v>10</v>
      </c>
    </row>
    <row r="8" spans="1:499" s="311" customFormat="1" ht="15" customHeight="1" x14ac:dyDescent="0.3">
      <c r="A8" s="343" t="s">
        <v>1389</v>
      </c>
      <c r="B8" s="344">
        <v>9229</v>
      </c>
      <c r="C8" s="330">
        <v>12</v>
      </c>
      <c r="D8" s="330">
        <v>9.9999999999999964</v>
      </c>
      <c r="E8" s="330">
        <v>21</v>
      </c>
      <c r="F8" s="330">
        <v>26</v>
      </c>
      <c r="G8" s="330">
        <v>14</v>
      </c>
      <c r="H8" s="330">
        <v>34</v>
      </c>
      <c r="I8" s="330">
        <v>10</v>
      </c>
      <c r="J8" s="330">
        <v>9</v>
      </c>
      <c r="K8" s="330">
        <v>15</v>
      </c>
      <c r="L8" s="330">
        <v>25</v>
      </c>
      <c r="M8" s="330">
        <v>9</v>
      </c>
      <c r="N8" s="330">
        <v>21</v>
      </c>
      <c r="O8" s="330">
        <v>23</v>
      </c>
      <c r="P8" s="330">
        <v>6</v>
      </c>
      <c r="Q8" s="330">
        <v>174</v>
      </c>
      <c r="R8" s="330">
        <v>16</v>
      </c>
      <c r="S8" s="330">
        <v>11</v>
      </c>
      <c r="T8" s="330">
        <v>11.000000000000002</v>
      </c>
      <c r="U8" s="330">
        <v>7</v>
      </c>
      <c r="V8" s="330">
        <v>4</v>
      </c>
      <c r="W8" s="330">
        <v>5</v>
      </c>
      <c r="X8" s="330">
        <v>23.999999999999993</v>
      </c>
      <c r="Y8" s="330">
        <v>7</v>
      </c>
      <c r="Z8" s="330">
        <v>1</v>
      </c>
      <c r="AA8" s="330">
        <v>15</v>
      </c>
      <c r="AB8" s="330">
        <v>6</v>
      </c>
      <c r="AC8" s="330">
        <v>26</v>
      </c>
      <c r="AD8" s="330">
        <v>4</v>
      </c>
      <c r="AE8" s="330">
        <v>25</v>
      </c>
      <c r="AF8" s="330">
        <v>9</v>
      </c>
      <c r="AG8" s="330">
        <v>19</v>
      </c>
      <c r="AH8" s="330">
        <v>5</v>
      </c>
      <c r="AI8" s="330">
        <v>32</v>
      </c>
      <c r="AJ8" s="330">
        <v>13</v>
      </c>
      <c r="AK8" s="330">
        <v>18</v>
      </c>
      <c r="AL8" s="330">
        <v>18</v>
      </c>
      <c r="AM8" s="330">
        <v>37</v>
      </c>
      <c r="AN8" s="330">
        <v>10</v>
      </c>
      <c r="AO8" s="330">
        <v>9</v>
      </c>
      <c r="AP8" s="330">
        <v>29</v>
      </c>
      <c r="AQ8" s="330">
        <v>17</v>
      </c>
      <c r="AR8" s="330">
        <v>14</v>
      </c>
      <c r="AS8" s="330">
        <v>6</v>
      </c>
      <c r="AT8" s="330">
        <v>7</v>
      </c>
      <c r="AU8" s="330">
        <v>23</v>
      </c>
      <c r="AV8" s="330">
        <v>25</v>
      </c>
      <c r="AW8" s="330">
        <v>33</v>
      </c>
      <c r="AX8" s="330">
        <v>7</v>
      </c>
      <c r="AY8" s="330">
        <v>12</v>
      </c>
      <c r="AZ8" s="330">
        <v>19</v>
      </c>
      <c r="BA8" s="330">
        <v>8</v>
      </c>
      <c r="BB8" s="330">
        <v>16</v>
      </c>
      <c r="BC8" s="330">
        <v>20</v>
      </c>
      <c r="BD8" s="330">
        <v>121</v>
      </c>
      <c r="BE8" s="330">
        <v>10</v>
      </c>
      <c r="BF8" s="330">
        <v>13.000000000000002</v>
      </c>
      <c r="BG8" s="330">
        <v>8</v>
      </c>
      <c r="BH8" s="330">
        <v>45</v>
      </c>
      <c r="BI8" s="330">
        <v>41</v>
      </c>
      <c r="BJ8" s="330">
        <v>40</v>
      </c>
      <c r="BK8" s="330">
        <v>65</v>
      </c>
      <c r="BL8" s="330">
        <v>23</v>
      </c>
      <c r="BM8" s="330">
        <v>74</v>
      </c>
      <c r="BN8" s="330">
        <v>25</v>
      </c>
      <c r="BO8" s="330">
        <v>17</v>
      </c>
      <c r="BP8" s="330">
        <v>5</v>
      </c>
      <c r="BQ8" s="330">
        <v>24</v>
      </c>
      <c r="BR8" s="330">
        <v>18</v>
      </c>
      <c r="BS8" s="330">
        <v>17</v>
      </c>
      <c r="BT8" s="330">
        <v>20</v>
      </c>
      <c r="BU8" s="330">
        <v>21</v>
      </c>
      <c r="BV8" s="330">
        <v>51</v>
      </c>
      <c r="BW8" s="330">
        <v>26</v>
      </c>
      <c r="BX8" s="330">
        <v>20</v>
      </c>
      <c r="BY8" s="330">
        <v>7</v>
      </c>
      <c r="BZ8" s="330">
        <v>57</v>
      </c>
      <c r="CA8" s="330">
        <v>13</v>
      </c>
      <c r="CB8" s="330">
        <v>7</v>
      </c>
      <c r="CC8" s="330">
        <v>12</v>
      </c>
      <c r="CD8" s="330">
        <v>6</v>
      </c>
      <c r="CE8" s="330">
        <v>33</v>
      </c>
      <c r="CF8" s="330">
        <v>28</v>
      </c>
      <c r="CG8" s="330">
        <v>34</v>
      </c>
      <c r="CH8" s="330">
        <v>12</v>
      </c>
      <c r="CI8" s="330">
        <v>16</v>
      </c>
      <c r="CJ8" s="330">
        <v>82</v>
      </c>
      <c r="CK8" s="330">
        <v>15</v>
      </c>
      <c r="CL8" s="330">
        <v>14</v>
      </c>
      <c r="CM8" s="330">
        <v>30</v>
      </c>
      <c r="CN8" s="330">
        <v>5</v>
      </c>
      <c r="CO8" s="330">
        <v>10</v>
      </c>
      <c r="CP8" s="330">
        <v>9</v>
      </c>
      <c r="CQ8" s="330">
        <v>17</v>
      </c>
      <c r="CR8" s="330">
        <v>13</v>
      </c>
      <c r="CS8" s="330">
        <v>13</v>
      </c>
      <c r="CT8" s="330">
        <v>8</v>
      </c>
      <c r="CU8" s="330">
        <v>6</v>
      </c>
      <c r="CV8" s="330">
        <v>10.000000000000002</v>
      </c>
      <c r="CW8" s="330">
        <v>2</v>
      </c>
      <c r="CX8" s="330">
        <v>23</v>
      </c>
      <c r="CY8" s="330">
        <v>21</v>
      </c>
      <c r="CZ8" s="330">
        <v>11</v>
      </c>
      <c r="DA8" s="330">
        <v>1</v>
      </c>
      <c r="DB8" s="330">
        <v>9</v>
      </c>
      <c r="DC8" s="330">
        <v>7</v>
      </c>
      <c r="DD8" s="330">
        <v>12</v>
      </c>
      <c r="DE8" s="330">
        <v>3</v>
      </c>
      <c r="DF8" s="330">
        <v>21</v>
      </c>
      <c r="DG8" s="330">
        <v>20</v>
      </c>
      <c r="DH8" s="330">
        <v>42</v>
      </c>
      <c r="DI8" s="330">
        <v>17</v>
      </c>
      <c r="DJ8" s="330">
        <v>10</v>
      </c>
      <c r="DK8" s="330">
        <v>5</v>
      </c>
      <c r="DL8" s="330">
        <v>13</v>
      </c>
      <c r="DM8" s="330">
        <v>1</v>
      </c>
      <c r="DN8" s="330">
        <v>7</v>
      </c>
      <c r="DO8" s="330">
        <v>9</v>
      </c>
      <c r="DP8" s="330">
        <v>29</v>
      </c>
      <c r="DQ8" s="330">
        <v>11</v>
      </c>
      <c r="DR8" s="330">
        <v>7</v>
      </c>
      <c r="DS8" s="330">
        <v>175</v>
      </c>
      <c r="DT8" s="330">
        <v>6</v>
      </c>
      <c r="DU8" s="330">
        <v>3</v>
      </c>
      <c r="DV8" s="330">
        <v>42</v>
      </c>
      <c r="DW8" s="330">
        <v>4</v>
      </c>
      <c r="DX8" s="330">
        <v>19</v>
      </c>
      <c r="DY8" s="330">
        <v>61</v>
      </c>
      <c r="DZ8" s="330">
        <v>33</v>
      </c>
      <c r="EA8" s="330">
        <v>8</v>
      </c>
      <c r="EB8" s="330">
        <v>13</v>
      </c>
      <c r="EC8" s="330">
        <v>36</v>
      </c>
      <c r="ED8" s="330">
        <v>2</v>
      </c>
      <c r="EE8" s="330">
        <v>11</v>
      </c>
      <c r="EF8" s="330">
        <v>7</v>
      </c>
      <c r="EG8" s="330">
        <v>5</v>
      </c>
      <c r="EH8" s="330">
        <v>8</v>
      </c>
      <c r="EI8" s="330">
        <v>6</v>
      </c>
      <c r="EJ8" s="330">
        <v>4</v>
      </c>
      <c r="EK8" s="330">
        <v>4</v>
      </c>
      <c r="EL8" s="330">
        <v>7</v>
      </c>
      <c r="EM8" s="330">
        <v>12</v>
      </c>
      <c r="EN8" s="330">
        <v>37</v>
      </c>
      <c r="EO8" s="330">
        <v>1</v>
      </c>
      <c r="EP8" s="330">
        <v>10</v>
      </c>
      <c r="EQ8" s="330">
        <v>5</v>
      </c>
      <c r="ER8" s="330">
        <v>5</v>
      </c>
      <c r="ES8" s="330">
        <v>11</v>
      </c>
      <c r="ET8" s="330">
        <v>14</v>
      </c>
      <c r="EU8" s="330">
        <v>3</v>
      </c>
      <c r="EV8" s="330">
        <v>12</v>
      </c>
      <c r="EW8" s="330">
        <v>10</v>
      </c>
      <c r="EX8" s="330">
        <v>19</v>
      </c>
      <c r="EY8" s="330">
        <v>55</v>
      </c>
      <c r="EZ8" s="330">
        <v>6</v>
      </c>
      <c r="FA8" s="330">
        <v>13</v>
      </c>
      <c r="FB8" s="330">
        <v>12</v>
      </c>
      <c r="FC8" s="330">
        <v>25</v>
      </c>
      <c r="FD8" s="330">
        <v>14</v>
      </c>
      <c r="FE8" s="330">
        <v>17</v>
      </c>
      <c r="FF8" s="330">
        <v>11</v>
      </c>
      <c r="FG8" s="330">
        <v>10</v>
      </c>
      <c r="FH8" s="330">
        <v>8</v>
      </c>
      <c r="FI8" s="330">
        <v>9</v>
      </c>
      <c r="FJ8" s="330">
        <v>35</v>
      </c>
      <c r="FK8" s="330">
        <v>8</v>
      </c>
      <c r="FL8" s="330">
        <v>6</v>
      </c>
      <c r="FM8" s="330">
        <v>16</v>
      </c>
      <c r="FN8" s="330">
        <v>12</v>
      </c>
      <c r="FO8" s="330">
        <v>80</v>
      </c>
      <c r="FP8" s="330">
        <v>8</v>
      </c>
      <c r="FQ8" s="330">
        <v>10</v>
      </c>
      <c r="FR8" s="330">
        <v>33</v>
      </c>
      <c r="FS8" s="330">
        <v>18</v>
      </c>
      <c r="FT8" s="330">
        <v>42</v>
      </c>
      <c r="FU8" s="330">
        <v>15</v>
      </c>
      <c r="FV8" s="330">
        <v>32</v>
      </c>
      <c r="FW8" s="330">
        <v>18</v>
      </c>
      <c r="FX8" s="330">
        <v>14</v>
      </c>
      <c r="FY8" s="330">
        <v>29</v>
      </c>
      <c r="FZ8" s="330">
        <v>39</v>
      </c>
      <c r="GA8" s="330">
        <v>25</v>
      </c>
      <c r="GB8" s="330">
        <v>20</v>
      </c>
      <c r="GC8" s="330">
        <v>6</v>
      </c>
      <c r="GD8" s="330">
        <v>16</v>
      </c>
      <c r="GE8" s="330">
        <v>16</v>
      </c>
      <c r="GF8" s="330">
        <v>12</v>
      </c>
      <c r="GG8" s="330">
        <v>4</v>
      </c>
      <c r="GH8" s="330">
        <v>6</v>
      </c>
      <c r="GI8" s="330">
        <v>18</v>
      </c>
      <c r="GJ8" s="330">
        <v>9</v>
      </c>
      <c r="GK8" s="330">
        <v>16</v>
      </c>
      <c r="GL8" s="330">
        <v>33</v>
      </c>
      <c r="GM8" s="330">
        <v>12</v>
      </c>
      <c r="GN8" s="330">
        <v>27</v>
      </c>
      <c r="GO8" s="330">
        <v>7</v>
      </c>
      <c r="GP8" s="330">
        <v>16</v>
      </c>
      <c r="GQ8" s="330">
        <v>41</v>
      </c>
      <c r="GR8" s="330">
        <v>6</v>
      </c>
      <c r="GS8" s="330">
        <v>16</v>
      </c>
      <c r="GT8" s="330">
        <v>7</v>
      </c>
      <c r="GU8" s="330">
        <v>24</v>
      </c>
      <c r="GV8" s="330">
        <v>20</v>
      </c>
      <c r="GW8" s="330">
        <v>12</v>
      </c>
      <c r="GX8" s="330">
        <v>78</v>
      </c>
      <c r="GY8" s="330">
        <v>22.000000000000004</v>
      </c>
      <c r="GZ8" s="330">
        <v>11</v>
      </c>
      <c r="HA8" s="330">
        <v>78.000000000000014</v>
      </c>
      <c r="HB8" s="330">
        <v>10</v>
      </c>
      <c r="HC8" s="330">
        <v>8</v>
      </c>
      <c r="HD8" s="330">
        <v>11</v>
      </c>
      <c r="HE8" s="330">
        <v>9</v>
      </c>
      <c r="HF8" s="330">
        <v>6</v>
      </c>
      <c r="HG8" s="330">
        <v>79</v>
      </c>
      <c r="HH8" s="330">
        <v>7</v>
      </c>
      <c r="HI8" s="330">
        <v>10</v>
      </c>
      <c r="HJ8" s="330">
        <v>16</v>
      </c>
      <c r="HK8" s="330">
        <v>6</v>
      </c>
      <c r="HL8" s="330">
        <v>14</v>
      </c>
      <c r="HM8" s="330">
        <v>29</v>
      </c>
      <c r="HN8" s="330">
        <v>60</v>
      </c>
      <c r="HO8" s="330">
        <v>15</v>
      </c>
      <c r="HP8" s="330">
        <v>12.000000000000002</v>
      </c>
      <c r="HQ8" s="330">
        <v>92</v>
      </c>
      <c r="HR8" s="330">
        <v>146</v>
      </c>
      <c r="HS8" s="330">
        <v>82</v>
      </c>
      <c r="HT8" s="330">
        <v>18</v>
      </c>
      <c r="HU8" s="330">
        <v>15</v>
      </c>
      <c r="HV8" s="330">
        <v>18</v>
      </c>
      <c r="HW8" s="330">
        <v>31</v>
      </c>
      <c r="HX8" s="330">
        <v>22</v>
      </c>
      <c r="HY8" s="330">
        <v>47</v>
      </c>
      <c r="HZ8" s="330">
        <v>12</v>
      </c>
      <c r="IA8" s="330">
        <v>5</v>
      </c>
      <c r="IB8" s="330">
        <v>31</v>
      </c>
      <c r="IC8" s="330">
        <v>8</v>
      </c>
      <c r="ID8" s="330">
        <v>3</v>
      </c>
      <c r="IE8" s="330">
        <v>8</v>
      </c>
      <c r="IF8" s="330">
        <v>8</v>
      </c>
      <c r="IG8" s="330">
        <v>4</v>
      </c>
      <c r="IH8" s="330">
        <v>16</v>
      </c>
      <c r="II8" s="330">
        <v>9</v>
      </c>
      <c r="IJ8" s="330">
        <v>6</v>
      </c>
      <c r="IK8" s="330">
        <v>16</v>
      </c>
      <c r="IL8" s="330">
        <v>5</v>
      </c>
      <c r="IM8" s="330">
        <v>9</v>
      </c>
      <c r="IN8" s="330">
        <v>6</v>
      </c>
      <c r="IO8" s="330">
        <v>22</v>
      </c>
      <c r="IP8" s="330">
        <v>53</v>
      </c>
      <c r="IQ8" s="330">
        <v>7</v>
      </c>
      <c r="IR8" s="330">
        <v>24</v>
      </c>
      <c r="IS8" s="330">
        <v>19</v>
      </c>
      <c r="IT8" s="330">
        <v>4</v>
      </c>
      <c r="IU8" s="330">
        <v>13</v>
      </c>
      <c r="IV8" s="330">
        <v>10</v>
      </c>
      <c r="IW8" s="310">
        <v>7</v>
      </c>
      <c r="IX8" s="310">
        <v>174</v>
      </c>
      <c r="IY8" s="310">
        <v>78</v>
      </c>
      <c r="IZ8" s="310">
        <v>13</v>
      </c>
      <c r="JA8" s="310">
        <v>12</v>
      </c>
      <c r="JB8" s="310">
        <v>15</v>
      </c>
      <c r="JC8" s="310">
        <v>13</v>
      </c>
      <c r="JD8" s="310">
        <v>7</v>
      </c>
      <c r="JE8" s="310">
        <v>20</v>
      </c>
      <c r="JF8" s="310">
        <v>14</v>
      </c>
      <c r="JG8" s="310">
        <v>4</v>
      </c>
      <c r="JH8" s="310">
        <v>12</v>
      </c>
      <c r="JI8" s="310">
        <v>10</v>
      </c>
      <c r="JJ8" s="310">
        <v>36</v>
      </c>
      <c r="JK8" s="310">
        <v>14</v>
      </c>
      <c r="JL8" s="310">
        <v>7</v>
      </c>
      <c r="JM8" s="310">
        <v>3</v>
      </c>
      <c r="JN8" s="310">
        <v>4</v>
      </c>
      <c r="JO8" s="310">
        <v>8</v>
      </c>
      <c r="JP8" s="310">
        <v>1</v>
      </c>
      <c r="JQ8" s="310">
        <v>4</v>
      </c>
      <c r="JR8" s="310">
        <v>1</v>
      </c>
      <c r="JS8" s="310">
        <v>13</v>
      </c>
      <c r="JT8" s="310">
        <v>10</v>
      </c>
      <c r="JU8" s="310">
        <v>10</v>
      </c>
      <c r="JV8" s="310">
        <v>64</v>
      </c>
      <c r="JW8" s="310">
        <v>31</v>
      </c>
      <c r="JX8" s="310">
        <v>17</v>
      </c>
      <c r="JY8" s="310">
        <v>17</v>
      </c>
      <c r="JZ8" s="310">
        <v>14</v>
      </c>
      <c r="KA8" s="310">
        <v>6</v>
      </c>
      <c r="KB8" s="310">
        <v>4</v>
      </c>
      <c r="KC8" s="310">
        <v>6</v>
      </c>
      <c r="KD8" s="310">
        <v>9</v>
      </c>
      <c r="KE8" s="310">
        <v>21</v>
      </c>
      <c r="KF8" s="310">
        <v>8</v>
      </c>
      <c r="KG8" s="310">
        <v>13</v>
      </c>
      <c r="KH8" s="310">
        <v>25</v>
      </c>
      <c r="KI8" s="310">
        <v>8</v>
      </c>
      <c r="KJ8" s="310">
        <v>18</v>
      </c>
      <c r="KK8" s="310">
        <v>14</v>
      </c>
      <c r="KL8" s="310">
        <v>5</v>
      </c>
      <c r="KM8" s="310">
        <v>6</v>
      </c>
      <c r="KN8" s="310">
        <v>19</v>
      </c>
      <c r="KO8" s="310">
        <v>10</v>
      </c>
      <c r="KP8" s="310">
        <v>4</v>
      </c>
      <c r="KQ8" s="310">
        <v>16</v>
      </c>
      <c r="KR8" s="310">
        <v>19</v>
      </c>
      <c r="KS8" s="310">
        <v>5</v>
      </c>
      <c r="KT8" s="310">
        <v>13</v>
      </c>
      <c r="KU8" s="310">
        <v>8</v>
      </c>
      <c r="KV8" s="310">
        <v>14.000000000000002</v>
      </c>
      <c r="KW8" s="310">
        <v>9</v>
      </c>
      <c r="KX8" s="310">
        <v>1</v>
      </c>
      <c r="KY8" s="310">
        <v>8</v>
      </c>
      <c r="KZ8" s="310">
        <v>121</v>
      </c>
      <c r="LA8" s="310">
        <v>45</v>
      </c>
      <c r="LB8" s="310">
        <v>41</v>
      </c>
      <c r="LC8" s="310">
        <v>74</v>
      </c>
      <c r="LD8" s="310">
        <v>11</v>
      </c>
      <c r="LE8" s="310">
        <v>7</v>
      </c>
      <c r="LF8" s="310">
        <v>3</v>
      </c>
      <c r="LG8" s="310">
        <v>18</v>
      </c>
      <c r="LH8" s="310">
        <v>7</v>
      </c>
      <c r="LI8" s="310">
        <v>51</v>
      </c>
      <c r="LJ8" s="310">
        <v>57</v>
      </c>
      <c r="LK8" s="310">
        <v>1</v>
      </c>
      <c r="LL8" s="310">
        <v>88</v>
      </c>
      <c r="LM8" s="310">
        <v>66</v>
      </c>
      <c r="LN8" s="310">
        <v>12</v>
      </c>
      <c r="LO8" s="310">
        <v>11</v>
      </c>
      <c r="LP8" s="310">
        <v>8</v>
      </c>
      <c r="LQ8" s="310">
        <v>21</v>
      </c>
      <c r="LR8" s="310">
        <v>8</v>
      </c>
      <c r="LS8" s="310">
        <v>18</v>
      </c>
      <c r="LT8" s="310">
        <v>82</v>
      </c>
      <c r="LU8" s="310">
        <v>49</v>
      </c>
      <c r="LV8" s="310">
        <v>32</v>
      </c>
      <c r="LW8" s="310">
        <v>8</v>
      </c>
      <c r="LX8" s="310">
        <v>15</v>
      </c>
      <c r="LY8" s="310">
        <v>9</v>
      </c>
      <c r="LZ8" s="310">
        <v>9</v>
      </c>
      <c r="MA8" s="310">
        <v>4</v>
      </c>
      <c r="MB8" s="310">
        <v>16</v>
      </c>
      <c r="MC8" s="310">
        <v>4</v>
      </c>
      <c r="MD8" s="310">
        <v>10</v>
      </c>
      <c r="ME8" s="310">
        <v>8</v>
      </c>
      <c r="MF8" s="310">
        <v>43</v>
      </c>
      <c r="MG8" s="310">
        <v>7</v>
      </c>
      <c r="MH8" s="310">
        <v>8</v>
      </c>
      <c r="MI8" s="310">
        <v>11</v>
      </c>
      <c r="MJ8" s="310">
        <v>23</v>
      </c>
      <c r="MK8" s="310">
        <v>5</v>
      </c>
      <c r="ML8" s="310">
        <v>40</v>
      </c>
      <c r="MM8" s="310">
        <v>6</v>
      </c>
      <c r="MN8" s="310">
        <v>33</v>
      </c>
      <c r="MO8" s="310">
        <v>17</v>
      </c>
      <c r="MP8" s="310">
        <v>14</v>
      </c>
      <c r="MQ8" s="310">
        <v>78</v>
      </c>
      <c r="MR8" s="310">
        <v>1</v>
      </c>
      <c r="MS8" s="310">
        <v>7</v>
      </c>
      <c r="MT8" s="310">
        <v>70</v>
      </c>
      <c r="MU8" s="310">
        <v>4</v>
      </c>
      <c r="MV8" s="310">
        <v>13</v>
      </c>
      <c r="MW8" s="310">
        <v>40</v>
      </c>
      <c r="MX8" s="310">
        <v>19</v>
      </c>
      <c r="MY8" s="310">
        <v>2</v>
      </c>
      <c r="MZ8" s="310">
        <v>3</v>
      </c>
      <c r="NA8" s="310">
        <v>3</v>
      </c>
      <c r="NB8" s="310">
        <v>6</v>
      </c>
      <c r="NC8" s="310">
        <v>9</v>
      </c>
      <c r="ND8" s="310">
        <v>1</v>
      </c>
      <c r="NE8" s="310">
        <v>20</v>
      </c>
      <c r="NF8" s="310">
        <v>12</v>
      </c>
      <c r="NG8" s="310">
        <v>1</v>
      </c>
      <c r="NH8" s="310">
        <v>1</v>
      </c>
      <c r="NI8" s="310">
        <v>27</v>
      </c>
      <c r="NJ8" s="310">
        <v>13</v>
      </c>
      <c r="NK8" s="310">
        <v>11</v>
      </c>
      <c r="NL8" s="310">
        <v>114</v>
      </c>
      <c r="NM8" s="310">
        <v>75</v>
      </c>
      <c r="NN8" s="310">
        <v>16</v>
      </c>
      <c r="NO8" s="310">
        <v>16</v>
      </c>
      <c r="NP8" s="310">
        <v>15</v>
      </c>
      <c r="NQ8" s="310">
        <v>10</v>
      </c>
      <c r="NR8" s="310">
        <v>5</v>
      </c>
      <c r="NS8" s="310">
        <v>3</v>
      </c>
      <c r="NT8" s="310">
        <v>12</v>
      </c>
      <c r="NU8" s="310">
        <v>8</v>
      </c>
      <c r="NV8" s="310">
        <v>14</v>
      </c>
      <c r="NW8" s="310">
        <v>7</v>
      </c>
      <c r="NX8" s="310">
        <v>4</v>
      </c>
      <c r="NY8" s="310">
        <v>4</v>
      </c>
      <c r="NZ8" s="310">
        <v>13</v>
      </c>
      <c r="OA8" s="310">
        <v>5</v>
      </c>
      <c r="OB8" s="310">
        <v>8</v>
      </c>
      <c r="OC8" s="310">
        <v>7</v>
      </c>
      <c r="OD8" s="310">
        <v>16</v>
      </c>
      <c r="OE8" s="310">
        <v>23</v>
      </c>
      <c r="OF8" s="310">
        <v>24</v>
      </c>
      <c r="OG8" s="310">
        <v>4</v>
      </c>
      <c r="OH8" s="310">
        <v>23</v>
      </c>
      <c r="OI8" s="310">
        <v>11</v>
      </c>
      <c r="OJ8" s="310">
        <v>11</v>
      </c>
      <c r="OK8" s="310">
        <v>23</v>
      </c>
      <c r="OL8" s="310">
        <v>11</v>
      </c>
      <c r="OM8" s="310">
        <v>7</v>
      </c>
      <c r="ON8" s="310">
        <v>6</v>
      </c>
      <c r="OO8" s="310">
        <v>37</v>
      </c>
      <c r="OP8" s="310">
        <v>16</v>
      </c>
      <c r="OQ8" s="310">
        <v>4</v>
      </c>
      <c r="OR8" s="310">
        <v>11</v>
      </c>
      <c r="OS8" s="310">
        <v>1</v>
      </c>
      <c r="OT8" s="310">
        <v>7</v>
      </c>
      <c r="OU8" s="310">
        <v>1</v>
      </c>
      <c r="OV8" s="310">
        <v>18</v>
      </c>
      <c r="OW8" s="310">
        <v>5</v>
      </c>
      <c r="OX8" s="310">
        <v>3</v>
      </c>
      <c r="OY8" s="310">
        <v>5</v>
      </c>
      <c r="OZ8" s="310">
        <v>5</v>
      </c>
      <c r="PA8" s="310">
        <v>2</v>
      </c>
      <c r="PB8" s="310">
        <v>3</v>
      </c>
      <c r="PC8" s="310">
        <v>20</v>
      </c>
      <c r="PD8" s="310">
        <v>4</v>
      </c>
      <c r="PE8" s="310">
        <v>11</v>
      </c>
      <c r="PF8" s="310">
        <v>3</v>
      </c>
      <c r="PG8" s="310">
        <v>9</v>
      </c>
      <c r="PH8" s="310">
        <v>3</v>
      </c>
      <c r="PI8" s="310">
        <v>4</v>
      </c>
      <c r="PJ8" s="310">
        <v>5</v>
      </c>
      <c r="PK8" s="310">
        <v>6</v>
      </c>
      <c r="PL8" s="310">
        <v>9</v>
      </c>
      <c r="PM8" s="310">
        <v>5</v>
      </c>
      <c r="PN8" s="310">
        <v>2</v>
      </c>
      <c r="PO8" s="310">
        <v>10</v>
      </c>
      <c r="PP8" s="310">
        <v>8</v>
      </c>
      <c r="PQ8" s="310">
        <v>3</v>
      </c>
      <c r="PR8" s="310">
        <v>3</v>
      </c>
      <c r="PS8" s="310">
        <v>4</v>
      </c>
      <c r="PT8" s="310">
        <v>7</v>
      </c>
      <c r="PU8" s="310">
        <v>4</v>
      </c>
      <c r="PV8" s="310">
        <v>7</v>
      </c>
      <c r="PW8" s="310">
        <v>4</v>
      </c>
      <c r="PX8" s="310">
        <v>12</v>
      </c>
      <c r="PY8" s="310">
        <v>31</v>
      </c>
      <c r="PZ8" s="310">
        <v>2</v>
      </c>
      <c r="QA8" s="310">
        <v>2</v>
      </c>
      <c r="QB8" s="310">
        <v>4</v>
      </c>
      <c r="QC8" s="310">
        <v>40</v>
      </c>
      <c r="QD8" s="310">
        <v>5</v>
      </c>
      <c r="QE8" s="310">
        <v>17</v>
      </c>
      <c r="QF8" s="310">
        <v>28</v>
      </c>
      <c r="QG8" s="310">
        <v>9</v>
      </c>
      <c r="QH8" s="310">
        <v>8</v>
      </c>
      <c r="QI8" s="310">
        <v>3</v>
      </c>
      <c r="QJ8" s="310">
        <v>1</v>
      </c>
      <c r="QK8" s="310">
        <v>5</v>
      </c>
      <c r="QL8" s="310">
        <v>41</v>
      </c>
      <c r="QM8" s="310">
        <v>14.000000000000002</v>
      </c>
      <c r="QN8" s="310">
        <v>11</v>
      </c>
      <c r="QO8" s="310">
        <v>3</v>
      </c>
      <c r="QP8" s="310">
        <v>78</v>
      </c>
      <c r="QQ8" s="310">
        <v>78.000000000000014</v>
      </c>
      <c r="QR8" s="310">
        <v>4</v>
      </c>
      <c r="QS8" s="310">
        <v>110</v>
      </c>
      <c r="QT8" s="310">
        <v>32</v>
      </c>
      <c r="QU8" s="310">
        <v>16</v>
      </c>
      <c r="QV8" s="310">
        <v>10</v>
      </c>
      <c r="QW8" s="310">
        <v>10</v>
      </c>
      <c r="QX8" s="310">
        <v>15</v>
      </c>
      <c r="QY8" s="310">
        <v>3</v>
      </c>
      <c r="QZ8" s="310">
        <v>4</v>
      </c>
      <c r="RA8" s="310">
        <v>11</v>
      </c>
      <c r="RB8" s="310">
        <v>10</v>
      </c>
      <c r="RC8" s="310">
        <v>7</v>
      </c>
      <c r="RD8" s="310">
        <v>8</v>
      </c>
      <c r="RE8" s="310">
        <v>8</v>
      </c>
      <c r="RF8" s="310">
        <v>16</v>
      </c>
      <c r="RG8" s="310">
        <v>6</v>
      </c>
      <c r="RH8" s="310">
        <v>10</v>
      </c>
      <c r="RI8" s="310">
        <v>92</v>
      </c>
      <c r="RJ8" s="310">
        <v>146</v>
      </c>
      <c r="RK8" s="310">
        <v>82</v>
      </c>
      <c r="RL8" s="310">
        <v>40.000000000000007</v>
      </c>
      <c r="RM8" s="310">
        <v>26</v>
      </c>
      <c r="RN8" s="310">
        <v>10</v>
      </c>
      <c r="RO8" s="310">
        <v>9</v>
      </c>
      <c r="RP8" s="310">
        <v>4</v>
      </c>
      <c r="RQ8" s="310">
        <v>4</v>
      </c>
      <c r="RR8" s="310">
        <v>4</v>
      </c>
      <c r="RS8" s="310">
        <v>14</v>
      </c>
      <c r="RT8" s="310">
        <v>8</v>
      </c>
      <c r="RU8" s="310">
        <v>5</v>
      </c>
      <c r="RV8" s="310">
        <v>9</v>
      </c>
      <c r="RW8" s="310">
        <v>15</v>
      </c>
      <c r="RX8" s="310">
        <v>3</v>
      </c>
      <c r="RY8" s="310">
        <v>6</v>
      </c>
      <c r="RZ8" s="310">
        <v>10</v>
      </c>
      <c r="SA8" s="310">
        <v>9</v>
      </c>
      <c r="SB8" s="310">
        <v>6</v>
      </c>
      <c r="SC8" s="310">
        <v>4</v>
      </c>
      <c r="SD8" s="310">
        <v>8</v>
      </c>
      <c r="SE8" s="310">
        <v>10</v>
      </c>
    </row>
    <row r="9" spans="1:499" s="313" customFormat="1" ht="15" customHeight="1" x14ac:dyDescent="0.3">
      <c r="A9" s="345" t="s">
        <v>1390</v>
      </c>
      <c r="B9" s="346">
        <v>100.00000000000003</v>
      </c>
      <c r="C9" s="331">
        <v>92.307692307692307</v>
      </c>
      <c r="D9" s="331">
        <v>99.999999999999972</v>
      </c>
      <c r="E9" s="331">
        <v>84</v>
      </c>
      <c r="F9" s="331">
        <v>70.270270270270274</v>
      </c>
      <c r="G9" s="331">
        <v>82.35294117647058</v>
      </c>
      <c r="H9" s="331">
        <v>69.387755102040813</v>
      </c>
      <c r="I9" s="331">
        <v>100</v>
      </c>
      <c r="J9" s="331">
        <v>100</v>
      </c>
      <c r="K9" s="331">
        <v>75</v>
      </c>
      <c r="L9" s="331">
        <v>86.206896551724128</v>
      </c>
      <c r="M9" s="331">
        <v>75</v>
      </c>
      <c r="N9" s="331">
        <v>87.5</v>
      </c>
      <c r="O9" s="331">
        <v>92</v>
      </c>
      <c r="P9" s="331">
        <v>66.666666666666657</v>
      </c>
      <c r="Q9" s="331">
        <v>62.365591397849464</v>
      </c>
      <c r="R9" s="331">
        <v>36.363636363636367</v>
      </c>
      <c r="S9" s="331">
        <v>73.333333333333329</v>
      </c>
      <c r="T9" s="331">
        <v>100.00000000000003</v>
      </c>
      <c r="U9" s="331">
        <v>63.636363636363633</v>
      </c>
      <c r="V9" s="331">
        <v>30.76923076923077</v>
      </c>
      <c r="W9" s="331">
        <v>62.5</v>
      </c>
      <c r="X9" s="331">
        <v>99.999999999999972</v>
      </c>
      <c r="Y9" s="331">
        <v>36.84210526315789</v>
      </c>
      <c r="Z9" s="331">
        <v>12.5</v>
      </c>
      <c r="AA9" s="331">
        <v>88.235294117647058</v>
      </c>
      <c r="AB9" s="331">
        <v>50</v>
      </c>
      <c r="AC9" s="331">
        <v>86.666666666666671</v>
      </c>
      <c r="AD9" s="331">
        <v>44.444444444444443</v>
      </c>
      <c r="AE9" s="331">
        <v>59.523809523809526</v>
      </c>
      <c r="AF9" s="331">
        <v>64.285714285714292</v>
      </c>
      <c r="AG9" s="331">
        <v>100</v>
      </c>
      <c r="AH9" s="331">
        <v>45.454545454545453</v>
      </c>
      <c r="AI9" s="331">
        <v>86.486486486486484</v>
      </c>
      <c r="AJ9" s="331">
        <v>81.25</v>
      </c>
      <c r="AK9" s="331">
        <v>72</v>
      </c>
      <c r="AL9" s="331">
        <v>75</v>
      </c>
      <c r="AM9" s="331">
        <v>84.090909090909093</v>
      </c>
      <c r="AN9" s="331">
        <v>76.923076923076934</v>
      </c>
      <c r="AO9" s="331">
        <v>81.818181818181827</v>
      </c>
      <c r="AP9" s="331">
        <v>87.878787878787875</v>
      </c>
      <c r="AQ9" s="331">
        <v>68</v>
      </c>
      <c r="AR9" s="331">
        <v>73.68421052631578</v>
      </c>
      <c r="AS9" s="331">
        <v>85.714285714285708</v>
      </c>
      <c r="AT9" s="331">
        <v>87.5</v>
      </c>
      <c r="AU9" s="331">
        <v>79.310344827586206</v>
      </c>
      <c r="AV9" s="331">
        <v>73.529411764705884</v>
      </c>
      <c r="AW9" s="331">
        <v>89.189189189189193</v>
      </c>
      <c r="AX9" s="331">
        <v>87.5</v>
      </c>
      <c r="AY9" s="331">
        <v>100</v>
      </c>
      <c r="AZ9" s="331">
        <v>82.608695652173907</v>
      </c>
      <c r="BA9" s="331">
        <v>66.666666666666657</v>
      </c>
      <c r="BB9" s="331">
        <v>88.888888888888886</v>
      </c>
      <c r="BC9" s="331">
        <v>74.074074074074076</v>
      </c>
      <c r="BD9" s="331">
        <v>42.456140350877192</v>
      </c>
      <c r="BE9" s="331">
        <v>50</v>
      </c>
      <c r="BF9" s="331">
        <v>100.00000000000003</v>
      </c>
      <c r="BG9" s="331">
        <v>100</v>
      </c>
      <c r="BH9" s="331">
        <v>31.46853146853147</v>
      </c>
      <c r="BI9" s="331">
        <v>54.666666666666664</v>
      </c>
      <c r="BJ9" s="331">
        <v>100</v>
      </c>
      <c r="BK9" s="331">
        <v>92.857142857142861</v>
      </c>
      <c r="BL9" s="331">
        <v>69.696969696969703</v>
      </c>
      <c r="BM9" s="331">
        <v>37.948717948717949</v>
      </c>
      <c r="BN9" s="331">
        <v>65.789473684210535</v>
      </c>
      <c r="BO9" s="331">
        <v>100</v>
      </c>
      <c r="BP9" s="331">
        <v>100</v>
      </c>
      <c r="BQ9" s="331">
        <v>77.41935483870968</v>
      </c>
      <c r="BR9" s="331">
        <v>90</v>
      </c>
      <c r="BS9" s="331">
        <v>85</v>
      </c>
      <c r="BT9" s="331">
        <v>86.956521739130437</v>
      </c>
      <c r="BU9" s="331">
        <v>95.454545454545453</v>
      </c>
      <c r="BV9" s="331">
        <v>32.903225806451616</v>
      </c>
      <c r="BW9" s="331">
        <v>83.870967741935488</v>
      </c>
      <c r="BX9" s="331">
        <v>95.238095238095227</v>
      </c>
      <c r="BY9" s="331">
        <v>77.777777777777786</v>
      </c>
      <c r="BZ9" s="331">
        <v>98.275862068965509</v>
      </c>
      <c r="CA9" s="331">
        <v>52</v>
      </c>
      <c r="CB9" s="331">
        <v>53.846153846153847</v>
      </c>
      <c r="CC9" s="331">
        <v>70.588235294117652</v>
      </c>
      <c r="CD9" s="331">
        <v>40</v>
      </c>
      <c r="CE9" s="331">
        <v>75</v>
      </c>
      <c r="CF9" s="331">
        <v>66.666666666666657</v>
      </c>
      <c r="CG9" s="331">
        <v>77.272727272727266</v>
      </c>
      <c r="CH9" s="331">
        <v>85.714285714285708</v>
      </c>
      <c r="CI9" s="331">
        <v>57.142857142857139</v>
      </c>
      <c r="CJ9" s="331">
        <v>57.74647887323944</v>
      </c>
      <c r="CK9" s="331">
        <v>68.181818181818173</v>
      </c>
      <c r="CL9" s="331">
        <v>77.777777777777786</v>
      </c>
      <c r="CM9" s="331">
        <v>90.909090909090907</v>
      </c>
      <c r="CN9" s="331">
        <v>55.555555555555557</v>
      </c>
      <c r="CO9" s="331">
        <v>76.923076923076934</v>
      </c>
      <c r="CP9" s="331">
        <v>64.285714285714292</v>
      </c>
      <c r="CQ9" s="331">
        <v>85</v>
      </c>
      <c r="CR9" s="331">
        <v>92.857142857142861</v>
      </c>
      <c r="CS9" s="331">
        <v>72.222222222222214</v>
      </c>
      <c r="CT9" s="331">
        <v>66.666666666666657</v>
      </c>
      <c r="CU9" s="331">
        <v>66.666666666666657</v>
      </c>
      <c r="CV9" s="331">
        <v>100.00000000000003</v>
      </c>
      <c r="CW9" s="331">
        <v>66.666666666666657</v>
      </c>
      <c r="CX9" s="331">
        <v>92</v>
      </c>
      <c r="CY9" s="331">
        <v>60</v>
      </c>
      <c r="CZ9" s="331">
        <v>61.111111111111114</v>
      </c>
      <c r="DA9" s="331">
        <v>25</v>
      </c>
      <c r="DB9" s="331">
        <v>75</v>
      </c>
      <c r="DC9" s="331">
        <v>77.777777777777786</v>
      </c>
      <c r="DD9" s="331">
        <v>66.666666666666657</v>
      </c>
      <c r="DE9" s="331">
        <v>50</v>
      </c>
      <c r="DF9" s="331">
        <v>84</v>
      </c>
      <c r="DG9" s="331">
        <v>76.923076923076934</v>
      </c>
      <c r="DH9" s="331">
        <v>80.769230769230774</v>
      </c>
      <c r="DI9" s="331">
        <v>77.272727272727266</v>
      </c>
      <c r="DJ9" s="331">
        <v>62.5</v>
      </c>
      <c r="DK9" s="331">
        <v>71.428571428571431</v>
      </c>
      <c r="DL9" s="331">
        <v>100</v>
      </c>
      <c r="DM9" s="331">
        <v>25</v>
      </c>
      <c r="DN9" s="331">
        <v>100</v>
      </c>
      <c r="DO9" s="331">
        <v>60</v>
      </c>
      <c r="DP9" s="331">
        <v>100</v>
      </c>
      <c r="DQ9" s="331">
        <v>84.615384615384613</v>
      </c>
      <c r="DR9" s="331">
        <v>63.636363636363633</v>
      </c>
      <c r="DS9" s="331">
        <v>95.628415300546436</v>
      </c>
      <c r="DT9" s="331">
        <v>66.666666666666657</v>
      </c>
      <c r="DU9" s="331">
        <v>27.27272727272727</v>
      </c>
      <c r="DV9" s="331">
        <v>91.304347826086953</v>
      </c>
      <c r="DW9" s="331">
        <v>50</v>
      </c>
      <c r="DX9" s="331">
        <v>76</v>
      </c>
      <c r="DY9" s="331">
        <v>78.205128205128204</v>
      </c>
      <c r="DZ9" s="331">
        <v>58.928571428571431</v>
      </c>
      <c r="EA9" s="331">
        <v>100</v>
      </c>
      <c r="EB9" s="331">
        <v>81.25</v>
      </c>
      <c r="EC9" s="331">
        <v>83.720930232558146</v>
      </c>
      <c r="ED9" s="331">
        <v>10.526315789473683</v>
      </c>
      <c r="EE9" s="331">
        <v>52.380952380952387</v>
      </c>
      <c r="EF9" s="331">
        <v>58.333333333333336</v>
      </c>
      <c r="EG9" s="331">
        <v>55.555555555555557</v>
      </c>
      <c r="EH9" s="331">
        <v>44.444444444444443</v>
      </c>
      <c r="EI9" s="331">
        <v>40</v>
      </c>
      <c r="EJ9" s="331">
        <v>57.142857142857139</v>
      </c>
      <c r="EK9" s="331">
        <v>36.363636363636367</v>
      </c>
      <c r="EL9" s="331">
        <v>58.333333333333336</v>
      </c>
      <c r="EM9" s="331">
        <v>54.54545454545454</v>
      </c>
      <c r="EN9" s="331">
        <v>49.333333333333336</v>
      </c>
      <c r="EO9" s="331">
        <v>14.285714285714285</v>
      </c>
      <c r="EP9" s="331">
        <v>52.631578947368418</v>
      </c>
      <c r="EQ9" s="331">
        <v>35.714285714285715</v>
      </c>
      <c r="ER9" s="331">
        <v>29.411764705882355</v>
      </c>
      <c r="ES9" s="331">
        <v>40.74074074074074</v>
      </c>
      <c r="ET9" s="331">
        <v>37.837837837837839</v>
      </c>
      <c r="EU9" s="331">
        <v>23.076923076923077</v>
      </c>
      <c r="EV9" s="331">
        <v>100</v>
      </c>
      <c r="EW9" s="331">
        <v>55.555555555555557</v>
      </c>
      <c r="EX9" s="331">
        <v>63.333333333333329</v>
      </c>
      <c r="EY9" s="331">
        <v>94.827586206896555</v>
      </c>
      <c r="EZ9" s="331">
        <v>60</v>
      </c>
      <c r="FA9" s="331">
        <v>92.857142857142861</v>
      </c>
      <c r="FB9" s="331">
        <v>63.157894736842103</v>
      </c>
      <c r="FC9" s="331">
        <v>89.285714285714292</v>
      </c>
      <c r="FD9" s="331">
        <v>82.35294117647058</v>
      </c>
      <c r="FE9" s="331">
        <v>70.833333333333343</v>
      </c>
      <c r="FF9" s="331">
        <v>91.666666666666657</v>
      </c>
      <c r="FG9" s="331">
        <v>52.631578947368418</v>
      </c>
      <c r="FH9" s="331">
        <v>61.53846153846154</v>
      </c>
      <c r="FI9" s="331">
        <v>81.818181818181827</v>
      </c>
      <c r="FJ9" s="331">
        <v>76.08695652173914</v>
      </c>
      <c r="FK9" s="331">
        <v>100</v>
      </c>
      <c r="FL9" s="331">
        <v>85.714285714285708</v>
      </c>
      <c r="FM9" s="331">
        <v>55.172413793103445</v>
      </c>
      <c r="FN9" s="331">
        <v>100</v>
      </c>
      <c r="FO9" s="331">
        <v>100</v>
      </c>
      <c r="FP9" s="331">
        <v>80</v>
      </c>
      <c r="FQ9" s="331">
        <v>90.909090909090907</v>
      </c>
      <c r="FR9" s="331">
        <v>100</v>
      </c>
      <c r="FS9" s="331">
        <v>75</v>
      </c>
      <c r="FT9" s="331">
        <v>89.361702127659569</v>
      </c>
      <c r="FU9" s="331">
        <v>71.428571428571431</v>
      </c>
      <c r="FV9" s="331">
        <v>84.210526315789465</v>
      </c>
      <c r="FW9" s="331">
        <v>85.714285714285708</v>
      </c>
      <c r="FX9" s="331">
        <v>87.5</v>
      </c>
      <c r="FY9" s="331">
        <v>78.378378378378372</v>
      </c>
      <c r="FZ9" s="331">
        <v>79.591836734693871</v>
      </c>
      <c r="GA9" s="331">
        <v>75.757575757575751</v>
      </c>
      <c r="GB9" s="331">
        <v>86.956521739130437</v>
      </c>
      <c r="GC9" s="331">
        <v>16.666666666666664</v>
      </c>
      <c r="GD9" s="331">
        <v>59.259259259259252</v>
      </c>
      <c r="GE9" s="331">
        <v>40</v>
      </c>
      <c r="GF9" s="331">
        <v>48</v>
      </c>
      <c r="GG9" s="331">
        <v>50</v>
      </c>
      <c r="GH9" s="331">
        <v>60</v>
      </c>
      <c r="GI9" s="331">
        <v>81.818181818181827</v>
      </c>
      <c r="GJ9" s="331">
        <v>34.615384615384613</v>
      </c>
      <c r="GK9" s="331">
        <v>45.714285714285715</v>
      </c>
      <c r="GL9" s="331">
        <v>47.826086956521742</v>
      </c>
      <c r="GM9" s="331">
        <v>31.578947368421051</v>
      </c>
      <c r="GN9" s="331">
        <v>90</v>
      </c>
      <c r="GO9" s="331">
        <v>77.777777777777786</v>
      </c>
      <c r="GP9" s="331">
        <v>80</v>
      </c>
      <c r="GQ9" s="331">
        <v>73.214285714285708</v>
      </c>
      <c r="GR9" s="331">
        <v>100</v>
      </c>
      <c r="GS9" s="331">
        <v>100</v>
      </c>
      <c r="GT9" s="331">
        <v>87.5</v>
      </c>
      <c r="GU9" s="331">
        <v>70.588235294117652</v>
      </c>
      <c r="GV9" s="331">
        <v>68.965517241379317</v>
      </c>
      <c r="GW9" s="331">
        <v>80</v>
      </c>
      <c r="GX9" s="331">
        <v>29.770992366412212</v>
      </c>
      <c r="GY9" s="331">
        <v>100.00000000000003</v>
      </c>
      <c r="GZ9" s="331">
        <v>78.571428571428569</v>
      </c>
      <c r="HA9" s="331">
        <v>100.00000000000003</v>
      </c>
      <c r="HB9" s="331">
        <v>58.82352941176471</v>
      </c>
      <c r="HC9" s="331">
        <v>40</v>
      </c>
      <c r="HD9" s="331">
        <v>91.666666666666657</v>
      </c>
      <c r="HE9" s="331">
        <v>81.818181818181827</v>
      </c>
      <c r="HF9" s="331">
        <v>11.76470588235294</v>
      </c>
      <c r="HG9" s="331">
        <v>73.148148148148152</v>
      </c>
      <c r="HH9" s="331">
        <v>63.636363636363633</v>
      </c>
      <c r="HI9" s="331">
        <v>100</v>
      </c>
      <c r="HJ9" s="331">
        <v>100</v>
      </c>
      <c r="HK9" s="331">
        <v>85.714285714285708</v>
      </c>
      <c r="HL9" s="331">
        <v>100</v>
      </c>
      <c r="HM9" s="331">
        <v>90.625</v>
      </c>
      <c r="HN9" s="331">
        <v>90.909090909090907</v>
      </c>
      <c r="HO9" s="331">
        <v>93.75</v>
      </c>
      <c r="HP9" s="331">
        <v>100.00000000000003</v>
      </c>
      <c r="HQ9" s="331">
        <v>44.878048780487809</v>
      </c>
      <c r="HR9" s="331">
        <v>63.478260869565219</v>
      </c>
      <c r="HS9" s="331">
        <v>60.74074074074074</v>
      </c>
      <c r="HT9" s="331">
        <v>75</v>
      </c>
      <c r="HU9" s="331">
        <v>75</v>
      </c>
      <c r="HV9" s="331">
        <v>75</v>
      </c>
      <c r="HW9" s="331">
        <v>86.111111111111114</v>
      </c>
      <c r="HX9" s="331">
        <v>100</v>
      </c>
      <c r="HY9" s="331">
        <v>87.037037037037038</v>
      </c>
      <c r="HZ9" s="331">
        <v>100</v>
      </c>
      <c r="IA9" s="331">
        <v>45.454545454545453</v>
      </c>
      <c r="IB9" s="331">
        <v>73.80952380952381</v>
      </c>
      <c r="IC9" s="331">
        <v>80</v>
      </c>
      <c r="ID9" s="331">
        <v>33.333333333333329</v>
      </c>
      <c r="IE9" s="331">
        <v>80</v>
      </c>
      <c r="IF9" s="331">
        <v>80</v>
      </c>
      <c r="IG9" s="331">
        <v>66.666666666666657</v>
      </c>
      <c r="IH9" s="331">
        <v>100</v>
      </c>
      <c r="II9" s="331">
        <v>69.230769230769226</v>
      </c>
      <c r="IJ9" s="331">
        <v>75</v>
      </c>
      <c r="IK9" s="331">
        <v>88.888888888888886</v>
      </c>
      <c r="IL9" s="331">
        <v>45.454545454545453</v>
      </c>
      <c r="IM9" s="331">
        <v>90</v>
      </c>
      <c r="IN9" s="331">
        <v>60</v>
      </c>
      <c r="IO9" s="331">
        <v>68.75</v>
      </c>
      <c r="IP9" s="331">
        <v>74.647887323943664</v>
      </c>
      <c r="IQ9" s="331">
        <v>77.777777777777786</v>
      </c>
      <c r="IR9" s="331">
        <v>80</v>
      </c>
      <c r="IS9" s="331">
        <v>63.333333333333329</v>
      </c>
      <c r="IT9" s="331">
        <v>57.142857142857139</v>
      </c>
      <c r="IU9" s="331">
        <v>92.857142857142861</v>
      </c>
      <c r="IV9" s="331">
        <v>62.5</v>
      </c>
      <c r="IW9" s="312">
        <v>70</v>
      </c>
      <c r="IX9" s="312">
        <v>62.365591397849464</v>
      </c>
      <c r="IY9" s="312">
        <v>86.666666666666671</v>
      </c>
      <c r="IZ9" s="312">
        <v>39.393939393939391</v>
      </c>
      <c r="JA9" s="312">
        <v>60</v>
      </c>
      <c r="JB9" s="312">
        <v>44.117647058823529</v>
      </c>
      <c r="JC9" s="312">
        <v>72.222222222222214</v>
      </c>
      <c r="JD9" s="312">
        <v>50</v>
      </c>
      <c r="JE9" s="312">
        <v>76.923076923076934</v>
      </c>
      <c r="JF9" s="312">
        <v>82.35294117647058</v>
      </c>
      <c r="JG9" s="312">
        <v>50</v>
      </c>
      <c r="JH9" s="312">
        <v>100</v>
      </c>
      <c r="JI9" s="312">
        <v>45.454545454545453</v>
      </c>
      <c r="JJ9" s="312">
        <v>72</v>
      </c>
      <c r="JK9" s="312">
        <v>66.666666666666657</v>
      </c>
      <c r="JL9" s="312">
        <v>87.5</v>
      </c>
      <c r="JM9" s="312">
        <v>33.333333333333329</v>
      </c>
      <c r="JN9" s="312">
        <v>40</v>
      </c>
      <c r="JO9" s="312">
        <v>32</v>
      </c>
      <c r="JP9" s="312">
        <v>7.1428571428571423</v>
      </c>
      <c r="JQ9" s="312">
        <v>40</v>
      </c>
      <c r="JR9" s="312">
        <v>12.5</v>
      </c>
      <c r="JS9" s="312">
        <v>76.470588235294116</v>
      </c>
      <c r="JT9" s="312">
        <v>71.428571428571431</v>
      </c>
      <c r="JU9" s="312">
        <v>83.333333333333343</v>
      </c>
      <c r="JV9" s="312">
        <v>95.522388059701484</v>
      </c>
      <c r="JW9" s="312">
        <v>100</v>
      </c>
      <c r="JX9" s="312">
        <v>85</v>
      </c>
      <c r="JY9" s="312">
        <v>80.952380952380949</v>
      </c>
      <c r="JZ9" s="312">
        <v>77.777777777777786</v>
      </c>
      <c r="KA9" s="312">
        <v>100</v>
      </c>
      <c r="KB9" s="312">
        <v>50</v>
      </c>
      <c r="KC9" s="312">
        <v>75</v>
      </c>
      <c r="KD9" s="312">
        <v>75</v>
      </c>
      <c r="KE9" s="312">
        <v>70</v>
      </c>
      <c r="KF9" s="312">
        <v>80</v>
      </c>
      <c r="KG9" s="312">
        <v>76.470588235294116</v>
      </c>
      <c r="KH9" s="312">
        <v>80.645161290322577</v>
      </c>
      <c r="KI9" s="312">
        <v>80</v>
      </c>
      <c r="KJ9" s="312">
        <v>81.818181818181827</v>
      </c>
      <c r="KK9" s="312">
        <v>70</v>
      </c>
      <c r="KL9" s="312">
        <v>62.5</v>
      </c>
      <c r="KM9" s="312">
        <v>50</v>
      </c>
      <c r="KN9" s="312">
        <v>90.476190476190482</v>
      </c>
      <c r="KO9" s="312">
        <v>76.923076923076934</v>
      </c>
      <c r="KP9" s="312">
        <v>50</v>
      </c>
      <c r="KQ9" s="312">
        <v>84.210526315789465</v>
      </c>
      <c r="KR9" s="312">
        <v>86.36363636363636</v>
      </c>
      <c r="KS9" s="312">
        <v>55.555555555555557</v>
      </c>
      <c r="KT9" s="312">
        <v>86.666666666666671</v>
      </c>
      <c r="KU9" s="312">
        <v>53.333333333333336</v>
      </c>
      <c r="KV9" s="312">
        <v>100.00000000000003</v>
      </c>
      <c r="KW9" s="312">
        <v>90</v>
      </c>
      <c r="KX9" s="312">
        <v>16.666666666666664</v>
      </c>
      <c r="KY9" s="312">
        <v>53.333333333333336</v>
      </c>
      <c r="KZ9" s="312">
        <v>42.456140350877192</v>
      </c>
      <c r="LA9" s="312">
        <v>31.46853146853147</v>
      </c>
      <c r="LB9" s="312">
        <v>54.666666666666664</v>
      </c>
      <c r="LC9" s="312">
        <v>37.948717948717949</v>
      </c>
      <c r="LD9" s="312">
        <v>78.571428571428569</v>
      </c>
      <c r="LE9" s="312">
        <v>77.777777777777786</v>
      </c>
      <c r="LF9" s="312">
        <v>100</v>
      </c>
      <c r="LG9" s="312">
        <v>90</v>
      </c>
      <c r="LH9" s="312">
        <v>87.5</v>
      </c>
      <c r="LI9" s="312">
        <v>32.903225806451616</v>
      </c>
      <c r="LJ9" s="312">
        <v>98.275862068965509</v>
      </c>
      <c r="LK9" s="312">
        <v>50</v>
      </c>
      <c r="LL9" s="312">
        <v>100</v>
      </c>
      <c r="LM9" s="312">
        <v>97.058823529411768</v>
      </c>
      <c r="LN9" s="312">
        <v>52.173913043478258</v>
      </c>
      <c r="LO9" s="312">
        <v>64.705882352941174</v>
      </c>
      <c r="LP9" s="312">
        <v>72.727272727272734</v>
      </c>
      <c r="LQ9" s="312">
        <v>72.41379310344827</v>
      </c>
      <c r="LR9" s="312">
        <v>80</v>
      </c>
      <c r="LS9" s="312">
        <v>81.818181818181827</v>
      </c>
      <c r="LT9" s="312">
        <v>57.74647887323944</v>
      </c>
      <c r="LU9" s="312">
        <v>72.058823529411768</v>
      </c>
      <c r="LV9" s="312">
        <v>62.745098039215684</v>
      </c>
      <c r="LW9" s="312">
        <v>80</v>
      </c>
      <c r="LX9" s="312">
        <v>71.428571428571431</v>
      </c>
      <c r="LY9" s="312">
        <v>75</v>
      </c>
      <c r="LZ9" s="312">
        <v>69.230769230769226</v>
      </c>
      <c r="MA9" s="312">
        <v>40</v>
      </c>
      <c r="MB9" s="312">
        <v>84.210526315789465</v>
      </c>
      <c r="MC9" s="312">
        <v>44.444444444444443</v>
      </c>
      <c r="MD9" s="312">
        <v>83.333333333333343</v>
      </c>
      <c r="ME9" s="312">
        <v>80</v>
      </c>
      <c r="MF9" s="312">
        <v>87.755102040816325</v>
      </c>
      <c r="MG9" s="312">
        <v>43.75</v>
      </c>
      <c r="MH9" s="312">
        <v>100</v>
      </c>
      <c r="MI9" s="312">
        <v>84.615384615384613</v>
      </c>
      <c r="MJ9" s="312">
        <v>69.696969696969703</v>
      </c>
      <c r="MK9" s="312">
        <v>83.333333333333343</v>
      </c>
      <c r="ML9" s="312">
        <v>70.175438596491219</v>
      </c>
      <c r="MM9" s="312">
        <v>66.666666666666657</v>
      </c>
      <c r="MN9" s="312">
        <v>82.5</v>
      </c>
      <c r="MO9" s="312">
        <v>70.833333333333343</v>
      </c>
      <c r="MP9" s="312">
        <v>70</v>
      </c>
      <c r="MQ9" s="312">
        <v>73.584905660377359</v>
      </c>
      <c r="MR9" s="312">
        <v>14.285714285714285</v>
      </c>
      <c r="MS9" s="312">
        <v>53.846153846153847</v>
      </c>
      <c r="MT9" s="312">
        <v>66.666666666666657</v>
      </c>
      <c r="MU9" s="312">
        <v>50</v>
      </c>
      <c r="MV9" s="312">
        <v>81.25</v>
      </c>
      <c r="MW9" s="312">
        <v>45.977011494252871</v>
      </c>
      <c r="MX9" s="312">
        <v>45.238095238095241</v>
      </c>
      <c r="MY9" s="312">
        <v>18.181818181818183</v>
      </c>
      <c r="MZ9" s="312">
        <v>33.333333333333329</v>
      </c>
      <c r="NA9" s="312">
        <v>16.666666666666664</v>
      </c>
      <c r="NB9" s="312">
        <v>42.857142857142854</v>
      </c>
      <c r="NC9" s="312">
        <v>75</v>
      </c>
      <c r="ND9" s="312">
        <v>6.25</v>
      </c>
      <c r="NE9" s="312">
        <v>80</v>
      </c>
      <c r="NF9" s="312">
        <v>50</v>
      </c>
      <c r="NG9" s="312">
        <v>8.3333333333333321</v>
      </c>
      <c r="NH9" s="312">
        <v>10</v>
      </c>
      <c r="NI9" s="312">
        <v>72.972972972972968</v>
      </c>
      <c r="NJ9" s="312">
        <v>54.166666666666664</v>
      </c>
      <c r="NK9" s="312">
        <v>68.75</v>
      </c>
      <c r="NL9" s="312">
        <v>89.763779527559052</v>
      </c>
      <c r="NM9" s="312">
        <v>87.20930232558139</v>
      </c>
      <c r="NN9" s="312">
        <v>76.19047619047619</v>
      </c>
      <c r="NO9" s="312">
        <v>72.727272727272734</v>
      </c>
      <c r="NP9" s="312">
        <v>88.235294117647058</v>
      </c>
      <c r="NQ9" s="312">
        <v>62.5</v>
      </c>
      <c r="NR9" s="312">
        <v>45.454545454545453</v>
      </c>
      <c r="NS9" s="312">
        <v>50</v>
      </c>
      <c r="NT9" s="312">
        <v>70.588235294117652</v>
      </c>
      <c r="NU9" s="312">
        <v>42.105263157894733</v>
      </c>
      <c r="NV9" s="312">
        <v>82.35294117647058</v>
      </c>
      <c r="NW9" s="312">
        <v>70</v>
      </c>
      <c r="NX9" s="312">
        <v>40</v>
      </c>
      <c r="NY9" s="312">
        <v>80</v>
      </c>
      <c r="NZ9" s="312">
        <v>68.421052631578945</v>
      </c>
      <c r="OA9" s="312">
        <v>100</v>
      </c>
      <c r="OB9" s="312">
        <v>61.53846153846154</v>
      </c>
      <c r="OC9" s="312">
        <v>58.333333333333336</v>
      </c>
      <c r="OD9" s="312">
        <v>76.19047619047619</v>
      </c>
      <c r="OE9" s="312">
        <v>76.666666666666671</v>
      </c>
      <c r="OF9" s="312">
        <v>85.714285714285708</v>
      </c>
      <c r="OG9" s="312">
        <v>80</v>
      </c>
      <c r="OH9" s="312">
        <v>67.64705882352942</v>
      </c>
      <c r="OI9" s="312">
        <v>84.615384615384613</v>
      </c>
      <c r="OJ9" s="312">
        <v>73.333333333333329</v>
      </c>
      <c r="OK9" s="312">
        <v>85.18518518518519</v>
      </c>
      <c r="OL9" s="312">
        <v>64.705882352941174</v>
      </c>
      <c r="OM9" s="312">
        <v>53.846153846153847</v>
      </c>
      <c r="ON9" s="312">
        <v>75</v>
      </c>
      <c r="OO9" s="312">
        <v>68.518518518518519</v>
      </c>
      <c r="OP9" s="312">
        <v>50</v>
      </c>
      <c r="OQ9" s="312">
        <v>36.363636363636367</v>
      </c>
      <c r="OR9" s="312">
        <v>68.75</v>
      </c>
      <c r="OS9" s="312">
        <v>11.111111111111111</v>
      </c>
      <c r="OT9" s="312">
        <v>43.75</v>
      </c>
      <c r="OU9" s="312">
        <v>14.285714285714285</v>
      </c>
      <c r="OV9" s="312">
        <v>54.54545454545454</v>
      </c>
      <c r="OW9" s="312">
        <v>50</v>
      </c>
      <c r="OX9" s="312">
        <v>50</v>
      </c>
      <c r="OY9" s="312">
        <v>26.315789473684209</v>
      </c>
      <c r="OZ9" s="312">
        <v>50</v>
      </c>
      <c r="PA9" s="312">
        <v>40</v>
      </c>
      <c r="PB9" s="312">
        <v>33.333333333333329</v>
      </c>
      <c r="PC9" s="312">
        <v>58.82352941176471</v>
      </c>
      <c r="PD9" s="312">
        <v>23.52941176470588</v>
      </c>
      <c r="PE9" s="312">
        <v>50</v>
      </c>
      <c r="PF9" s="312">
        <v>27.27272727272727</v>
      </c>
      <c r="PG9" s="312">
        <v>45</v>
      </c>
      <c r="PH9" s="312">
        <v>30</v>
      </c>
      <c r="PI9" s="312">
        <v>36.363636363636367</v>
      </c>
      <c r="PJ9" s="312">
        <v>55.555555555555557</v>
      </c>
      <c r="PK9" s="312">
        <v>60</v>
      </c>
      <c r="PL9" s="312">
        <v>52.941176470588239</v>
      </c>
      <c r="PM9" s="312">
        <v>31.25</v>
      </c>
      <c r="PN9" s="312">
        <v>33.333333333333329</v>
      </c>
      <c r="PO9" s="312">
        <v>45.454545454545453</v>
      </c>
      <c r="PP9" s="312">
        <v>44.444444444444443</v>
      </c>
      <c r="PQ9" s="312">
        <v>30</v>
      </c>
      <c r="PR9" s="312">
        <v>30</v>
      </c>
      <c r="PS9" s="312">
        <v>44.444444444444443</v>
      </c>
      <c r="PT9" s="312">
        <v>28.000000000000004</v>
      </c>
      <c r="PU9" s="312">
        <v>44.444444444444443</v>
      </c>
      <c r="PV9" s="312">
        <v>43.75</v>
      </c>
      <c r="PW9" s="312">
        <v>100</v>
      </c>
      <c r="PX9" s="312">
        <v>75</v>
      </c>
      <c r="PY9" s="312">
        <v>58.490566037735846</v>
      </c>
      <c r="PZ9" s="312">
        <v>18.181818181818183</v>
      </c>
      <c r="QA9" s="312">
        <v>20</v>
      </c>
      <c r="QB9" s="312">
        <v>36.363636363636367</v>
      </c>
      <c r="QC9" s="312">
        <v>61.53846153846154</v>
      </c>
      <c r="QD9" s="312">
        <v>25</v>
      </c>
      <c r="QE9" s="312">
        <v>85</v>
      </c>
      <c r="QF9" s="312">
        <v>66.666666666666657</v>
      </c>
      <c r="QG9" s="312">
        <v>25</v>
      </c>
      <c r="QH9" s="312">
        <v>47.058823529411761</v>
      </c>
      <c r="QI9" s="312">
        <v>33.333333333333329</v>
      </c>
      <c r="QJ9" s="312">
        <v>20</v>
      </c>
      <c r="QK9" s="312">
        <v>83.333333333333343</v>
      </c>
      <c r="QL9" s="312">
        <v>68.333333333333329</v>
      </c>
      <c r="QM9" s="312">
        <v>100.00000000000003</v>
      </c>
      <c r="QN9" s="312">
        <v>36.666666666666664</v>
      </c>
      <c r="QO9" s="312">
        <v>27.27272727272727</v>
      </c>
      <c r="QP9" s="312">
        <v>29.770992366412212</v>
      </c>
      <c r="QQ9" s="312">
        <v>100.00000000000003</v>
      </c>
      <c r="QR9" s="312">
        <v>9.5238095238095237</v>
      </c>
      <c r="QS9" s="312">
        <v>90.163934426229503</v>
      </c>
      <c r="QT9" s="312">
        <v>88.888888888888886</v>
      </c>
      <c r="QU9" s="312">
        <v>100</v>
      </c>
      <c r="QV9" s="312">
        <v>100</v>
      </c>
      <c r="QW9" s="312">
        <v>100</v>
      </c>
      <c r="QX9" s="312">
        <v>100</v>
      </c>
      <c r="QY9" s="312">
        <v>30</v>
      </c>
      <c r="QZ9" s="312">
        <v>57.142857142857139</v>
      </c>
      <c r="RA9" s="312">
        <v>57.894736842105267</v>
      </c>
      <c r="RB9" s="312">
        <v>90.909090909090907</v>
      </c>
      <c r="RC9" s="312">
        <v>46.666666666666664</v>
      </c>
      <c r="RD9" s="312">
        <v>88.888888888888886</v>
      </c>
      <c r="RE9" s="312">
        <v>66.666666666666657</v>
      </c>
      <c r="RF9" s="312">
        <v>94.117647058823522</v>
      </c>
      <c r="RG9" s="312">
        <v>35.294117647058826</v>
      </c>
      <c r="RH9" s="312">
        <v>100</v>
      </c>
      <c r="RI9" s="312">
        <v>44.878048780487809</v>
      </c>
      <c r="RJ9" s="312">
        <v>63.478260869565219</v>
      </c>
      <c r="RK9" s="312">
        <v>60.74074074074074</v>
      </c>
      <c r="RL9" s="312">
        <v>100.00000000000003</v>
      </c>
      <c r="RM9" s="312">
        <v>86.666666666666671</v>
      </c>
      <c r="RN9" s="312">
        <v>62.5</v>
      </c>
      <c r="RO9" s="312">
        <v>90</v>
      </c>
      <c r="RP9" s="312">
        <v>50</v>
      </c>
      <c r="RQ9" s="312">
        <v>44.444444444444443</v>
      </c>
      <c r="RR9" s="312">
        <v>57.142857142857139</v>
      </c>
      <c r="RS9" s="312">
        <v>100</v>
      </c>
      <c r="RT9" s="312">
        <v>100</v>
      </c>
      <c r="RU9" s="312">
        <v>55.555555555555557</v>
      </c>
      <c r="RV9" s="312">
        <v>100</v>
      </c>
      <c r="RW9" s="312">
        <v>75</v>
      </c>
      <c r="RX9" s="312">
        <v>42.857142857142854</v>
      </c>
      <c r="RY9" s="312">
        <v>60</v>
      </c>
      <c r="RZ9" s="312">
        <v>90.909090909090907</v>
      </c>
      <c r="SA9" s="312">
        <v>56.25</v>
      </c>
      <c r="SB9" s="312">
        <v>50</v>
      </c>
      <c r="SC9" s="312">
        <v>57.142857142857139</v>
      </c>
      <c r="SD9" s="312">
        <v>80</v>
      </c>
      <c r="SE9" s="312">
        <v>100</v>
      </c>
    </row>
    <row r="10" spans="1:499" s="313" customFormat="1" ht="15" customHeight="1" thickBot="1" x14ac:dyDescent="0.35">
      <c r="A10" s="347" t="s">
        <v>1391</v>
      </c>
      <c r="B10" s="348">
        <v>182.05128205128204</v>
      </c>
      <c r="C10" s="332">
        <v>92.307692307692307</v>
      </c>
      <c r="D10" s="332">
        <v>110.00000000000001</v>
      </c>
      <c r="E10" s="332">
        <v>84</v>
      </c>
      <c r="F10" s="332">
        <v>70.270270270270274</v>
      </c>
      <c r="G10" s="332">
        <v>82.35294117647058</v>
      </c>
      <c r="H10" s="332">
        <v>69.387755102040813</v>
      </c>
      <c r="I10" s="332">
        <v>130</v>
      </c>
      <c r="J10" s="332">
        <v>111.11111111111111</v>
      </c>
      <c r="K10" s="332">
        <v>75</v>
      </c>
      <c r="L10" s="332">
        <v>86.206896551724128</v>
      </c>
      <c r="M10" s="332">
        <v>75</v>
      </c>
      <c r="N10" s="332">
        <v>87.5</v>
      </c>
      <c r="O10" s="332">
        <v>92</v>
      </c>
      <c r="P10" s="332">
        <v>66.666666666666657</v>
      </c>
      <c r="Q10" s="332">
        <v>62.365591397849464</v>
      </c>
      <c r="R10" s="332">
        <v>36.363636363636367</v>
      </c>
      <c r="S10" s="332">
        <v>73.333333333333329</v>
      </c>
      <c r="T10" s="332">
        <v>127.27272727272727</v>
      </c>
      <c r="U10" s="332">
        <v>63.636363636363633</v>
      </c>
      <c r="V10" s="332">
        <v>30.76923076923077</v>
      </c>
      <c r="W10" s="332">
        <v>62.5</v>
      </c>
      <c r="X10" s="332">
        <v>154.16666666666669</v>
      </c>
      <c r="Y10" s="332">
        <v>36.84210526315789</v>
      </c>
      <c r="Z10" s="332">
        <v>12.5</v>
      </c>
      <c r="AA10" s="332">
        <v>88.235294117647058</v>
      </c>
      <c r="AB10" s="332">
        <v>50</v>
      </c>
      <c r="AC10" s="332">
        <v>86.666666666666671</v>
      </c>
      <c r="AD10" s="332">
        <v>44.444444444444443</v>
      </c>
      <c r="AE10" s="332">
        <v>59.523809523809526</v>
      </c>
      <c r="AF10" s="332">
        <v>64.285714285714292</v>
      </c>
      <c r="AG10" s="332">
        <v>105.26315789473684</v>
      </c>
      <c r="AH10" s="332">
        <v>45.454545454545453</v>
      </c>
      <c r="AI10" s="332">
        <v>86.486486486486484</v>
      </c>
      <c r="AJ10" s="332">
        <v>81.25</v>
      </c>
      <c r="AK10" s="332">
        <v>72</v>
      </c>
      <c r="AL10" s="332">
        <v>75</v>
      </c>
      <c r="AM10" s="332">
        <v>84.090909090909093</v>
      </c>
      <c r="AN10" s="332">
        <v>76.923076923076934</v>
      </c>
      <c r="AO10" s="332">
        <v>81.818181818181827</v>
      </c>
      <c r="AP10" s="332">
        <v>87.878787878787875</v>
      </c>
      <c r="AQ10" s="332">
        <v>68</v>
      </c>
      <c r="AR10" s="332">
        <v>73.68421052631578</v>
      </c>
      <c r="AS10" s="332">
        <v>85.714285714285708</v>
      </c>
      <c r="AT10" s="332">
        <v>87.5</v>
      </c>
      <c r="AU10" s="332">
        <v>79.310344827586206</v>
      </c>
      <c r="AV10" s="332">
        <v>73.529411764705884</v>
      </c>
      <c r="AW10" s="332">
        <v>89.189189189189193</v>
      </c>
      <c r="AX10" s="332">
        <v>87.5</v>
      </c>
      <c r="AY10" s="332">
        <v>116.66666666666667</v>
      </c>
      <c r="AZ10" s="332">
        <v>82.608695652173907</v>
      </c>
      <c r="BA10" s="332">
        <v>66.666666666666657</v>
      </c>
      <c r="BB10" s="332">
        <v>88.888888888888886</v>
      </c>
      <c r="BC10" s="332">
        <v>74.074074074074076</v>
      </c>
      <c r="BD10" s="332">
        <v>42.456140350877192</v>
      </c>
      <c r="BE10" s="332">
        <v>50</v>
      </c>
      <c r="BF10" s="332">
        <v>107.69230769230769</v>
      </c>
      <c r="BG10" s="332">
        <v>100</v>
      </c>
      <c r="BH10" s="332">
        <v>31.46853146853147</v>
      </c>
      <c r="BI10" s="332">
        <v>54.666666666666664</v>
      </c>
      <c r="BJ10" s="332">
        <v>105</v>
      </c>
      <c r="BK10" s="332">
        <v>92.857142857142861</v>
      </c>
      <c r="BL10" s="332">
        <v>69.696969696969703</v>
      </c>
      <c r="BM10" s="332">
        <v>37.948717948717949</v>
      </c>
      <c r="BN10" s="332">
        <v>65.789473684210535</v>
      </c>
      <c r="BO10" s="332">
        <v>105.88235294117648</v>
      </c>
      <c r="BP10" s="332">
        <v>100</v>
      </c>
      <c r="BQ10" s="332">
        <v>77.41935483870968</v>
      </c>
      <c r="BR10" s="332">
        <v>90</v>
      </c>
      <c r="BS10" s="332">
        <v>85</v>
      </c>
      <c r="BT10" s="332">
        <v>86.956521739130437</v>
      </c>
      <c r="BU10" s="332">
        <v>95.454545454545453</v>
      </c>
      <c r="BV10" s="332">
        <v>32.903225806451616</v>
      </c>
      <c r="BW10" s="332">
        <v>83.870967741935488</v>
      </c>
      <c r="BX10" s="332">
        <v>95.238095238095227</v>
      </c>
      <c r="BY10" s="332">
        <v>77.777777777777786</v>
      </c>
      <c r="BZ10" s="332">
        <v>98.275862068965509</v>
      </c>
      <c r="CA10" s="332">
        <v>52</v>
      </c>
      <c r="CB10" s="332">
        <v>53.846153846153847</v>
      </c>
      <c r="CC10" s="332">
        <v>70.588235294117652</v>
      </c>
      <c r="CD10" s="332">
        <v>40</v>
      </c>
      <c r="CE10" s="332">
        <v>75</v>
      </c>
      <c r="CF10" s="332">
        <v>66.666666666666657</v>
      </c>
      <c r="CG10" s="332">
        <v>77.272727272727266</v>
      </c>
      <c r="CH10" s="332">
        <v>85.714285714285708</v>
      </c>
      <c r="CI10" s="332">
        <v>57.142857142857139</v>
      </c>
      <c r="CJ10" s="332">
        <v>57.74647887323944</v>
      </c>
      <c r="CK10" s="332">
        <v>68.181818181818173</v>
      </c>
      <c r="CL10" s="332">
        <v>77.777777777777786</v>
      </c>
      <c r="CM10" s="332">
        <v>90.909090909090907</v>
      </c>
      <c r="CN10" s="332">
        <v>55.555555555555557</v>
      </c>
      <c r="CO10" s="332">
        <v>76.923076923076934</v>
      </c>
      <c r="CP10" s="332">
        <v>64.285714285714292</v>
      </c>
      <c r="CQ10" s="332">
        <v>85</v>
      </c>
      <c r="CR10" s="332">
        <v>92.857142857142861</v>
      </c>
      <c r="CS10" s="332">
        <v>72.222222222222214</v>
      </c>
      <c r="CT10" s="332">
        <v>66.666666666666657</v>
      </c>
      <c r="CU10" s="332">
        <v>66.666666666666657</v>
      </c>
      <c r="CV10" s="332">
        <v>130</v>
      </c>
      <c r="CW10" s="332">
        <v>66.666666666666657</v>
      </c>
      <c r="CX10" s="332">
        <v>92</v>
      </c>
      <c r="CY10" s="332">
        <v>60</v>
      </c>
      <c r="CZ10" s="332">
        <v>61.111111111111114</v>
      </c>
      <c r="DA10" s="332">
        <v>25</v>
      </c>
      <c r="DB10" s="332">
        <v>75</v>
      </c>
      <c r="DC10" s="332">
        <v>77.777777777777786</v>
      </c>
      <c r="DD10" s="332">
        <v>66.666666666666657</v>
      </c>
      <c r="DE10" s="332">
        <v>50</v>
      </c>
      <c r="DF10" s="332">
        <v>84</v>
      </c>
      <c r="DG10" s="332">
        <v>76.923076923076934</v>
      </c>
      <c r="DH10" s="332">
        <v>80.769230769230774</v>
      </c>
      <c r="DI10" s="332">
        <v>77.272727272727266</v>
      </c>
      <c r="DJ10" s="332">
        <v>62.5</v>
      </c>
      <c r="DK10" s="332">
        <v>71.428571428571431</v>
      </c>
      <c r="DL10" s="332">
        <v>100</v>
      </c>
      <c r="DM10" s="332">
        <v>25</v>
      </c>
      <c r="DN10" s="332">
        <v>114.28571428571428</v>
      </c>
      <c r="DO10" s="332">
        <v>60</v>
      </c>
      <c r="DP10" s="332">
        <v>100</v>
      </c>
      <c r="DQ10" s="332">
        <v>84.615384615384613</v>
      </c>
      <c r="DR10" s="332">
        <v>63.636363636363633</v>
      </c>
      <c r="DS10" s="332">
        <v>95.628415300546436</v>
      </c>
      <c r="DT10" s="332">
        <v>66.666666666666657</v>
      </c>
      <c r="DU10" s="332">
        <v>27.27272727272727</v>
      </c>
      <c r="DV10" s="332">
        <v>91.304347826086953</v>
      </c>
      <c r="DW10" s="332">
        <v>50</v>
      </c>
      <c r="DX10" s="332">
        <v>76</v>
      </c>
      <c r="DY10" s="332">
        <v>78.205128205128204</v>
      </c>
      <c r="DZ10" s="332">
        <v>58.928571428571431</v>
      </c>
      <c r="EA10" s="332">
        <v>100</v>
      </c>
      <c r="EB10" s="332">
        <v>81.25</v>
      </c>
      <c r="EC10" s="332">
        <v>83.720930232558146</v>
      </c>
      <c r="ED10" s="332">
        <v>10.526315789473683</v>
      </c>
      <c r="EE10" s="332">
        <v>52.380952380952387</v>
      </c>
      <c r="EF10" s="332">
        <v>58.333333333333336</v>
      </c>
      <c r="EG10" s="332">
        <v>55.555555555555557</v>
      </c>
      <c r="EH10" s="332">
        <v>44.444444444444443</v>
      </c>
      <c r="EI10" s="332">
        <v>40</v>
      </c>
      <c r="EJ10" s="332">
        <v>57.142857142857139</v>
      </c>
      <c r="EK10" s="332">
        <v>36.363636363636367</v>
      </c>
      <c r="EL10" s="332">
        <v>58.333333333333336</v>
      </c>
      <c r="EM10" s="332">
        <v>54.54545454545454</v>
      </c>
      <c r="EN10" s="332">
        <v>49.333333333333336</v>
      </c>
      <c r="EO10" s="332">
        <v>14.285714285714285</v>
      </c>
      <c r="EP10" s="332">
        <v>52.631578947368418</v>
      </c>
      <c r="EQ10" s="332">
        <v>35.714285714285715</v>
      </c>
      <c r="ER10" s="332">
        <v>29.411764705882355</v>
      </c>
      <c r="ES10" s="332">
        <v>40.74074074074074</v>
      </c>
      <c r="ET10" s="332">
        <v>37.837837837837839</v>
      </c>
      <c r="EU10" s="332">
        <v>23.076923076923077</v>
      </c>
      <c r="EV10" s="332">
        <v>100</v>
      </c>
      <c r="EW10" s="332">
        <v>55.555555555555557</v>
      </c>
      <c r="EX10" s="332">
        <v>63.333333333333329</v>
      </c>
      <c r="EY10" s="332">
        <v>94.827586206896555</v>
      </c>
      <c r="EZ10" s="332">
        <v>60</v>
      </c>
      <c r="FA10" s="332">
        <v>92.857142857142861</v>
      </c>
      <c r="FB10" s="332">
        <v>63.157894736842103</v>
      </c>
      <c r="FC10" s="332">
        <v>89.285714285714292</v>
      </c>
      <c r="FD10" s="332">
        <v>82.35294117647058</v>
      </c>
      <c r="FE10" s="332">
        <v>70.833333333333343</v>
      </c>
      <c r="FF10" s="332">
        <v>91.666666666666657</v>
      </c>
      <c r="FG10" s="332">
        <v>52.631578947368418</v>
      </c>
      <c r="FH10" s="332">
        <v>61.53846153846154</v>
      </c>
      <c r="FI10" s="332">
        <v>81.818181818181827</v>
      </c>
      <c r="FJ10" s="332">
        <v>76.08695652173914</v>
      </c>
      <c r="FK10" s="332">
        <v>100</v>
      </c>
      <c r="FL10" s="332">
        <v>85.714285714285708</v>
      </c>
      <c r="FM10" s="332">
        <v>55.172413793103445</v>
      </c>
      <c r="FN10" s="332">
        <v>100</v>
      </c>
      <c r="FO10" s="332">
        <v>102.49999999999999</v>
      </c>
      <c r="FP10" s="332">
        <v>80</v>
      </c>
      <c r="FQ10" s="332">
        <v>90.909090909090907</v>
      </c>
      <c r="FR10" s="332">
        <v>100</v>
      </c>
      <c r="FS10" s="332">
        <v>75</v>
      </c>
      <c r="FT10" s="332">
        <v>89.361702127659569</v>
      </c>
      <c r="FU10" s="332">
        <v>71.428571428571431</v>
      </c>
      <c r="FV10" s="332">
        <v>84.210526315789465</v>
      </c>
      <c r="FW10" s="332">
        <v>85.714285714285708</v>
      </c>
      <c r="FX10" s="332">
        <v>87.5</v>
      </c>
      <c r="FY10" s="332">
        <v>78.378378378378372</v>
      </c>
      <c r="FZ10" s="332">
        <v>79.591836734693871</v>
      </c>
      <c r="GA10" s="332">
        <v>75.757575757575751</v>
      </c>
      <c r="GB10" s="332">
        <v>86.956521739130437</v>
      </c>
      <c r="GC10" s="332">
        <v>16.666666666666664</v>
      </c>
      <c r="GD10" s="332">
        <v>59.259259259259252</v>
      </c>
      <c r="GE10" s="332">
        <v>40</v>
      </c>
      <c r="GF10" s="332">
        <v>48</v>
      </c>
      <c r="GG10" s="332">
        <v>50</v>
      </c>
      <c r="GH10" s="332">
        <v>60</v>
      </c>
      <c r="GI10" s="332">
        <v>81.818181818181827</v>
      </c>
      <c r="GJ10" s="332">
        <v>34.615384615384613</v>
      </c>
      <c r="GK10" s="332">
        <v>45.714285714285715</v>
      </c>
      <c r="GL10" s="332">
        <v>47.826086956521742</v>
      </c>
      <c r="GM10" s="332">
        <v>31.578947368421051</v>
      </c>
      <c r="GN10" s="332">
        <v>90</v>
      </c>
      <c r="GO10" s="332">
        <v>77.777777777777786</v>
      </c>
      <c r="GP10" s="332">
        <v>80</v>
      </c>
      <c r="GQ10" s="332">
        <v>73.214285714285708</v>
      </c>
      <c r="GR10" s="332">
        <v>100</v>
      </c>
      <c r="GS10" s="332">
        <v>100</v>
      </c>
      <c r="GT10" s="332">
        <v>87.5</v>
      </c>
      <c r="GU10" s="332">
        <v>70.588235294117652</v>
      </c>
      <c r="GV10" s="332">
        <v>68.965517241379317</v>
      </c>
      <c r="GW10" s="332">
        <v>80</v>
      </c>
      <c r="GX10" s="332">
        <v>29.770992366412212</v>
      </c>
      <c r="GY10" s="332">
        <v>104.54545454545455</v>
      </c>
      <c r="GZ10" s="332">
        <v>78.571428571428569</v>
      </c>
      <c r="HA10" s="332">
        <v>182.05128205128204</v>
      </c>
      <c r="HB10" s="332">
        <v>58.82352941176471</v>
      </c>
      <c r="HC10" s="332">
        <v>40</v>
      </c>
      <c r="HD10" s="332">
        <v>91.666666666666657</v>
      </c>
      <c r="HE10" s="332">
        <v>81.818181818181827</v>
      </c>
      <c r="HF10" s="332">
        <v>11.76470588235294</v>
      </c>
      <c r="HG10" s="332">
        <v>73.148148148148152</v>
      </c>
      <c r="HH10" s="332">
        <v>63.636363636363633</v>
      </c>
      <c r="HI10" s="332">
        <v>120</v>
      </c>
      <c r="HJ10" s="332">
        <v>112.5</v>
      </c>
      <c r="HK10" s="332">
        <v>85.714285714285708</v>
      </c>
      <c r="HL10" s="332">
        <v>100</v>
      </c>
      <c r="HM10" s="332">
        <v>90.625</v>
      </c>
      <c r="HN10" s="332">
        <v>90.909090909090907</v>
      </c>
      <c r="HO10" s="332">
        <v>93.75</v>
      </c>
      <c r="HP10" s="332">
        <v>158.33333333333331</v>
      </c>
      <c r="HQ10" s="332">
        <v>44.878048780487809</v>
      </c>
      <c r="HR10" s="332">
        <v>63.478260869565219</v>
      </c>
      <c r="HS10" s="332">
        <v>60.74074074074074</v>
      </c>
      <c r="HT10" s="332">
        <v>75</v>
      </c>
      <c r="HU10" s="332">
        <v>75</v>
      </c>
      <c r="HV10" s="332">
        <v>75</v>
      </c>
      <c r="HW10" s="332">
        <v>86.111111111111114</v>
      </c>
      <c r="HX10" s="332">
        <v>100</v>
      </c>
      <c r="HY10" s="332">
        <v>87.037037037037038</v>
      </c>
      <c r="HZ10" s="332">
        <v>108.33333333333333</v>
      </c>
      <c r="IA10" s="332">
        <v>45.454545454545453</v>
      </c>
      <c r="IB10" s="332">
        <v>73.80952380952381</v>
      </c>
      <c r="IC10" s="332">
        <v>80</v>
      </c>
      <c r="ID10" s="332">
        <v>33.333333333333329</v>
      </c>
      <c r="IE10" s="332">
        <v>80</v>
      </c>
      <c r="IF10" s="332">
        <v>80</v>
      </c>
      <c r="IG10" s="332">
        <v>66.666666666666657</v>
      </c>
      <c r="IH10" s="332">
        <v>112.5</v>
      </c>
      <c r="II10" s="332">
        <v>69.230769230769226</v>
      </c>
      <c r="IJ10" s="332">
        <v>75</v>
      </c>
      <c r="IK10" s="332">
        <v>88.888888888888886</v>
      </c>
      <c r="IL10" s="332">
        <v>45.454545454545453</v>
      </c>
      <c r="IM10" s="332">
        <v>90</v>
      </c>
      <c r="IN10" s="332">
        <v>60</v>
      </c>
      <c r="IO10" s="332">
        <v>68.75</v>
      </c>
      <c r="IP10" s="332">
        <v>74.647887323943664</v>
      </c>
      <c r="IQ10" s="332">
        <v>77.777777777777786</v>
      </c>
      <c r="IR10" s="332">
        <v>80</v>
      </c>
      <c r="IS10" s="332">
        <v>63.333333333333329</v>
      </c>
      <c r="IT10" s="332">
        <v>57.142857142857139</v>
      </c>
      <c r="IU10" s="332">
        <v>92.857142857142861</v>
      </c>
      <c r="IV10" s="332">
        <v>62.5</v>
      </c>
      <c r="IW10" s="314">
        <v>70</v>
      </c>
      <c r="IX10" s="314">
        <v>62.365591397849464</v>
      </c>
      <c r="IY10" s="314">
        <v>86.666666666666671</v>
      </c>
      <c r="IZ10" s="314">
        <v>39.393939393939391</v>
      </c>
      <c r="JA10" s="314">
        <v>60</v>
      </c>
      <c r="JB10" s="314">
        <v>44.117647058823529</v>
      </c>
      <c r="JC10" s="314">
        <v>72.222222222222214</v>
      </c>
      <c r="JD10" s="314">
        <v>50</v>
      </c>
      <c r="JE10" s="314">
        <v>76.923076923076934</v>
      </c>
      <c r="JF10" s="314">
        <v>82.35294117647058</v>
      </c>
      <c r="JG10" s="314">
        <v>50</v>
      </c>
      <c r="JH10" s="314">
        <v>108.33333333333333</v>
      </c>
      <c r="JI10" s="314">
        <v>45.454545454545453</v>
      </c>
      <c r="JJ10" s="314">
        <v>72</v>
      </c>
      <c r="JK10" s="314">
        <v>66.666666666666657</v>
      </c>
      <c r="JL10" s="314">
        <v>87.5</v>
      </c>
      <c r="JM10" s="314">
        <v>33.333333333333329</v>
      </c>
      <c r="JN10" s="314">
        <v>40</v>
      </c>
      <c r="JO10" s="314">
        <v>32</v>
      </c>
      <c r="JP10" s="314">
        <v>7.1428571428571423</v>
      </c>
      <c r="JQ10" s="314">
        <v>40</v>
      </c>
      <c r="JR10" s="314">
        <v>12.5</v>
      </c>
      <c r="JS10" s="314">
        <v>76.470588235294116</v>
      </c>
      <c r="JT10" s="314">
        <v>71.428571428571431</v>
      </c>
      <c r="JU10" s="314">
        <v>83.333333333333343</v>
      </c>
      <c r="JV10" s="314">
        <v>95.522388059701484</v>
      </c>
      <c r="JW10" s="314">
        <v>100</v>
      </c>
      <c r="JX10" s="314">
        <v>85</v>
      </c>
      <c r="JY10" s="314">
        <v>80.952380952380949</v>
      </c>
      <c r="JZ10" s="314">
        <v>77.777777777777786</v>
      </c>
      <c r="KA10" s="314">
        <v>100</v>
      </c>
      <c r="KB10" s="314">
        <v>50</v>
      </c>
      <c r="KC10" s="314">
        <v>75</v>
      </c>
      <c r="KD10" s="314">
        <v>75</v>
      </c>
      <c r="KE10" s="314">
        <v>70</v>
      </c>
      <c r="KF10" s="314">
        <v>80</v>
      </c>
      <c r="KG10" s="314">
        <v>76.470588235294116</v>
      </c>
      <c r="KH10" s="314">
        <v>80.645161290322577</v>
      </c>
      <c r="KI10" s="314">
        <v>80</v>
      </c>
      <c r="KJ10" s="314">
        <v>81.818181818181827</v>
      </c>
      <c r="KK10" s="314">
        <v>70</v>
      </c>
      <c r="KL10" s="314">
        <v>62.5</v>
      </c>
      <c r="KM10" s="314">
        <v>50</v>
      </c>
      <c r="KN10" s="314">
        <v>90.476190476190482</v>
      </c>
      <c r="KO10" s="314">
        <v>76.923076923076934</v>
      </c>
      <c r="KP10" s="314">
        <v>50</v>
      </c>
      <c r="KQ10" s="314">
        <v>84.210526315789465</v>
      </c>
      <c r="KR10" s="314">
        <v>86.36363636363636</v>
      </c>
      <c r="KS10" s="314">
        <v>55.555555555555557</v>
      </c>
      <c r="KT10" s="314">
        <v>86.666666666666671</v>
      </c>
      <c r="KU10" s="314">
        <v>53.333333333333336</v>
      </c>
      <c r="KV10" s="314">
        <v>107.14285714285714</v>
      </c>
      <c r="KW10" s="314">
        <v>90</v>
      </c>
      <c r="KX10" s="314">
        <v>16.666666666666664</v>
      </c>
      <c r="KY10" s="314">
        <v>53.333333333333336</v>
      </c>
      <c r="KZ10" s="314">
        <v>42.456140350877192</v>
      </c>
      <c r="LA10" s="314">
        <v>31.46853146853147</v>
      </c>
      <c r="LB10" s="314">
        <v>54.666666666666664</v>
      </c>
      <c r="LC10" s="314">
        <v>37.948717948717949</v>
      </c>
      <c r="LD10" s="314">
        <v>78.571428571428569</v>
      </c>
      <c r="LE10" s="314">
        <v>77.777777777777786</v>
      </c>
      <c r="LF10" s="314">
        <v>100</v>
      </c>
      <c r="LG10" s="314">
        <v>90</v>
      </c>
      <c r="LH10" s="314">
        <v>87.5</v>
      </c>
      <c r="LI10" s="314">
        <v>32.903225806451616</v>
      </c>
      <c r="LJ10" s="314">
        <v>98.275862068965509</v>
      </c>
      <c r="LK10" s="314">
        <v>50</v>
      </c>
      <c r="LL10" s="314">
        <v>100</v>
      </c>
      <c r="LM10" s="314">
        <v>97.058823529411768</v>
      </c>
      <c r="LN10" s="314">
        <v>52.173913043478258</v>
      </c>
      <c r="LO10" s="314">
        <v>64.705882352941174</v>
      </c>
      <c r="LP10" s="314">
        <v>72.727272727272734</v>
      </c>
      <c r="LQ10" s="314">
        <v>72.41379310344827</v>
      </c>
      <c r="LR10" s="314">
        <v>80</v>
      </c>
      <c r="LS10" s="314">
        <v>81.818181818181827</v>
      </c>
      <c r="LT10" s="314">
        <v>57.74647887323944</v>
      </c>
      <c r="LU10" s="314">
        <v>72.058823529411768</v>
      </c>
      <c r="LV10" s="314">
        <v>62.745098039215684</v>
      </c>
      <c r="LW10" s="314">
        <v>80</v>
      </c>
      <c r="LX10" s="314">
        <v>71.428571428571431</v>
      </c>
      <c r="LY10" s="314">
        <v>75</v>
      </c>
      <c r="LZ10" s="314">
        <v>69.230769230769226</v>
      </c>
      <c r="MA10" s="314">
        <v>40</v>
      </c>
      <c r="MB10" s="314">
        <v>84.210526315789465</v>
      </c>
      <c r="MC10" s="314">
        <v>44.444444444444443</v>
      </c>
      <c r="MD10" s="314">
        <v>83.333333333333343</v>
      </c>
      <c r="ME10" s="314">
        <v>80</v>
      </c>
      <c r="MF10" s="314">
        <v>87.755102040816325</v>
      </c>
      <c r="MG10" s="314">
        <v>43.75</v>
      </c>
      <c r="MH10" s="314">
        <v>100</v>
      </c>
      <c r="MI10" s="314">
        <v>84.615384615384613</v>
      </c>
      <c r="MJ10" s="314">
        <v>69.696969696969703</v>
      </c>
      <c r="MK10" s="314">
        <v>83.333333333333343</v>
      </c>
      <c r="ML10" s="314">
        <v>70.175438596491219</v>
      </c>
      <c r="MM10" s="314">
        <v>66.666666666666657</v>
      </c>
      <c r="MN10" s="314">
        <v>82.5</v>
      </c>
      <c r="MO10" s="314">
        <v>70.833333333333343</v>
      </c>
      <c r="MP10" s="314">
        <v>70</v>
      </c>
      <c r="MQ10" s="314">
        <v>73.584905660377359</v>
      </c>
      <c r="MR10" s="314">
        <v>14.285714285714285</v>
      </c>
      <c r="MS10" s="314">
        <v>53.846153846153847</v>
      </c>
      <c r="MT10" s="314">
        <v>66.666666666666657</v>
      </c>
      <c r="MU10" s="314">
        <v>50</v>
      </c>
      <c r="MV10" s="314">
        <v>81.25</v>
      </c>
      <c r="MW10" s="314">
        <v>45.977011494252871</v>
      </c>
      <c r="MX10" s="314">
        <v>45.238095238095241</v>
      </c>
      <c r="MY10" s="314">
        <v>18.181818181818183</v>
      </c>
      <c r="MZ10" s="314">
        <v>33.333333333333329</v>
      </c>
      <c r="NA10" s="314">
        <v>16.666666666666664</v>
      </c>
      <c r="NB10" s="314">
        <v>42.857142857142854</v>
      </c>
      <c r="NC10" s="314">
        <v>75</v>
      </c>
      <c r="ND10" s="314">
        <v>6.25</v>
      </c>
      <c r="NE10" s="314">
        <v>80</v>
      </c>
      <c r="NF10" s="314">
        <v>50</v>
      </c>
      <c r="NG10" s="314">
        <v>8.3333333333333321</v>
      </c>
      <c r="NH10" s="314">
        <v>10</v>
      </c>
      <c r="NI10" s="314">
        <v>72.972972972972968</v>
      </c>
      <c r="NJ10" s="314">
        <v>54.166666666666664</v>
      </c>
      <c r="NK10" s="314">
        <v>68.75</v>
      </c>
      <c r="NL10" s="314">
        <v>89.763779527559052</v>
      </c>
      <c r="NM10" s="314">
        <v>87.20930232558139</v>
      </c>
      <c r="NN10" s="314">
        <v>76.19047619047619</v>
      </c>
      <c r="NO10" s="314">
        <v>72.727272727272734</v>
      </c>
      <c r="NP10" s="314">
        <v>88.235294117647058</v>
      </c>
      <c r="NQ10" s="314">
        <v>62.5</v>
      </c>
      <c r="NR10" s="314">
        <v>45.454545454545453</v>
      </c>
      <c r="NS10" s="314">
        <v>50</v>
      </c>
      <c r="NT10" s="314">
        <v>70.588235294117652</v>
      </c>
      <c r="NU10" s="314">
        <v>42.105263157894733</v>
      </c>
      <c r="NV10" s="314">
        <v>82.35294117647058</v>
      </c>
      <c r="NW10" s="314">
        <v>70</v>
      </c>
      <c r="NX10" s="314">
        <v>40</v>
      </c>
      <c r="NY10" s="314">
        <v>80</v>
      </c>
      <c r="NZ10" s="314">
        <v>68.421052631578945</v>
      </c>
      <c r="OA10" s="314">
        <v>100</v>
      </c>
      <c r="OB10" s="314">
        <v>61.53846153846154</v>
      </c>
      <c r="OC10" s="314">
        <v>58.333333333333336</v>
      </c>
      <c r="OD10" s="314">
        <v>76.19047619047619</v>
      </c>
      <c r="OE10" s="314">
        <v>76.666666666666671</v>
      </c>
      <c r="OF10" s="314">
        <v>85.714285714285708</v>
      </c>
      <c r="OG10" s="314">
        <v>80</v>
      </c>
      <c r="OH10" s="314">
        <v>67.64705882352942</v>
      </c>
      <c r="OI10" s="314">
        <v>84.615384615384613</v>
      </c>
      <c r="OJ10" s="314">
        <v>73.333333333333329</v>
      </c>
      <c r="OK10" s="314">
        <v>85.18518518518519</v>
      </c>
      <c r="OL10" s="314">
        <v>64.705882352941174</v>
      </c>
      <c r="OM10" s="314">
        <v>53.846153846153847</v>
      </c>
      <c r="ON10" s="314">
        <v>75</v>
      </c>
      <c r="OO10" s="314">
        <v>68.518518518518519</v>
      </c>
      <c r="OP10" s="314">
        <v>50</v>
      </c>
      <c r="OQ10" s="314">
        <v>36.363636363636367</v>
      </c>
      <c r="OR10" s="314">
        <v>68.75</v>
      </c>
      <c r="OS10" s="314">
        <v>11.111111111111111</v>
      </c>
      <c r="OT10" s="314">
        <v>43.75</v>
      </c>
      <c r="OU10" s="314">
        <v>14.285714285714285</v>
      </c>
      <c r="OV10" s="314">
        <v>54.54545454545454</v>
      </c>
      <c r="OW10" s="314">
        <v>50</v>
      </c>
      <c r="OX10" s="314">
        <v>50</v>
      </c>
      <c r="OY10" s="314">
        <v>26.315789473684209</v>
      </c>
      <c r="OZ10" s="314">
        <v>50</v>
      </c>
      <c r="PA10" s="314">
        <v>40</v>
      </c>
      <c r="PB10" s="314">
        <v>33.333333333333329</v>
      </c>
      <c r="PC10" s="314">
        <v>58.82352941176471</v>
      </c>
      <c r="PD10" s="314">
        <v>23.52941176470588</v>
      </c>
      <c r="PE10" s="314">
        <v>50</v>
      </c>
      <c r="PF10" s="314">
        <v>27.27272727272727</v>
      </c>
      <c r="PG10" s="314">
        <v>45</v>
      </c>
      <c r="PH10" s="314">
        <v>30</v>
      </c>
      <c r="PI10" s="314">
        <v>36.363636363636367</v>
      </c>
      <c r="PJ10" s="314">
        <v>55.555555555555557</v>
      </c>
      <c r="PK10" s="314">
        <v>60</v>
      </c>
      <c r="PL10" s="314">
        <v>52.941176470588239</v>
      </c>
      <c r="PM10" s="314">
        <v>31.25</v>
      </c>
      <c r="PN10" s="314">
        <v>33.333333333333329</v>
      </c>
      <c r="PO10" s="314">
        <v>45.454545454545453</v>
      </c>
      <c r="PP10" s="314">
        <v>44.444444444444443</v>
      </c>
      <c r="PQ10" s="314">
        <v>30</v>
      </c>
      <c r="PR10" s="314">
        <v>30</v>
      </c>
      <c r="PS10" s="314">
        <v>44.444444444444443</v>
      </c>
      <c r="PT10" s="314">
        <v>28.000000000000004</v>
      </c>
      <c r="PU10" s="314">
        <v>44.444444444444443</v>
      </c>
      <c r="PV10" s="314">
        <v>43.75</v>
      </c>
      <c r="PW10" s="314">
        <v>100</v>
      </c>
      <c r="PX10" s="314">
        <v>75</v>
      </c>
      <c r="PY10" s="314">
        <v>58.490566037735846</v>
      </c>
      <c r="PZ10" s="314">
        <v>18.181818181818183</v>
      </c>
      <c r="QA10" s="314">
        <v>20</v>
      </c>
      <c r="QB10" s="314">
        <v>36.363636363636367</v>
      </c>
      <c r="QC10" s="314">
        <v>61.53846153846154</v>
      </c>
      <c r="QD10" s="314">
        <v>25</v>
      </c>
      <c r="QE10" s="314">
        <v>85</v>
      </c>
      <c r="QF10" s="314">
        <v>66.666666666666657</v>
      </c>
      <c r="QG10" s="314">
        <v>25</v>
      </c>
      <c r="QH10" s="314">
        <v>47.058823529411761</v>
      </c>
      <c r="QI10" s="314">
        <v>33.333333333333329</v>
      </c>
      <c r="QJ10" s="314">
        <v>20</v>
      </c>
      <c r="QK10" s="314">
        <v>83.333333333333343</v>
      </c>
      <c r="QL10" s="314">
        <v>68.333333333333329</v>
      </c>
      <c r="QM10" s="314">
        <v>107.14285714285714</v>
      </c>
      <c r="QN10" s="314">
        <v>36.666666666666664</v>
      </c>
      <c r="QO10" s="314">
        <v>27.27272727272727</v>
      </c>
      <c r="QP10" s="314">
        <v>29.770992366412212</v>
      </c>
      <c r="QQ10" s="314">
        <v>182.05128205128204</v>
      </c>
      <c r="QR10" s="314">
        <v>9.5238095238095237</v>
      </c>
      <c r="QS10" s="314">
        <v>90.163934426229503</v>
      </c>
      <c r="QT10" s="314">
        <v>88.888888888888886</v>
      </c>
      <c r="QU10" s="314">
        <v>137.5</v>
      </c>
      <c r="QV10" s="314">
        <v>130</v>
      </c>
      <c r="QW10" s="314">
        <v>120</v>
      </c>
      <c r="QX10" s="314">
        <v>100</v>
      </c>
      <c r="QY10" s="314">
        <v>30</v>
      </c>
      <c r="QZ10" s="314">
        <v>57.142857142857139</v>
      </c>
      <c r="RA10" s="314">
        <v>57.894736842105267</v>
      </c>
      <c r="RB10" s="314">
        <v>90.909090909090907</v>
      </c>
      <c r="RC10" s="314">
        <v>46.666666666666664</v>
      </c>
      <c r="RD10" s="314">
        <v>88.888888888888886</v>
      </c>
      <c r="RE10" s="314">
        <v>66.666666666666657</v>
      </c>
      <c r="RF10" s="314">
        <v>94.117647058823522</v>
      </c>
      <c r="RG10" s="314">
        <v>35.294117647058826</v>
      </c>
      <c r="RH10" s="314">
        <v>120</v>
      </c>
      <c r="RI10" s="314">
        <v>44.878048780487809</v>
      </c>
      <c r="RJ10" s="314">
        <v>63.478260869565219</v>
      </c>
      <c r="RK10" s="314">
        <v>60.74074074074074</v>
      </c>
      <c r="RL10" s="314">
        <v>107.5</v>
      </c>
      <c r="RM10" s="314">
        <v>86.666666666666671</v>
      </c>
      <c r="RN10" s="314">
        <v>62.5</v>
      </c>
      <c r="RO10" s="314">
        <v>90</v>
      </c>
      <c r="RP10" s="314">
        <v>50</v>
      </c>
      <c r="RQ10" s="314">
        <v>44.444444444444443</v>
      </c>
      <c r="RR10" s="314">
        <v>57.142857142857139</v>
      </c>
      <c r="RS10" s="314">
        <v>100</v>
      </c>
      <c r="RT10" s="314">
        <v>100</v>
      </c>
      <c r="RU10" s="314">
        <v>55.555555555555557</v>
      </c>
      <c r="RV10" s="314">
        <v>100</v>
      </c>
      <c r="RW10" s="314">
        <v>75</v>
      </c>
      <c r="RX10" s="314">
        <v>42.857142857142854</v>
      </c>
      <c r="RY10" s="314">
        <v>60</v>
      </c>
      <c r="RZ10" s="314">
        <v>90.909090909090907</v>
      </c>
      <c r="SA10" s="314">
        <v>56.25</v>
      </c>
      <c r="SB10" s="314">
        <v>50</v>
      </c>
      <c r="SC10" s="314">
        <v>57.142857142857139</v>
      </c>
      <c r="SD10" s="314">
        <v>80</v>
      </c>
      <c r="SE10" s="314">
        <v>100</v>
      </c>
    </row>
    <row r="11" spans="1:499" s="316" customFormat="1" ht="15" customHeight="1" thickTop="1" x14ac:dyDescent="0.3">
      <c r="A11" s="349" t="s">
        <v>1392</v>
      </c>
      <c r="B11" s="350" t="s">
        <v>1186</v>
      </c>
      <c r="C11" s="333">
        <v>983</v>
      </c>
      <c r="D11" s="333">
        <v>956.25</v>
      </c>
      <c r="E11" s="333">
        <v>989.92</v>
      </c>
      <c r="F11" s="333">
        <v>956</v>
      </c>
      <c r="G11" s="333">
        <v>506.7</v>
      </c>
      <c r="H11" s="333">
        <v>586.38874999999996</v>
      </c>
      <c r="I11" s="333">
        <v>963.75</v>
      </c>
      <c r="J11" s="333">
        <v>957.5</v>
      </c>
      <c r="K11" s="333">
        <v>647.39</v>
      </c>
      <c r="L11" s="333">
        <v>661.62</v>
      </c>
      <c r="M11" s="333">
        <v>653.80999999999995</v>
      </c>
      <c r="N11" s="333">
        <v>934.4</v>
      </c>
      <c r="O11" s="333">
        <v>945.66</v>
      </c>
      <c r="P11" s="333">
        <v>950.49</v>
      </c>
      <c r="Q11" s="333">
        <v>627.38</v>
      </c>
      <c r="R11" s="333">
        <v>514.84</v>
      </c>
      <c r="S11" s="333">
        <v>516.05999999999995</v>
      </c>
      <c r="T11" s="333">
        <v>514.66</v>
      </c>
      <c r="U11" s="333">
        <v>517.33000000000004</v>
      </c>
      <c r="V11" s="333">
        <v>513.62</v>
      </c>
      <c r="W11" s="333">
        <v>517.83000000000004</v>
      </c>
      <c r="X11" s="333">
        <v>538.79</v>
      </c>
      <c r="Y11" s="333">
        <v>520.66</v>
      </c>
      <c r="Z11" s="333">
        <v>512.49</v>
      </c>
      <c r="AA11" s="333">
        <v>535.16</v>
      </c>
      <c r="AB11" s="333">
        <v>515.25</v>
      </c>
      <c r="AC11" s="333">
        <v>531.78</v>
      </c>
      <c r="AD11" s="333">
        <v>519.85</v>
      </c>
      <c r="AE11" s="333">
        <v>396.6</v>
      </c>
      <c r="AF11" s="333">
        <v>582.22333333333324</v>
      </c>
      <c r="AG11" s="333">
        <v>584.35333333333335</v>
      </c>
      <c r="AH11" s="333">
        <v>585.81333333333328</v>
      </c>
      <c r="AI11" s="333">
        <v>589.97333333333324</v>
      </c>
      <c r="AJ11" s="333">
        <v>586.86333333333334</v>
      </c>
      <c r="AK11" s="333">
        <v>586.42333333333329</v>
      </c>
      <c r="AL11" s="333">
        <v>588.04333333333329</v>
      </c>
      <c r="AM11" s="333">
        <v>583.72333333333324</v>
      </c>
      <c r="AN11" s="333">
        <v>600.23714285714289</v>
      </c>
      <c r="AO11" s="333">
        <v>587.98333333333335</v>
      </c>
      <c r="AP11" s="333">
        <v>587.50333333333333</v>
      </c>
      <c r="AQ11" s="333">
        <v>585.09333333333325</v>
      </c>
      <c r="AR11" s="333">
        <v>583.27333333333331</v>
      </c>
      <c r="AS11" s="333">
        <v>583.90333333333331</v>
      </c>
      <c r="AT11" s="333">
        <v>586.46333333333325</v>
      </c>
      <c r="AU11" s="333">
        <v>588.23333333333335</v>
      </c>
      <c r="AV11" s="333">
        <v>609.42333333333329</v>
      </c>
      <c r="AW11" s="333">
        <v>587.2833333333333</v>
      </c>
      <c r="AX11" s="333">
        <v>582.81333333333328</v>
      </c>
      <c r="AY11" s="333">
        <v>590.20333333333326</v>
      </c>
      <c r="AZ11" s="333">
        <v>590.26333333333332</v>
      </c>
      <c r="BA11" s="333">
        <v>586.32333333333327</v>
      </c>
      <c r="BB11" s="333">
        <v>582.30333333333328</v>
      </c>
      <c r="BC11" s="333">
        <v>652</v>
      </c>
      <c r="BD11" s="333">
        <v>345.53000000000003</v>
      </c>
      <c r="BE11" s="333">
        <v>528.76</v>
      </c>
      <c r="BF11" s="333">
        <v>570</v>
      </c>
      <c r="BG11" s="333">
        <v>578.75</v>
      </c>
      <c r="BH11" s="333">
        <v>580.29</v>
      </c>
      <c r="BI11" s="333">
        <v>360.43</v>
      </c>
      <c r="BJ11" s="333">
        <v>972.82</v>
      </c>
      <c r="BK11" s="333">
        <v>963.34</v>
      </c>
      <c r="BL11" s="333">
        <v>502.69</v>
      </c>
      <c r="BM11" s="333">
        <v>358.37</v>
      </c>
      <c r="BN11" s="333">
        <v>960.18</v>
      </c>
      <c r="BO11" s="333">
        <v>953.75</v>
      </c>
      <c r="BP11" s="333">
        <v>955.75</v>
      </c>
      <c r="BQ11" s="333">
        <v>656.5</v>
      </c>
      <c r="BR11" s="333">
        <v>979.19</v>
      </c>
      <c r="BS11" s="333">
        <v>525</v>
      </c>
      <c r="BT11" s="333">
        <v>523</v>
      </c>
      <c r="BU11" s="333">
        <v>646.25</v>
      </c>
      <c r="BV11" s="333">
        <v>350.02</v>
      </c>
      <c r="BW11" s="333">
        <v>657.94</v>
      </c>
      <c r="BX11" s="333">
        <v>650.44000000000005</v>
      </c>
      <c r="BY11" s="333">
        <v>644.58000000000004</v>
      </c>
      <c r="BZ11" s="333">
        <v>975.5</v>
      </c>
      <c r="CA11" s="333">
        <v>520.70000000000005</v>
      </c>
      <c r="CB11" s="333">
        <v>520.63</v>
      </c>
      <c r="CC11" s="333">
        <v>521.29999999999995</v>
      </c>
      <c r="CD11" s="333">
        <v>522.73</v>
      </c>
      <c r="CE11" s="333">
        <v>521.51</v>
      </c>
      <c r="CF11" s="333">
        <v>521.37</v>
      </c>
      <c r="CG11" s="333">
        <v>523.47</v>
      </c>
      <c r="CH11" s="333">
        <v>520.75</v>
      </c>
      <c r="CI11" s="333">
        <v>856.68</v>
      </c>
      <c r="CJ11" s="333">
        <v>335.11641509433963</v>
      </c>
      <c r="CK11" s="333">
        <v>518.6</v>
      </c>
      <c r="CL11" s="333">
        <v>516.6</v>
      </c>
      <c r="CM11" s="333">
        <v>519.91999999999996</v>
      </c>
      <c r="CN11" s="333">
        <v>517.04999999999995</v>
      </c>
      <c r="CO11" s="333">
        <v>517.27</v>
      </c>
      <c r="CP11" s="333">
        <v>519.62</v>
      </c>
      <c r="CQ11" s="333">
        <v>513.71</v>
      </c>
      <c r="CR11" s="333">
        <v>515.95000000000005</v>
      </c>
      <c r="CS11" s="333">
        <v>522.65</v>
      </c>
      <c r="CT11" s="333">
        <v>516.34</v>
      </c>
      <c r="CU11" s="333">
        <v>529.29999999999995</v>
      </c>
      <c r="CV11" s="333">
        <v>518.25</v>
      </c>
      <c r="CW11" s="333">
        <v>515.86</v>
      </c>
      <c r="CX11" s="333">
        <v>515.91999999999996</v>
      </c>
      <c r="CY11" s="333">
        <v>516.52</v>
      </c>
      <c r="CZ11" s="333">
        <v>514.02</v>
      </c>
      <c r="DA11" s="333">
        <v>521.36</v>
      </c>
      <c r="DB11" s="333">
        <v>522.34</v>
      </c>
      <c r="DC11" s="333">
        <v>518.49</v>
      </c>
      <c r="DD11" s="333">
        <v>520.33000000000004</v>
      </c>
      <c r="DE11" s="333">
        <v>514.66999999999996</v>
      </c>
      <c r="DF11" s="333">
        <v>535.59</v>
      </c>
      <c r="DG11" s="333">
        <v>519.34</v>
      </c>
      <c r="DH11" s="333">
        <v>523.34</v>
      </c>
      <c r="DI11" s="333">
        <v>516.62</v>
      </c>
      <c r="DJ11" s="333">
        <v>514.52</v>
      </c>
      <c r="DK11" s="333">
        <v>518.5</v>
      </c>
      <c r="DL11" s="333">
        <v>512.61</v>
      </c>
      <c r="DM11" s="333">
        <v>517.80999999999995</v>
      </c>
      <c r="DN11" s="333">
        <v>529.55999999999995</v>
      </c>
      <c r="DO11" s="333">
        <v>525.48</v>
      </c>
      <c r="DP11" s="333">
        <v>523.57000000000005</v>
      </c>
      <c r="DQ11" s="333">
        <v>515.22</v>
      </c>
      <c r="DR11" s="333">
        <v>517.97</v>
      </c>
      <c r="DS11" s="333">
        <v>647.27</v>
      </c>
      <c r="DT11" s="333">
        <v>648.64</v>
      </c>
      <c r="DU11" s="333">
        <v>655.24</v>
      </c>
      <c r="DV11" s="333">
        <v>649.32000000000005</v>
      </c>
      <c r="DW11" s="333">
        <v>650.24</v>
      </c>
      <c r="DX11" s="333">
        <v>677.84</v>
      </c>
      <c r="DY11" s="333">
        <v>643.82000000000005</v>
      </c>
      <c r="DZ11" s="333">
        <v>647.63</v>
      </c>
      <c r="EA11" s="333">
        <v>646.12</v>
      </c>
      <c r="EB11" s="333">
        <v>982</v>
      </c>
      <c r="EC11" s="333">
        <v>1004.86</v>
      </c>
      <c r="ED11" s="333">
        <v>920.11</v>
      </c>
      <c r="EE11" s="333">
        <v>914.35</v>
      </c>
      <c r="EF11" s="333">
        <v>917.33</v>
      </c>
      <c r="EG11" s="333">
        <v>918.46</v>
      </c>
      <c r="EH11" s="333">
        <v>922.63</v>
      </c>
      <c r="EI11" s="333">
        <v>924.57</v>
      </c>
      <c r="EJ11" s="333">
        <v>919.99</v>
      </c>
      <c r="EK11" s="333">
        <v>923.18</v>
      </c>
      <c r="EL11" s="333">
        <v>921.59</v>
      </c>
      <c r="EM11" s="333">
        <v>923.2</v>
      </c>
      <c r="EN11" s="333">
        <v>922.34</v>
      </c>
      <c r="EO11" s="333">
        <v>910.32</v>
      </c>
      <c r="EP11" s="333">
        <v>923.02</v>
      </c>
      <c r="EQ11" s="333">
        <v>914.39</v>
      </c>
      <c r="ER11" s="333">
        <v>925.64</v>
      </c>
      <c r="ES11" s="333">
        <v>926.02</v>
      </c>
      <c r="ET11" s="333">
        <v>917.11</v>
      </c>
      <c r="EU11" s="333">
        <v>914.4</v>
      </c>
      <c r="EV11" s="333">
        <v>492.6</v>
      </c>
      <c r="EW11" s="333">
        <v>577.22425213675228</v>
      </c>
      <c r="EX11" s="333">
        <v>585.11425213675216</v>
      </c>
      <c r="EY11" s="333">
        <v>590.14425213675236</v>
      </c>
      <c r="EZ11" s="333">
        <v>577.49425213675227</v>
      </c>
      <c r="FA11" s="333">
        <v>586.23425213675227</v>
      </c>
      <c r="FB11" s="333">
        <v>580.72425213675228</v>
      </c>
      <c r="FC11" s="333">
        <v>585.68425213675232</v>
      </c>
      <c r="FD11" s="333">
        <v>586.97425213675228</v>
      </c>
      <c r="FE11" s="333">
        <v>591.02425213675224</v>
      </c>
      <c r="FF11" s="333">
        <v>587.11425213675216</v>
      </c>
      <c r="FG11" s="333">
        <v>588.62425213675215</v>
      </c>
      <c r="FH11" s="333">
        <v>587.8142521367522</v>
      </c>
      <c r="FI11" s="333">
        <v>583.9542521367523</v>
      </c>
      <c r="FJ11" s="333">
        <v>589.59425213675217</v>
      </c>
      <c r="FK11" s="333">
        <v>584.83425213675218</v>
      </c>
      <c r="FL11" s="333">
        <v>583.63425213675214</v>
      </c>
      <c r="FM11" s="333">
        <v>613.99425213675227</v>
      </c>
      <c r="FN11" s="333">
        <v>600.89499999999998</v>
      </c>
      <c r="FO11" s="333">
        <v>592.49425213675227</v>
      </c>
      <c r="FP11" s="333">
        <v>586.54425213675222</v>
      </c>
      <c r="FQ11" s="333">
        <v>585.38425213675214</v>
      </c>
      <c r="FR11" s="333">
        <v>601.22425213675228</v>
      </c>
      <c r="FS11" s="333">
        <v>592.05425213675221</v>
      </c>
      <c r="FT11" s="333">
        <v>589.8142521367522</v>
      </c>
      <c r="FU11" s="333">
        <v>585.86425213675216</v>
      </c>
      <c r="FV11" s="333">
        <v>533.20000000000005</v>
      </c>
      <c r="FW11" s="333">
        <v>378.2</v>
      </c>
      <c r="FX11" s="333">
        <v>973.12</v>
      </c>
      <c r="FY11" s="333">
        <v>529</v>
      </c>
      <c r="FZ11" s="333">
        <v>524</v>
      </c>
      <c r="GA11" s="333">
        <v>522</v>
      </c>
      <c r="GB11" s="333">
        <v>879.39479999999992</v>
      </c>
      <c r="GC11" s="333">
        <v>941.5</v>
      </c>
      <c r="GD11" s="333">
        <v>934.22</v>
      </c>
      <c r="GE11" s="333">
        <v>930.07</v>
      </c>
      <c r="GF11" s="333">
        <v>933.43</v>
      </c>
      <c r="GG11" s="333">
        <v>934.69</v>
      </c>
      <c r="GH11" s="333">
        <v>941.53</v>
      </c>
      <c r="GI11" s="333">
        <v>977.12</v>
      </c>
      <c r="GJ11" s="333">
        <v>932.04</v>
      </c>
      <c r="GK11" s="333">
        <v>928.67</v>
      </c>
      <c r="GL11" s="333">
        <v>937.08</v>
      </c>
      <c r="GM11" s="333">
        <v>932.9</v>
      </c>
      <c r="GN11" s="333">
        <v>528</v>
      </c>
      <c r="GO11" s="333">
        <v>711.53</v>
      </c>
      <c r="GP11" s="333">
        <v>936.23</v>
      </c>
      <c r="GQ11" s="333">
        <v>959.94</v>
      </c>
      <c r="GR11" s="333">
        <v>936.33</v>
      </c>
      <c r="GS11" s="333">
        <v>951.08</v>
      </c>
      <c r="GT11" s="333">
        <v>948.37</v>
      </c>
      <c r="GU11" s="333">
        <v>644</v>
      </c>
      <c r="GV11" s="333">
        <v>660</v>
      </c>
      <c r="GW11" s="333">
        <v>654.5</v>
      </c>
      <c r="GX11" s="333">
        <v>540.82000000000005</v>
      </c>
      <c r="GY11" s="333">
        <v>934</v>
      </c>
      <c r="GZ11" s="333">
        <v>963</v>
      </c>
      <c r="HA11" s="333">
        <v>924</v>
      </c>
      <c r="HB11" s="333">
        <v>674.8</v>
      </c>
      <c r="HC11" s="333">
        <v>669.9</v>
      </c>
      <c r="HD11" s="333">
        <v>669.9</v>
      </c>
      <c r="HE11" s="333">
        <v>665</v>
      </c>
      <c r="HF11" s="333">
        <v>638.29</v>
      </c>
      <c r="HG11" s="333">
        <v>642.84</v>
      </c>
      <c r="HH11" s="333">
        <v>658.54</v>
      </c>
      <c r="HI11" s="333">
        <v>644.39</v>
      </c>
      <c r="HJ11" s="333">
        <v>644.54999999999995</v>
      </c>
      <c r="HK11" s="333">
        <v>643.72</v>
      </c>
      <c r="HL11" s="333">
        <v>643.75</v>
      </c>
      <c r="HM11" s="333">
        <v>669.97</v>
      </c>
      <c r="HN11" s="333">
        <v>645.05999999999995</v>
      </c>
      <c r="HO11" s="333">
        <v>644.77</v>
      </c>
      <c r="HP11" s="333">
        <v>644.39</v>
      </c>
      <c r="HQ11" s="333">
        <v>359.95</v>
      </c>
      <c r="HR11" s="333">
        <v>248.22609561753001</v>
      </c>
      <c r="HS11" s="333">
        <v>523.94999999999993</v>
      </c>
      <c r="HT11" s="333">
        <v>193.84</v>
      </c>
      <c r="HU11" s="333">
        <v>198.1</v>
      </c>
      <c r="HV11" s="333">
        <v>196.3</v>
      </c>
      <c r="HW11" s="333">
        <v>987.4</v>
      </c>
      <c r="HX11" s="333">
        <v>993.6</v>
      </c>
      <c r="HY11" s="333">
        <v>968.66</v>
      </c>
      <c r="HZ11" s="333">
        <v>838.57792857142863</v>
      </c>
      <c r="IA11" s="333">
        <v>840.68792857142864</v>
      </c>
      <c r="IB11" s="333">
        <v>845.4879285714286</v>
      </c>
      <c r="IC11" s="333">
        <v>836.69792857142863</v>
      </c>
      <c r="ID11" s="333">
        <v>841.39792857142857</v>
      </c>
      <c r="IE11" s="333">
        <v>853.48800000000006</v>
      </c>
      <c r="IF11" s="333">
        <v>840.07792857142863</v>
      </c>
      <c r="IG11" s="333">
        <v>844.57799999999997</v>
      </c>
      <c r="IH11" s="333">
        <v>843.10199999999998</v>
      </c>
      <c r="II11" s="333">
        <v>841.15800000000002</v>
      </c>
      <c r="IJ11" s="333">
        <v>836.20799999999997</v>
      </c>
      <c r="IK11" s="333">
        <v>846.51300000000003</v>
      </c>
      <c r="IL11" s="333">
        <v>851.04899999999998</v>
      </c>
      <c r="IM11" s="333">
        <v>840.80792857142865</v>
      </c>
      <c r="IN11" s="333">
        <v>837.00792857142858</v>
      </c>
      <c r="IO11" s="333">
        <v>845.49792857142859</v>
      </c>
      <c r="IP11" s="333">
        <v>874.2379285714286</v>
      </c>
      <c r="IQ11" s="333">
        <v>840.11792857142859</v>
      </c>
      <c r="IR11" s="333">
        <v>834.88792857142857</v>
      </c>
      <c r="IS11" s="333">
        <v>847.29792857142854</v>
      </c>
      <c r="IT11" s="333">
        <v>839.03792857142855</v>
      </c>
      <c r="IU11" s="333">
        <v>847.90800000000002</v>
      </c>
      <c r="IV11" s="333">
        <v>841.9879285714286</v>
      </c>
      <c r="IW11" s="315">
        <v>964.75</v>
      </c>
      <c r="IX11" s="315">
        <v>627.38</v>
      </c>
      <c r="IY11" s="315">
        <v>530.02</v>
      </c>
      <c r="IZ11" s="315">
        <v>526.32000000000005</v>
      </c>
      <c r="JA11" s="315">
        <v>530.29999999999995</v>
      </c>
      <c r="JB11" s="315">
        <v>526.29999999999995</v>
      </c>
      <c r="JC11" s="315">
        <v>530.59</v>
      </c>
      <c r="JD11" s="315">
        <v>531.54</v>
      </c>
      <c r="JE11" s="315">
        <v>531.07000000000005</v>
      </c>
      <c r="JF11" s="315">
        <v>530.53</v>
      </c>
      <c r="JG11" s="315">
        <v>529.59</v>
      </c>
      <c r="JH11" s="315">
        <v>549.96</v>
      </c>
      <c r="JI11" s="315">
        <v>529.54</v>
      </c>
      <c r="JJ11" s="315">
        <v>529.59</v>
      </c>
      <c r="JK11" s="315">
        <v>525.94000000000005</v>
      </c>
      <c r="JL11" s="315">
        <v>526.16</v>
      </c>
      <c r="JM11" s="315">
        <v>530.29999999999995</v>
      </c>
      <c r="JN11" s="315">
        <v>526.55999999999995</v>
      </c>
      <c r="JO11" s="315">
        <v>529.17999999999995</v>
      </c>
      <c r="JP11" s="315">
        <v>528.11</v>
      </c>
      <c r="JQ11" s="315">
        <v>527.91</v>
      </c>
      <c r="JR11" s="315">
        <v>532.66</v>
      </c>
      <c r="JS11" s="315">
        <v>596.95792857142862</v>
      </c>
      <c r="JT11" s="315">
        <v>598.26792857142857</v>
      </c>
      <c r="JU11" s="315">
        <v>605.11792857142859</v>
      </c>
      <c r="JV11" s="315">
        <v>606.11333333333334</v>
      </c>
      <c r="JW11" s="315">
        <v>597.5333333333333</v>
      </c>
      <c r="JX11" s="315">
        <v>603.10333333333335</v>
      </c>
      <c r="JY11" s="315">
        <v>596.84333333333325</v>
      </c>
      <c r="JZ11" s="315">
        <v>597.65333333333331</v>
      </c>
      <c r="KA11" s="315">
        <v>600.94333333333327</v>
      </c>
      <c r="KB11" s="315">
        <v>601.81333333333328</v>
      </c>
      <c r="KC11" s="315">
        <v>600.45333333333326</v>
      </c>
      <c r="KD11" s="315">
        <v>584.77333333333331</v>
      </c>
      <c r="KE11" s="315">
        <v>603.71333333333325</v>
      </c>
      <c r="KF11" s="315">
        <v>601.46333333333325</v>
      </c>
      <c r="KG11" s="315">
        <v>602.60333333333335</v>
      </c>
      <c r="KH11" s="315">
        <v>602.89333333333332</v>
      </c>
      <c r="KI11" s="315">
        <v>603.89333333333332</v>
      </c>
      <c r="KJ11" s="315">
        <v>604.13333333333333</v>
      </c>
      <c r="KK11" s="315">
        <v>604.47333333333324</v>
      </c>
      <c r="KL11" s="315">
        <v>602.32333333333327</v>
      </c>
      <c r="KM11" s="315">
        <v>601.77333333333331</v>
      </c>
      <c r="KN11" s="315">
        <v>601.87333333333333</v>
      </c>
      <c r="KO11" s="315">
        <v>597.44333333333327</v>
      </c>
      <c r="KP11" s="315">
        <v>600.75333333333333</v>
      </c>
      <c r="KQ11" s="315">
        <v>597.27333333333331</v>
      </c>
      <c r="KR11" s="315">
        <v>600.29333333333329</v>
      </c>
      <c r="KS11" s="315">
        <v>592.40333333333331</v>
      </c>
      <c r="KT11" s="315">
        <v>598.98333333333335</v>
      </c>
      <c r="KU11" s="315">
        <v>603.73333333333335</v>
      </c>
      <c r="KV11" s="315">
        <v>598.50333333333333</v>
      </c>
      <c r="KW11" s="315">
        <v>599.31333333333328</v>
      </c>
      <c r="KX11" s="315">
        <v>602.51333333333332</v>
      </c>
      <c r="KY11" s="315">
        <v>595.13333333333333</v>
      </c>
      <c r="KZ11" s="315">
        <v>345.53000000000003</v>
      </c>
      <c r="LA11" s="315">
        <v>580.29</v>
      </c>
      <c r="LB11" s="315">
        <v>360.43</v>
      </c>
      <c r="LC11" s="315">
        <v>358.37</v>
      </c>
      <c r="LD11" s="315">
        <v>978.53</v>
      </c>
      <c r="LE11" s="315">
        <v>975</v>
      </c>
      <c r="LF11" s="315">
        <v>976.25</v>
      </c>
      <c r="LG11" s="315">
        <v>979.19</v>
      </c>
      <c r="LH11" s="315">
        <v>658.75</v>
      </c>
      <c r="LI11" s="315">
        <v>350.02</v>
      </c>
      <c r="LJ11" s="315">
        <v>975.5</v>
      </c>
      <c r="LK11" s="315">
        <v>968</v>
      </c>
      <c r="LL11" s="315">
        <v>534.86</v>
      </c>
      <c r="LM11" s="315">
        <v>534.5</v>
      </c>
      <c r="LN11" s="315">
        <v>534.04</v>
      </c>
      <c r="LO11" s="315">
        <v>534.41999999999996</v>
      </c>
      <c r="LP11" s="315">
        <v>533.94000000000005</v>
      </c>
      <c r="LQ11" s="315">
        <v>533.70000000000005</v>
      </c>
      <c r="LR11" s="315">
        <v>532.70000000000005</v>
      </c>
      <c r="LS11" s="315">
        <v>534.98</v>
      </c>
      <c r="LT11" s="315">
        <v>335.11641509433963</v>
      </c>
      <c r="LU11" s="315">
        <v>536.82000000000005</v>
      </c>
      <c r="LV11" s="315">
        <v>537.83000000000004</v>
      </c>
      <c r="LW11" s="315">
        <v>532.58000000000004</v>
      </c>
      <c r="LX11" s="315">
        <v>534.15</v>
      </c>
      <c r="LY11" s="315">
        <v>532.97</v>
      </c>
      <c r="LZ11" s="315">
        <v>532.22</v>
      </c>
      <c r="MA11" s="315">
        <v>536.24</v>
      </c>
      <c r="MB11" s="315">
        <v>533.23</v>
      </c>
      <c r="MC11" s="315">
        <v>530.16</v>
      </c>
      <c r="MD11" s="315">
        <v>532.38</v>
      </c>
      <c r="ME11" s="315">
        <v>531.54999999999995</v>
      </c>
      <c r="MF11" s="315">
        <v>534.28</v>
      </c>
      <c r="MG11" s="315">
        <v>528.28</v>
      </c>
      <c r="MH11" s="315">
        <v>533.23</v>
      </c>
      <c r="MI11" s="315">
        <v>530.98</v>
      </c>
      <c r="MJ11" s="315">
        <v>522.51</v>
      </c>
      <c r="MK11" s="315">
        <v>527.25</v>
      </c>
      <c r="ML11" s="315">
        <v>663.09</v>
      </c>
      <c r="MM11" s="315">
        <v>663.14</v>
      </c>
      <c r="MN11" s="315">
        <v>667.29</v>
      </c>
      <c r="MO11" s="315">
        <v>658.22</v>
      </c>
      <c r="MP11" s="315">
        <v>663.93</v>
      </c>
      <c r="MQ11" s="315">
        <v>665.19</v>
      </c>
      <c r="MR11" s="315">
        <v>664.54</v>
      </c>
      <c r="MS11" s="315">
        <v>660.6</v>
      </c>
      <c r="MT11" s="315">
        <v>660.15</v>
      </c>
      <c r="MU11" s="315">
        <v>658.52</v>
      </c>
      <c r="MV11" s="315">
        <v>982</v>
      </c>
      <c r="MW11" s="315">
        <v>930.3</v>
      </c>
      <c r="MX11" s="315">
        <v>937.97</v>
      </c>
      <c r="MY11" s="315">
        <v>934.77</v>
      </c>
      <c r="MZ11" s="315">
        <v>934.75</v>
      </c>
      <c r="NA11" s="315">
        <v>932.5</v>
      </c>
      <c r="NB11" s="315">
        <v>934.59</v>
      </c>
      <c r="NC11" s="315">
        <v>915.4</v>
      </c>
      <c r="ND11" s="315">
        <v>938.58</v>
      </c>
      <c r="NE11" s="315">
        <v>947.19</v>
      </c>
      <c r="NF11" s="315">
        <v>935.54</v>
      </c>
      <c r="NG11" s="315">
        <v>934.86</v>
      </c>
      <c r="NH11" s="315">
        <v>938.89</v>
      </c>
      <c r="NI11" s="315">
        <v>938.87</v>
      </c>
      <c r="NJ11" s="315">
        <v>952.35</v>
      </c>
      <c r="NK11" s="315">
        <v>593.17425213675233</v>
      </c>
      <c r="NL11" s="315">
        <v>607.71425213675229</v>
      </c>
      <c r="NM11" s="315">
        <v>605.89425213675236</v>
      </c>
      <c r="NN11" s="315">
        <v>599.33425213675218</v>
      </c>
      <c r="NO11" s="315">
        <v>598.62425213675215</v>
      </c>
      <c r="NP11" s="315">
        <v>601.98425213675227</v>
      </c>
      <c r="NQ11" s="315">
        <v>597.76425213675225</v>
      </c>
      <c r="NR11" s="315">
        <v>592.73425213675227</v>
      </c>
      <c r="NS11" s="315">
        <v>604.26425213675225</v>
      </c>
      <c r="NT11" s="315">
        <v>599.47425213675228</v>
      </c>
      <c r="NU11" s="315">
        <v>603.07425213675219</v>
      </c>
      <c r="NV11" s="315">
        <v>601.26425213675225</v>
      </c>
      <c r="NW11" s="315">
        <v>601.14425213675236</v>
      </c>
      <c r="NX11" s="315">
        <v>602.8142521367522</v>
      </c>
      <c r="NY11" s="315">
        <v>601.32425213675219</v>
      </c>
      <c r="NZ11" s="315">
        <v>597.59425213675217</v>
      </c>
      <c r="OA11" s="315">
        <v>595.16425213675234</v>
      </c>
      <c r="OB11" s="315">
        <v>579.08425213675218</v>
      </c>
      <c r="OC11" s="315">
        <v>600.87425213675215</v>
      </c>
      <c r="OD11" s="315">
        <v>598.69425213675231</v>
      </c>
      <c r="OE11" s="315">
        <v>604.67425213675233</v>
      </c>
      <c r="OF11" s="315">
        <v>595.66425213675234</v>
      </c>
      <c r="OG11" s="315">
        <v>602.54425213675222</v>
      </c>
      <c r="OH11" s="315">
        <v>601.50425213675226</v>
      </c>
      <c r="OI11" s="315">
        <v>600.93425213675232</v>
      </c>
      <c r="OJ11" s="315">
        <v>595.29425213675222</v>
      </c>
      <c r="OK11" s="315">
        <v>599.89425213675236</v>
      </c>
      <c r="OL11" s="315">
        <v>847.79</v>
      </c>
      <c r="OM11" s="315">
        <v>867.11</v>
      </c>
      <c r="ON11" s="315">
        <v>862.56</v>
      </c>
      <c r="OO11" s="315">
        <v>845.18</v>
      </c>
      <c r="OP11" s="315">
        <v>851.52</v>
      </c>
      <c r="OQ11" s="315">
        <v>852.89</v>
      </c>
      <c r="OR11" s="315">
        <v>842.87</v>
      </c>
      <c r="OS11" s="315">
        <v>850.22</v>
      </c>
      <c r="OT11" s="315">
        <v>849.79</v>
      </c>
      <c r="OU11" s="315">
        <v>849.36</v>
      </c>
      <c r="OV11" s="315">
        <v>845.53</v>
      </c>
      <c r="OW11" s="315">
        <v>840.72</v>
      </c>
      <c r="OX11" s="315">
        <v>846.98</v>
      </c>
      <c r="OY11" s="315">
        <v>830.67</v>
      </c>
      <c r="OZ11" s="315">
        <v>855</v>
      </c>
      <c r="PA11" s="315">
        <v>847.69</v>
      </c>
      <c r="PB11" s="315">
        <v>849.65</v>
      </c>
      <c r="PC11" s="315">
        <v>846.62</v>
      </c>
      <c r="PD11" s="315">
        <v>849.3</v>
      </c>
      <c r="PE11" s="315">
        <v>848.94</v>
      </c>
      <c r="PF11" s="315">
        <v>847.23</v>
      </c>
      <c r="PG11" s="315">
        <v>846.65</v>
      </c>
      <c r="PH11" s="315">
        <v>853.82</v>
      </c>
      <c r="PI11" s="315">
        <v>846.76</v>
      </c>
      <c r="PJ11" s="315">
        <v>847.69</v>
      </c>
      <c r="PK11" s="315">
        <v>838.13</v>
      </c>
      <c r="PL11" s="315">
        <v>847.95</v>
      </c>
      <c r="PM11" s="315">
        <v>848.05</v>
      </c>
      <c r="PN11" s="315">
        <v>850.19</v>
      </c>
      <c r="PO11" s="315">
        <v>848.78</v>
      </c>
      <c r="PP11" s="315">
        <v>840.62</v>
      </c>
      <c r="PQ11" s="315">
        <v>846.43</v>
      </c>
      <c r="PR11" s="315">
        <v>843.94</v>
      </c>
      <c r="PS11" s="315">
        <v>843.57</v>
      </c>
      <c r="PT11" s="315">
        <v>849.4</v>
      </c>
      <c r="PU11" s="315">
        <v>850.06</v>
      </c>
      <c r="PV11" s="315">
        <v>847.44</v>
      </c>
      <c r="PW11" s="315">
        <v>540</v>
      </c>
      <c r="PX11" s="315">
        <v>530</v>
      </c>
      <c r="PY11" s="315">
        <v>941.81</v>
      </c>
      <c r="PZ11" s="315">
        <v>951.76</v>
      </c>
      <c r="QA11" s="315">
        <v>946.72</v>
      </c>
      <c r="QB11" s="315">
        <v>944.3</v>
      </c>
      <c r="QC11" s="315">
        <v>949.36</v>
      </c>
      <c r="QD11" s="315">
        <v>949.18</v>
      </c>
      <c r="QE11" s="315">
        <v>929.64</v>
      </c>
      <c r="QF11" s="315">
        <v>950.38</v>
      </c>
      <c r="QG11" s="315">
        <v>936.07</v>
      </c>
      <c r="QH11" s="315">
        <v>940.18</v>
      </c>
      <c r="QI11" s="315">
        <v>944.65</v>
      </c>
      <c r="QJ11" s="315">
        <v>966.6</v>
      </c>
      <c r="QK11" s="315">
        <v>985.79</v>
      </c>
      <c r="QL11" s="315">
        <v>949.17</v>
      </c>
      <c r="QM11" s="315">
        <v>974.06</v>
      </c>
      <c r="QN11" s="315">
        <v>940.8</v>
      </c>
      <c r="QO11" s="315">
        <v>948.91</v>
      </c>
      <c r="QP11" s="315">
        <v>540.82000000000005</v>
      </c>
      <c r="QQ11" s="315">
        <v>924</v>
      </c>
      <c r="QR11" s="315">
        <v>656.19</v>
      </c>
      <c r="QS11" s="315">
        <v>659.08</v>
      </c>
      <c r="QT11" s="315">
        <v>657.26</v>
      </c>
      <c r="QU11" s="315">
        <v>655.97</v>
      </c>
      <c r="QV11" s="315">
        <v>661.54</v>
      </c>
      <c r="QW11" s="315">
        <v>654.29</v>
      </c>
      <c r="QX11" s="315">
        <v>658.85</v>
      </c>
      <c r="QY11" s="315">
        <v>662.97</v>
      </c>
      <c r="QZ11" s="315">
        <v>653.73</v>
      </c>
      <c r="RA11" s="315">
        <v>658.14</v>
      </c>
      <c r="RB11" s="315">
        <v>654.97</v>
      </c>
      <c r="RC11" s="315">
        <v>659.64</v>
      </c>
      <c r="RD11" s="315">
        <v>652.54</v>
      </c>
      <c r="RE11" s="315">
        <v>647.97</v>
      </c>
      <c r="RF11" s="315">
        <v>656.53</v>
      </c>
      <c r="RG11" s="315">
        <v>656.16</v>
      </c>
      <c r="RH11" s="315">
        <v>659.88</v>
      </c>
      <c r="RI11" s="315">
        <v>359.95</v>
      </c>
      <c r="RJ11" s="315">
        <v>248.22609561753001</v>
      </c>
      <c r="RK11" s="315">
        <v>523.94999999999993</v>
      </c>
      <c r="RL11" s="315">
        <v>853.9879285714286</v>
      </c>
      <c r="RM11" s="315">
        <v>853.30792857142865</v>
      </c>
      <c r="RN11" s="315">
        <v>850.428</v>
      </c>
      <c r="RO11" s="315">
        <v>852.13792857142857</v>
      </c>
      <c r="RP11" s="315">
        <v>851.77792857142856</v>
      </c>
      <c r="RQ11" s="315">
        <v>849.6079285714286</v>
      </c>
      <c r="RR11" s="315">
        <v>849.72792857142861</v>
      </c>
      <c r="RS11" s="315">
        <v>854.80200000000002</v>
      </c>
      <c r="RT11" s="315">
        <v>849.91792857142855</v>
      </c>
      <c r="RU11" s="315">
        <v>852.51792857142857</v>
      </c>
      <c r="RV11" s="315">
        <v>837.46799999999996</v>
      </c>
      <c r="RW11" s="315">
        <v>852.08792857142862</v>
      </c>
      <c r="RX11" s="315">
        <v>851.55792857142865</v>
      </c>
      <c r="RY11" s="315">
        <v>859.66199999999992</v>
      </c>
      <c r="RZ11" s="315">
        <v>854.05792857142865</v>
      </c>
      <c r="SA11" s="315">
        <v>855.25792857142858</v>
      </c>
      <c r="SB11" s="315">
        <v>845.55792857142865</v>
      </c>
      <c r="SC11" s="315">
        <v>852.43792857142864</v>
      </c>
      <c r="SD11" s="315">
        <v>861.12</v>
      </c>
      <c r="SE11" s="315">
        <v>856.35</v>
      </c>
    </row>
    <row r="12" spans="1:499" s="318" customFormat="1" ht="15" customHeight="1" x14ac:dyDescent="0.3">
      <c r="A12" s="351" t="s">
        <v>1393</v>
      </c>
      <c r="B12" s="352" t="s">
        <v>1187</v>
      </c>
      <c r="C12" s="334">
        <v>0.21181262643024446</v>
      </c>
      <c r="D12" s="334">
        <v>2.1052534223756298</v>
      </c>
      <c r="E12" s="334">
        <v>0.1428074132548014</v>
      </c>
      <c r="F12" s="334">
        <v>2.3334564546333807</v>
      </c>
      <c r="G12" s="334">
        <v>4.1131364296032027</v>
      </c>
      <c r="H12" s="334">
        <v>2.3558771932016702</v>
      </c>
      <c r="I12" s="334">
        <v>1.4200805181523539</v>
      </c>
      <c r="J12" s="334">
        <v>1.8648185938735544</v>
      </c>
      <c r="K12" s="334">
        <v>2.8080472824660072</v>
      </c>
      <c r="L12" s="334">
        <v>0.60712394334174391</v>
      </c>
      <c r="M12" s="334">
        <v>1.6145258107516491</v>
      </c>
      <c r="N12" s="334">
        <v>4.351233676670601</v>
      </c>
      <c r="O12" s="334">
        <v>2.5545681038932124</v>
      </c>
      <c r="P12" s="334">
        <v>1.8586853691383305</v>
      </c>
      <c r="Q12" s="334" t="s">
        <v>499</v>
      </c>
      <c r="R12" s="334">
        <v>7.614795248249572</v>
      </c>
      <c r="S12" s="334">
        <v>7.0290631548749678</v>
      </c>
      <c r="T12" s="334">
        <v>7.6659807843391858</v>
      </c>
      <c r="U12" s="334">
        <v>6.5074520779825988</v>
      </c>
      <c r="V12" s="334">
        <v>8.2030717229664187</v>
      </c>
      <c r="W12" s="334">
        <v>6.2926240858215401</v>
      </c>
      <c r="X12" s="334">
        <v>0.45534463351609028</v>
      </c>
      <c r="Y12" s="334">
        <v>5.086967876211089</v>
      </c>
      <c r="Z12" s="334">
        <v>8.6947502344662499</v>
      </c>
      <c r="AA12" s="334">
        <v>0.92821262762097823</v>
      </c>
      <c r="AB12" s="334">
        <v>7.3588675678015028</v>
      </c>
      <c r="AC12" s="334">
        <v>1.6145258107516491</v>
      </c>
      <c r="AD12" s="334">
        <v>5.4646460466211506</v>
      </c>
      <c r="AE12" s="334">
        <v>1.2294266618292191</v>
      </c>
      <c r="AF12" s="334">
        <v>4.3199221793809217</v>
      </c>
      <c r="AG12" s="334">
        <v>3.7311811367512262</v>
      </c>
      <c r="AH12" s="334">
        <v>3.3454851628732749</v>
      </c>
      <c r="AI12" s="334">
        <v>2.3846483306345005</v>
      </c>
      <c r="AJ12" s="334">
        <v>3.0917801605798827</v>
      </c>
      <c r="AK12" s="334">
        <v>3.187422605308734</v>
      </c>
      <c r="AL12" s="334">
        <v>2.8080472824660072</v>
      </c>
      <c r="AM12" s="334">
        <v>3.9240180838667618</v>
      </c>
      <c r="AN12" s="334">
        <v>0.71497020141166534</v>
      </c>
      <c r="AO12" s="334">
        <v>2.8080472824660072</v>
      </c>
      <c r="AP12" s="334">
        <v>2.9241033446269147</v>
      </c>
      <c r="AQ12" s="334">
        <v>3.5316607818011447</v>
      </c>
      <c r="AR12" s="334">
        <v>4.0425147753884811</v>
      </c>
      <c r="AS12" s="334">
        <v>3.863648776406901</v>
      </c>
      <c r="AT12" s="334">
        <v>3.1569688159127742</v>
      </c>
      <c r="AU12" s="334">
        <v>2.7418013584959451</v>
      </c>
      <c r="AV12" s="334">
        <v>0.16276863056428051</v>
      </c>
      <c r="AW12" s="334">
        <v>2.9712421122527317</v>
      </c>
      <c r="AX12" s="334">
        <v>4.1730591208128178</v>
      </c>
      <c r="AY12" s="334">
        <v>2.3462868140573936</v>
      </c>
      <c r="AZ12" s="334">
        <v>2.3271060557688399</v>
      </c>
      <c r="BA12" s="334">
        <v>3.2178763947046938</v>
      </c>
      <c r="BB12" s="334">
        <v>4.2959836201993093</v>
      </c>
      <c r="BC12" s="334">
        <v>1.4575914824714253</v>
      </c>
      <c r="BD12" s="334" t="s">
        <v>499</v>
      </c>
      <c r="BE12" s="334">
        <v>1.1359479063202742</v>
      </c>
      <c r="BF12" s="334">
        <v>2.5196555963807388</v>
      </c>
      <c r="BG12" s="334">
        <v>1.3042493745488131</v>
      </c>
      <c r="BH12" s="334" t="s">
        <v>499</v>
      </c>
      <c r="BI12" s="334">
        <v>5.4014793627469615</v>
      </c>
      <c r="BJ12" s="334">
        <v>0.523205409174752</v>
      </c>
      <c r="BK12" s="334">
        <v>1.2864103222466428</v>
      </c>
      <c r="BL12" s="334">
        <v>0.73668800015255886</v>
      </c>
      <c r="BM12" s="334" t="s">
        <v>499</v>
      </c>
      <c r="BN12" s="334">
        <v>2.431551016595348</v>
      </c>
      <c r="BO12" s="334">
        <v>2.6035801725888206</v>
      </c>
      <c r="BP12" s="334">
        <v>2.4345772941559334</v>
      </c>
      <c r="BQ12" s="334">
        <v>2.4550254505902371</v>
      </c>
      <c r="BR12" s="334">
        <v>3.3780169216620184</v>
      </c>
      <c r="BS12" s="334">
        <v>1.1593792228069413</v>
      </c>
      <c r="BT12" s="334">
        <v>1.4903803189474867</v>
      </c>
      <c r="BU12" s="334">
        <v>2.4814488784109177</v>
      </c>
      <c r="BV12" s="334" t="s">
        <v>499</v>
      </c>
      <c r="BW12" s="334">
        <v>0.67983519189290709</v>
      </c>
      <c r="BX12" s="334">
        <v>1.6650394749240027</v>
      </c>
      <c r="BY12" s="334">
        <v>2.7749243204809759</v>
      </c>
      <c r="BZ12" s="334">
        <v>3.3683025810689853</v>
      </c>
      <c r="CA12" s="334">
        <v>4.164002366592805</v>
      </c>
      <c r="CB12" s="334">
        <v>4.2002293834728563</v>
      </c>
      <c r="CC12" s="334">
        <v>3.9934812179442578</v>
      </c>
      <c r="CD12" s="334">
        <v>3.5243207553741631</v>
      </c>
      <c r="CE12" s="334">
        <v>3.9240180838667618</v>
      </c>
      <c r="CF12" s="334">
        <v>3.9587496509055096</v>
      </c>
      <c r="CG12" s="334">
        <v>3.2730916091109754</v>
      </c>
      <c r="CH12" s="334">
        <v>4.1277753497127545</v>
      </c>
      <c r="CI12" s="334">
        <v>4.7609362203119447</v>
      </c>
      <c r="CJ12" s="334" t="s">
        <v>499</v>
      </c>
      <c r="CK12" s="334">
        <v>1.8869219498985972</v>
      </c>
      <c r="CL12" s="334">
        <v>2.3462868140573936</v>
      </c>
      <c r="CM12" s="334">
        <v>1.6145258107516491</v>
      </c>
      <c r="CN12" s="334">
        <v>2.2219700949497629</v>
      </c>
      <c r="CO12" s="334">
        <v>2.168751968165922</v>
      </c>
      <c r="CP12" s="334">
        <v>1.671394266011158</v>
      </c>
      <c r="CQ12" s="334">
        <v>3.1352392641351434</v>
      </c>
      <c r="CR12" s="334">
        <v>2.4927096317154098</v>
      </c>
      <c r="CS12" s="334">
        <v>1.0866568280870161</v>
      </c>
      <c r="CT12" s="334">
        <v>2.4111116586541463</v>
      </c>
      <c r="CU12" s="334">
        <v>0.32820044626262196</v>
      </c>
      <c r="CV12" s="334">
        <v>1.9523202591424595</v>
      </c>
      <c r="CW12" s="334">
        <v>2.5233453638112557</v>
      </c>
      <c r="CX12" s="334">
        <v>2.5233453638112557</v>
      </c>
      <c r="CY12" s="334">
        <v>2.3654675723459473</v>
      </c>
      <c r="CZ12" s="334">
        <v>3.0556507813766398</v>
      </c>
      <c r="DA12" s="334">
        <v>1.3290476456190852</v>
      </c>
      <c r="DB12" s="334">
        <v>1.1547967127639489</v>
      </c>
      <c r="DC12" s="334">
        <v>1.9085727981252185</v>
      </c>
      <c r="DD12" s="334">
        <v>1.5358755980720102</v>
      </c>
      <c r="DE12" s="334">
        <v>2.8430761908809767</v>
      </c>
      <c r="DF12" s="334">
        <v>9.4501507286568892E-2</v>
      </c>
      <c r="DG12" s="334">
        <v>1.7311785683393983</v>
      </c>
      <c r="DH12" s="334">
        <v>0.9940174625759165</v>
      </c>
      <c r="DI12" s="334">
        <v>2.3462868140573936</v>
      </c>
      <c r="DJ12" s="334">
        <v>2.9011042219614303</v>
      </c>
      <c r="DK12" s="334">
        <v>1.9085727981252185</v>
      </c>
      <c r="DL12" s="334">
        <v>3.4728995420948929</v>
      </c>
      <c r="DM12" s="334">
        <v>2.0545902580394797</v>
      </c>
      <c r="DN12" s="334">
        <v>0.30819762721235877</v>
      </c>
      <c r="DO12" s="334">
        <v>0.68451730596449212</v>
      </c>
      <c r="DP12" s="334">
        <v>0.93886957206703869</v>
      </c>
      <c r="DQ12" s="334">
        <v>2.6982343283898009</v>
      </c>
      <c r="DR12" s="334">
        <v>2.0231108062774528</v>
      </c>
      <c r="DS12" s="334">
        <v>4.1132845429607343</v>
      </c>
      <c r="DT12" s="334">
        <v>3.7867355551435611</v>
      </c>
      <c r="DU12" s="334">
        <v>2.4022905493142646</v>
      </c>
      <c r="DV12" s="334">
        <v>3.6355901669522215</v>
      </c>
      <c r="DW12" s="334">
        <v>3.3912265703565874</v>
      </c>
      <c r="DX12" s="334">
        <v>0.14198069715875153</v>
      </c>
      <c r="DY12" s="334">
        <v>4.9805658439897842</v>
      </c>
      <c r="DZ12" s="334">
        <v>4.0523214868773252</v>
      </c>
      <c r="EA12" s="334">
        <v>4.403878387687751</v>
      </c>
      <c r="EB12" s="334">
        <v>2.7858125081134539</v>
      </c>
      <c r="EC12" s="334">
        <v>0.46078426216760654</v>
      </c>
      <c r="ED12" s="334">
        <v>6.6582004187789767</v>
      </c>
      <c r="EE12" s="334">
        <v>7.8083405565884307</v>
      </c>
      <c r="EF12" s="334">
        <v>7.1545436187355449</v>
      </c>
      <c r="EG12" s="334">
        <v>6.950637864962097</v>
      </c>
      <c r="EH12" s="334">
        <v>6.0772290225304264</v>
      </c>
      <c r="EI12" s="334">
        <v>5.6206607363558465</v>
      </c>
      <c r="EJ12" s="334">
        <v>6.6793051864904696</v>
      </c>
      <c r="EK12" s="334">
        <v>5.9080498469789493</v>
      </c>
      <c r="EL12" s="334">
        <v>6.3300637926280467</v>
      </c>
      <c r="EM12" s="334">
        <v>5.9080498469789493</v>
      </c>
      <c r="EN12" s="334">
        <v>6.155345160864349</v>
      </c>
      <c r="EO12" s="334">
        <v>8.7815170306132924</v>
      </c>
      <c r="EP12" s="334">
        <v>5.9644429054961083</v>
      </c>
      <c r="EQ12" s="334">
        <v>7.8083405565884307</v>
      </c>
      <c r="ER12" s="334">
        <v>5.4393734907266369</v>
      </c>
      <c r="ES12" s="334">
        <v>5.3628286697844203</v>
      </c>
      <c r="ET12" s="334">
        <v>7.1885279110311195</v>
      </c>
      <c r="EU12" s="334">
        <v>7.8083405565884307</v>
      </c>
      <c r="EV12" s="334">
        <v>0.34392393315857595</v>
      </c>
      <c r="EW12" s="334">
        <v>5.8704544746341769</v>
      </c>
      <c r="EX12" s="334">
        <v>3.5316607818011447</v>
      </c>
      <c r="EY12" s="334">
        <v>2.3846483306345005</v>
      </c>
      <c r="EZ12" s="334">
        <v>5.7635422183619429</v>
      </c>
      <c r="FA12" s="334">
        <v>3.2483301841006536</v>
      </c>
      <c r="FB12" s="334">
        <v>4.7703724318545211</v>
      </c>
      <c r="FC12" s="334">
        <v>3.3683558666149311</v>
      </c>
      <c r="FD12" s="334">
        <v>3.0556507813766398</v>
      </c>
      <c r="FE12" s="334">
        <v>2.1457722725723132</v>
      </c>
      <c r="FF12" s="334">
        <v>3.0195214021733974</v>
      </c>
      <c r="FG12" s="334">
        <v>2.6551170876514729</v>
      </c>
      <c r="FH12" s="334">
        <v>2.8547524936859663</v>
      </c>
      <c r="FI12" s="334">
        <v>3.855102862933196</v>
      </c>
      <c r="FJ12" s="334">
        <v>2.4559532016876648</v>
      </c>
      <c r="FK12" s="334">
        <v>3.6186367268015127</v>
      </c>
      <c r="FL12" s="334">
        <v>3.9674325426651968</v>
      </c>
      <c r="FM12" s="334">
        <v>6.0383538370603645E-2</v>
      </c>
      <c r="FN12" s="334">
        <v>0.65405510138094247</v>
      </c>
      <c r="FO12" s="334">
        <v>1.8656939127585506</v>
      </c>
      <c r="FP12" s="334">
        <v>3.1569688159127742</v>
      </c>
      <c r="FQ12" s="334">
        <v>3.443498408096568</v>
      </c>
      <c r="FR12" s="334">
        <v>0.62238159117694591</v>
      </c>
      <c r="FS12" s="334">
        <v>1.9449547215455862</v>
      </c>
      <c r="FT12" s="334">
        <v>2.4243433226639692</v>
      </c>
      <c r="FU12" s="334">
        <v>3.3226144591316191</v>
      </c>
      <c r="FV12" s="334">
        <v>1.1593792228069413</v>
      </c>
      <c r="FW12" s="334">
        <v>2.7482107777012126</v>
      </c>
      <c r="FX12" s="334">
        <v>0.20830340814581816</v>
      </c>
      <c r="FY12" s="334">
        <v>1.0845469563046795</v>
      </c>
      <c r="FZ12" s="334">
        <v>2.0523487330269639</v>
      </c>
      <c r="GA12" s="334">
        <v>2.4814488784109177</v>
      </c>
      <c r="GB12" s="334">
        <v>1.0743691415046199</v>
      </c>
      <c r="GC12" s="334">
        <v>4.3385791145602175</v>
      </c>
      <c r="GD12" s="334">
        <v>5.7335831979413099</v>
      </c>
      <c r="GE12" s="334">
        <v>6.5680255021935086</v>
      </c>
      <c r="GF12" s="334">
        <v>5.9319084486592848</v>
      </c>
      <c r="GG12" s="334">
        <v>5.5837880958381447</v>
      </c>
      <c r="GH12" s="334">
        <v>4.3385791145602175</v>
      </c>
      <c r="GI12" s="334">
        <v>0.41271375045934844</v>
      </c>
      <c r="GJ12" s="334">
        <v>6.225232613569827</v>
      </c>
      <c r="GK12" s="334">
        <v>6.8085217335442394</v>
      </c>
      <c r="GL12" s="334">
        <v>5.2061032616066036</v>
      </c>
      <c r="GM12" s="334">
        <v>6.0403566381153588</v>
      </c>
      <c r="GN12" s="334">
        <v>0.54112970196536836</v>
      </c>
      <c r="GO12" s="334">
        <v>0.43916947977084131</v>
      </c>
      <c r="GP12" s="334">
        <v>3.8988630788769938</v>
      </c>
      <c r="GQ12" s="334">
        <v>0.82677161637341878</v>
      </c>
      <c r="GR12" s="334">
        <v>3.8694881006416924</v>
      </c>
      <c r="GS12" s="334">
        <v>1.7129471981370301</v>
      </c>
      <c r="GT12" s="334">
        <v>2.0523487330269639</v>
      </c>
      <c r="GU12" s="334">
        <v>4.105051843486863</v>
      </c>
      <c r="GV12" s="334">
        <v>0.96848576153159216</v>
      </c>
      <c r="GW12" s="334">
        <v>1.8198016238085923</v>
      </c>
      <c r="GX12" s="334">
        <v>8.5058685617227212</v>
      </c>
      <c r="GY12" s="334">
        <v>4.2974723228580878</v>
      </c>
      <c r="GZ12" s="334">
        <v>1.4264379372380223</v>
      </c>
      <c r="HA12" s="334">
        <v>5.4827500910730977</v>
      </c>
      <c r="HB12" s="334">
        <v>1.4327953563236904</v>
      </c>
      <c r="HC12" s="334">
        <v>2.0236077055972332</v>
      </c>
      <c r="HD12" s="334">
        <v>2.0236077055972332</v>
      </c>
      <c r="HE12" s="334">
        <v>2.6765582520663544</v>
      </c>
      <c r="HF12" s="334">
        <v>6.5981330029847269</v>
      </c>
      <c r="HG12" s="334">
        <v>5.155045239294239</v>
      </c>
      <c r="HH12" s="334">
        <v>1.6777490570983131</v>
      </c>
      <c r="HI12" s="334">
        <v>4.6839871358988319</v>
      </c>
      <c r="HJ12" s="334">
        <v>4.6353599617559738</v>
      </c>
      <c r="HK12" s="334">
        <v>4.8962640328473954</v>
      </c>
      <c r="HL12" s="334">
        <v>4.8634799951809109</v>
      </c>
      <c r="HM12" s="334">
        <v>0.38608466400651492</v>
      </c>
      <c r="HN12" s="334">
        <v>4.5101970365076909</v>
      </c>
      <c r="HO12" s="334">
        <v>4.5867327876131156</v>
      </c>
      <c r="HP12" s="334">
        <v>4.6839871358988319</v>
      </c>
      <c r="HQ12" s="334" t="s">
        <v>499</v>
      </c>
      <c r="HR12" s="334" t="s">
        <v>499</v>
      </c>
      <c r="HS12" s="334">
        <v>7.8419359728462741</v>
      </c>
      <c r="HT12" s="334">
        <v>3.2248962570927189</v>
      </c>
      <c r="HU12" s="334">
        <v>0.67979179332833806</v>
      </c>
      <c r="HV12" s="334">
        <v>1.5417357547763419</v>
      </c>
      <c r="HW12" s="334">
        <v>3.9804521039549985</v>
      </c>
      <c r="HX12" s="334">
        <v>1.1099201130727332</v>
      </c>
      <c r="HY12" s="334">
        <v>0.46027912531465998</v>
      </c>
      <c r="HZ12" s="334">
        <v>4.6353599617559738</v>
      </c>
      <c r="IA12" s="334">
        <v>4.2301525824498727</v>
      </c>
      <c r="IB12" s="334">
        <v>3.3409110221249438</v>
      </c>
      <c r="IC12" s="334">
        <v>5.0497380682749906</v>
      </c>
      <c r="ID12" s="334">
        <v>4.1096618412727297</v>
      </c>
      <c r="IE12" s="334">
        <v>2.0878175149398972</v>
      </c>
      <c r="IF12" s="334">
        <v>4.3199221793809217</v>
      </c>
      <c r="IG12" s="334">
        <v>3.5023006760932183</v>
      </c>
      <c r="IH12" s="334">
        <v>3.7867355551435611</v>
      </c>
      <c r="II12" s="334">
        <v>4.1458888581527811</v>
      </c>
      <c r="IJ12" s="334">
        <v>5.161427492083285</v>
      </c>
      <c r="IK12" s="334">
        <v>3.1569688159127742</v>
      </c>
      <c r="IL12" s="334">
        <v>2.4743314167015376</v>
      </c>
      <c r="IM12" s="334">
        <v>4.2151909829613645</v>
      </c>
      <c r="IN12" s="334">
        <v>4.9805658439897842</v>
      </c>
      <c r="IO12" s="334">
        <v>3.3409110221249438</v>
      </c>
      <c r="IP12" s="334">
        <v>0.30819762721235877</v>
      </c>
      <c r="IQ12" s="334">
        <v>4.3199221793809217</v>
      </c>
      <c r="IR12" s="334">
        <v>5.4348605343169032</v>
      </c>
      <c r="IS12" s="334">
        <v>3.0339731538546943</v>
      </c>
      <c r="IT12" s="334">
        <v>4.5437684276723997</v>
      </c>
      <c r="IU12" s="334">
        <v>2.9471024672923991</v>
      </c>
      <c r="IV12" s="334">
        <v>4.0098257370923323</v>
      </c>
      <c r="IW12" s="317">
        <v>0.57047237053879363</v>
      </c>
      <c r="IX12" s="317">
        <v>5.2270353178188369</v>
      </c>
      <c r="IY12" s="317">
        <v>2.5284217841823073</v>
      </c>
      <c r="IZ12" s="317">
        <v>3.419340499303114</v>
      </c>
      <c r="JA12" s="317">
        <v>2.4614794542742957</v>
      </c>
      <c r="JB12" s="317">
        <v>3.419340499303114</v>
      </c>
      <c r="JC12" s="317">
        <v>2.3886634785725138</v>
      </c>
      <c r="JD12" s="317">
        <v>2.2369897832512535</v>
      </c>
      <c r="JE12" s="317">
        <v>2.2923772772763957</v>
      </c>
      <c r="JF12" s="317">
        <v>2.4103336397048327</v>
      </c>
      <c r="JG12" s="317">
        <v>2.627672177695747</v>
      </c>
      <c r="JH12" s="317">
        <v>0.14412821728425765</v>
      </c>
      <c r="JI12" s="317">
        <v>2.6482256796229446</v>
      </c>
      <c r="JJ12" s="317">
        <v>2.627672177695747</v>
      </c>
      <c r="JK12" s="317">
        <v>3.4992124963019577</v>
      </c>
      <c r="JL12" s="317">
        <v>3.2869237187553666</v>
      </c>
      <c r="JM12" s="317">
        <v>2.4273822445613202</v>
      </c>
      <c r="JN12" s="317">
        <v>3.204762478121749</v>
      </c>
      <c r="JO12" s="317">
        <v>2.6482256796229446</v>
      </c>
      <c r="JP12" s="317">
        <v>2.8504317589562396</v>
      </c>
      <c r="JQ12" s="317">
        <v>2.8850527576046394</v>
      </c>
      <c r="JR12" s="317">
        <v>2.0269442644360494</v>
      </c>
      <c r="JS12" s="317">
        <v>1.1716548854021573</v>
      </c>
      <c r="JT12" s="317">
        <v>1.4063542015745187</v>
      </c>
      <c r="JU12" s="317">
        <v>0.67142019161086519</v>
      </c>
      <c r="JV12" s="317">
        <v>0.61566659935142187</v>
      </c>
      <c r="JW12" s="317">
        <v>1.5349428234097877</v>
      </c>
      <c r="JX12" s="317">
        <v>0.84922379474649257</v>
      </c>
      <c r="JY12" s="317">
        <v>1.6184275830448211</v>
      </c>
      <c r="JZ12" s="317">
        <v>1.5094417657067476</v>
      </c>
      <c r="KA12" s="317">
        <v>1.1434634480361783</v>
      </c>
      <c r="KB12" s="317">
        <v>1.0188353871317823</v>
      </c>
      <c r="KC12" s="317">
        <v>1.1747872673317106</v>
      </c>
      <c r="KD12" s="317">
        <v>3.5380340241201433</v>
      </c>
      <c r="KE12" s="317">
        <v>0.81182298290803667</v>
      </c>
      <c r="KF12" s="317">
        <v>1.0604181058486042</v>
      </c>
      <c r="KG12" s="317">
        <v>0.94319804346050373</v>
      </c>
      <c r="KH12" s="317">
        <v>0.89942610002682077</v>
      </c>
      <c r="KI12" s="317">
        <v>0.79065197770353013</v>
      </c>
      <c r="KJ12" s="317">
        <v>0.77629707063461639</v>
      </c>
      <c r="KK12" s="317">
        <v>0.74236780328479191</v>
      </c>
      <c r="KL12" s="317">
        <v>0.97120422965078212</v>
      </c>
      <c r="KM12" s="317">
        <v>1.0188353871317823</v>
      </c>
      <c r="KN12" s="317">
        <v>1.0093091556355822</v>
      </c>
      <c r="KO12" s="317">
        <v>1.5476830145767679</v>
      </c>
      <c r="KP12" s="317">
        <v>1.1512944028600613</v>
      </c>
      <c r="KQ12" s="317">
        <v>1.5604232057437482</v>
      </c>
      <c r="KR12" s="317">
        <v>1.1904491769794767</v>
      </c>
      <c r="KS12" s="317">
        <v>2.1881582916760078</v>
      </c>
      <c r="KT12" s="317">
        <v>1.3285187839036463</v>
      </c>
      <c r="KU12" s="317">
        <v>0.81182298290803667</v>
      </c>
      <c r="KV12" s="317">
        <v>1.4167859532413787</v>
      </c>
      <c r="KW12" s="317">
        <v>1.2940255260340876</v>
      </c>
      <c r="KX12" s="317">
        <v>0.95253343885726316</v>
      </c>
      <c r="KY12" s="317">
        <v>1.8500055700005609</v>
      </c>
      <c r="KZ12" s="317">
        <v>5.6610779059231877</v>
      </c>
      <c r="LA12" s="317">
        <v>4.822272908009821</v>
      </c>
      <c r="LB12" s="317">
        <v>1.6713077689497484</v>
      </c>
      <c r="LC12" s="317">
        <v>5.2316743675555664</v>
      </c>
      <c r="LD12" s="317">
        <v>0.37530350289128722</v>
      </c>
      <c r="LE12" s="317">
        <v>0.37279813905356168</v>
      </c>
      <c r="LF12" s="317">
        <v>0.33456243248396556</v>
      </c>
      <c r="LG12" s="317">
        <v>0.2007448012159111</v>
      </c>
      <c r="LH12" s="317">
        <v>0.45806402166415455</v>
      </c>
      <c r="LI12" s="317">
        <v>8.2805583049583102</v>
      </c>
      <c r="LJ12" s="317">
        <v>0.45764646102453366</v>
      </c>
      <c r="LK12" s="317">
        <v>0.89517921467439898</v>
      </c>
      <c r="LL12" s="317">
        <v>1.2658277866907781</v>
      </c>
      <c r="LM12" s="317">
        <v>1.3004091697832336</v>
      </c>
      <c r="LN12" s="317">
        <v>1.3502447542749128</v>
      </c>
      <c r="LO12" s="317">
        <v>1.3067928135323796</v>
      </c>
      <c r="LP12" s="317">
        <v>1.3654706528191616</v>
      </c>
      <c r="LQ12" s="317">
        <v>1.395922449907659</v>
      </c>
      <c r="LR12" s="317">
        <v>1.5476830145767679</v>
      </c>
      <c r="LS12" s="317">
        <v>1.2503973348457604</v>
      </c>
      <c r="LT12" s="317">
        <v>9.1424067723498332</v>
      </c>
      <c r="LU12" s="317">
        <v>6.012504920575882E-2</v>
      </c>
      <c r="LV12" s="317">
        <v>4.3875035906905079E-2</v>
      </c>
      <c r="LW12" s="317">
        <v>0.1638001340524457</v>
      </c>
      <c r="LX12" s="317">
        <v>0.11830009681565513</v>
      </c>
      <c r="LY12" s="317">
        <v>0.15015012288140853</v>
      </c>
      <c r="LZ12" s="317">
        <v>0.1782084791774293</v>
      </c>
      <c r="MA12" s="317">
        <v>7.068755785001371E-2</v>
      </c>
      <c r="MB12" s="317">
        <v>0.14332511729588993</v>
      </c>
      <c r="MC12" s="317">
        <v>0.26446896643884449</v>
      </c>
      <c r="MD12" s="317">
        <v>0.17087791762261309</v>
      </c>
      <c r="ME12" s="317">
        <v>0.20095849779582459</v>
      </c>
      <c r="MF12" s="317">
        <v>0.11602509495381561</v>
      </c>
      <c r="MG12" s="317">
        <v>0.34353382327477328</v>
      </c>
      <c r="MH12" s="317">
        <v>0.14332511729588993</v>
      </c>
      <c r="MI12" s="317">
        <v>0.2291251875138377</v>
      </c>
      <c r="MJ12" s="317">
        <v>0.65464132593779134</v>
      </c>
      <c r="MK12" s="317">
        <v>0.1569751284669271</v>
      </c>
      <c r="ML12" s="317">
        <v>1.5317577756180427</v>
      </c>
      <c r="MM12" s="317">
        <v>1.5317577756180427</v>
      </c>
      <c r="MN12" s="317">
        <v>1.1085028366795371</v>
      </c>
      <c r="MO12" s="317">
        <v>2.0755205927567357</v>
      </c>
      <c r="MP12" s="317">
        <v>1.4376494565750984</v>
      </c>
      <c r="MQ12" s="317">
        <v>1.2982812885335184</v>
      </c>
      <c r="MR12" s="317">
        <v>1.373083602091286</v>
      </c>
      <c r="MS12" s="317">
        <v>1.7943875008368557</v>
      </c>
      <c r="MT12" s="317">
        <v>1.8500055700005609</v>
      </c>
      <c r="MU12" s="317">
        <v>2.0475119183189574</v>
      </c>
      <c r="MV12" s="317">
        <v>0.14308490786370281</v>
      </c>
      <c r="MW12" s="317">
        <v>3.5711947426217971</v>
      </c>
      <c r="MX12" s="317">
        <v>2.6605577807792629</v>
      </c>
      <c r="MY12" s="317">
        <v>2.9931060962139227</v>
      </c>
      <c r="MZ12" s="317">
        <v>2.9931060962139227</v>
      </c>
      <c r="NA12" s="317">
        <v>3.2732301786497633</v>
      </c>
      <c r="NB12" s="317">
        <v>3.0153723942024455</v>
      </c>
      <c r="NC12" s="317">
        <v>5.316173933526124</v>
      </c>
      <c r="ND12" s="317">
        <v>2.6057937399555908</v>
      </c>
      <c r="NE12" s="317">
        <v>1.7943875008368557</v>
      </c>
      <c r="NF12" s="317">
        <v>2.9152959211680027</v>
      </c>
      <c r="NG12" s="317">
        <v>2.9822979596750803</v>
      </c>
      <c r="NH12" s="317">
        <v>2.5729760833453552</v>
      </c>
      <c r="NI12" s="317">
        <v>2.5729760833453552</v>
      </c>
      <c r="NJ12" s="317">
        <v>1.5222026322428075</v>
      </c>
      <c r="NK12" s="317">
        <v>2.0848568175693281</v>
      </c>
      <c r="NL12" s="317">
        <v>0.47671025726910937</v>
      </c>
      <c r="NM12" s="317">
        <v>0.61991387644141283</v>
      </c>
      <c r="NN12" s="317">
        <v>1.2876418822849416</v>
      </c>
      <c r="NO12" s="317">
        <v>1.3806965513634104</v>
      </c>
      <c r="NP12" s="317">
        <v>0.9826357074462222</v>
      </c>
      <c r="NQ12" s="317">
        <v>1.4762082699580392</v>
      </c>
      <c r="NR12" s="317">
        <v>2.1357102081581343</v>
      </c>
      <c r="NS12" s="317">
        <v>0.75491682480093369</v>
      </c>
      <c r="NT12" s="317">
        <v>1.2696853996520325</v>
      </c>
      <c r="NU12" s="317">
        <v>0.84922379474649257</v>
      </c>
      <c r="NV12" s="317">
        <v>1.0884675321666484</v>
      </c>
      <c r="NW12" s="317">
        <v>1.1172429895186973</v>
      </c>
      <c r="NX12" s="317">
        <v>0.89042304485753254</v>
      </c>
      <c r="NY12" s="317">
        <v>1.0884675321666484</v>
      </c>
      <c r="NZ12" s="317">
        <v>1.5030613324387176</v>
      </c>
      <c r="OA12" s="317">
        <v>1.7943875008368557</v>
      </c>
      <c r="OB12" s="317">
        <v>4.7606613840223178</v>
      </c>
      <c r="OC12" s="317">
        <v>1.1347232951970181</v>
      </c>
      <c r="OD12" s="317">
        <v>1.3654706528191616</v>
      </c>
      <c r="OE12" s="317">
        <v>0.71467337649401286</v>
      </c>
      <c r="OF12" s="317">
        <v>1.7426405499570334</v>
      </c>
      <c r="OG12" s="317">
        <v>0.93386264806374431</v>
      </c>
      <c r="OH12" s="317">
        <v>1.048396923140871</v>
      </c>
      <c r="OI12" s="317">
        <v>1.1347232951970181</v>
      </c>
      <c r="OJ12" s="317">
        <v>1.7840381106608909</v>
      </c>
      <c r="OK12" s="317">
        <v>1.2238374564954264</v>
      </c>
      <c r="OL12" s="317">
        <v>3.3659120197536825</v>
      </c>
      <c r="OM12" s="317">
        <v>1.3845030259994726</v>
      </c>
      <c r="ON12" s="317">
        <v>1.7598895335836406</v>
      </c>
      <c r="OO12" s="317">
        <v>3.7288730120841342</v>
      </c>
      <c r="OP12" s="317">
        <v>2.8850527576046394</v>
      </c>
      <c r="OQ12" s="317">
        <v>2.7307840538927701</v>
      </c>
      <c r="OR12" s="317">
        <v>4.0649124395059317</v>
      </c>
      <c r="OS12" s="317">
        <v>3.0265055431967069</v>
      </c>
      <c r="OT12" s="317">
        <v>3.0749592063071578</v>
      </c>
      <c r="OU12" s="317">
        <v>3.1342286252620886</v>
      </c>
      <c r="OV12" s="317">
        <v>3.6749695382298699</v>
      </c>
      <c r="OW12" s="317">
        <v>4.4317510551627635</v>
      </c>
      <c r="OX12" s="317">
        <v>3.4744055429306986</v>
      </c>
      <c r="OY12" s="317">
        <v>5.6031184701143104</v>
      </c>
      <c r="OZ12" s="317">
        <v>2.5116862017053041</v>
      </c>
      <c r="PA12" s="317">
        <v>3.3792691396410404</v>
      </c>
      <c r="PB12" s="317">
        <v>3.0900134224348239</v>
      </c>
      <c r="PC12" s="317">
        <v>3.527482886415072</v>
      </c>
      <c r="PD12" s="317">
        <v>3.1483353958340206</v>
      </c>
      <c r="PE12" s="317">
        <v>3.204762478121749</v>
      </c>
      <c r="PF12" s="317">
        <v>3.4460547390778302</v>
      </c>
      <c r="PG12" s="317">
        <v>3.5169317487100002</v>
      </c>
      <c r="PH12" s="317">
        <v>2.637948928659346</v>
      </c>
      <c r="PI12" s="317">
        <v>3.502756346783567</v>
      </c>
      <c r="PJ12" s="317">
        <v>3.3792691396410404</v>
      </c>
      <c r="PK12" s="317">
        <v>4.7735381081385286</v>
      </c>
      <c r="PL12" s="317">
        <v>3.3343166993543556</v>
      </c>
      <c r="PM12" s="317">
        <v>3.3185190391546926</v>
      </c>
      <c r="PN12" s="317">
        <v>3.0265055431967069</v>
      </c>
      <c r="PO12" s="317">
        <v>3.2184560182273518</v>
      </c>
      <c r="PP12" s="317">
        <v>4.4461439485554273</v>
      </c>
      <c r="PQ12" s="317">
        <v>3.5485851618252156</v>
      </c>
      <c r="PR12" s="317">
        <v>3.9165280748102456</v>
      </c>
      <c r="PS12" s="317">
        <v>3.9547642879881746</v>
      </c>
      <c r="PT12" s="317">
        <v>3.1342286252620886</v>
      </c>
      <c r="PU12" s="317">
        <v>3.0376386921909684</v>
      </c>
      <c r="PV12" s="317">
        <v>3.419340499303114</v>
      </c>
      <c r="PW12" s="317">
        <v>0.11357649397689154</v>
      </c>
      <c r="PX12" s="317">
        <v>0.76258845770635875</v>
      </c>
      <c r="PY12" s="317">
        <v>3.4764306003487606</v>
      </c>
      <c r="PZ12" s="317">
        <v>2.3453231563078769</v>
      </c>
      <c r="QA12" s="317">
        <v>2.874251627760581</v>
      </c>
      <c r="QB12" s="317">
        <v>3.1370499793764752</v>
      </c>
      <c r="QC12" s="317">
        <v>2.6167329588256694</v>
      </c>
      <c r="QD12" s="317">
        <v>2.635893578466626</v>
      </c>
      <c r="QE12" s="317">
        <v>4.797566959547356</v>
      </c>
      <c r="QF12" s="317">
        <v>2.5016448522191022</v>
      </c>
      <c r="QG12" s="317">
        <v>4.2552524846177366</v>
      </c>
      <c r="QH12" s="317">
        <v>3.6869480879752619</v>
      </c>
      <c r="QI12" s="317">
        <v>3.0900134224348244</v>
      </c>
      <c r="QJ12" s="317">
        <v>1.1591253576839444</v>
      </c>
      <c r="QK12" s="317">
        <v>0.17373177235471363</v>
      </c>
      <c r="QL12" s="317">
        <v>2.635893578466626</v>
      </c>
      <c r="QM12" s="317">
        <v>0.66818786923840778</v>
      </c>
      <c r="QN12" s="317">
        <v>3.5960270688220031</v>
      </c>
      <c r="QO12" s="317">
        <v>2.6605577807792629</v>
      </c>
      <c r="QP12" s="317">
        <v>4.9886582885523323</v>
      </c>
      <c r="QQ12" s="317">
        <v>3.093784329254273</v>
      </c>
      <c r="QR12" s="317">
        <v>2.3171445253394753</v>
      </c>
      <c r="QS12" s="317">
        <v>1.9747694223642231</v>
      </c>
      <c r="QT12" s="317">
        <v>2.18306273261866</v>
      </c>
      <c r="QU12" s="317">
        <v>2.3453231563078769</v>
      </c>
      <c r="QV12" s="317">
        <v>1.6960192287249753</v>
      </c>
      <c r="QW12" s="317">
        <v>2.6003241305205513</v>
      </c>
      <c r="QX12" s="317">
        <v>1.9958408811568351</v>
      </c>
      <c r="QY12" s="317">
        <v>1.5413129189932779</v>
      </c>
      <c r="QZ12" s="317">
        <v>2.6802312592004638</v>
      </c>
      <c r="RA12" s="317">
        <v>2.0848568175693281</v>
      </c>
      <c r="RB12" s="317">
        <v>2.4949506192283013</v>
      </c>
      <c r="RC12" s="317">
        <v>1.9243813208194025</v>
      </c>
      <c r="RD12" s="317">
        <v>2.8536864436963105</v>
      </c>
      <c r="RE12" s="317">
        <v>3.6118155627035762</v>
      </c>
      <c r="RF12" s="317">
        <v>2.2816993446975169</v>
      </c>
      <c r="RG12" s="317">
        <v>2.3171445253394753</v>
      </c>
      <c r="RH12" s="317">
        <v>1.8832390136438006</v>
      </c>
      <c r="RI12" s="317">
        <v>4.9677725216135604</v>
      </c>
      <c r="RJ12" s="317">
        <v>6.53378163841111</v>
      </c>
      <c r="RK12" s="317">
        <v>2.4096262422399919</v>
      </c>
      <c r="RL12" s="317">
        <v>1.6960192287249753</v>
      </c>
      <c r="RM12" s="317">
        <v>1.7555772876769891</v>
      </c>
      <c r="RN12" s="317">
        <v>2.0568481431315502</v>
      </c>
      <c r="RO12" s="317">
        <v>1.8943168281915472</v>
      </c>
      <c r="RP12" s="317">
        <v>1.9168651976624387</v>
      </c>
      <c r="RQ12" s="317">
        <v>2.1222250640425671</v>
      </c>
      <c r="RR12" s="317">
        <v>2.1147514147479196</v>
      </c>
      <c r="RS12" s="317">
        <v>1.6232720064634134</v>
      </c>
      <c r="RT12" s="317">
        <v>2.0998041161586238</v>
      </c>
      <c r="RU12" s="317">
        <v>1.8500055700005609</v>
      </c>
      <c r="RV12" s="317">
        <v>3.7160388516426432</v>
      </c>
      <c r="RW12" s="317">
        <v>1.8943168281915472</v>
      </c>
      <c r="RX12" s="317">
        <v>1.9343444138565311</v>
      </c>
      <c r="RY12" s="317">
        <v>1.1978687946496878</v>
      </c>
      <c r="RZ12" s="317">
        <v>1.690400595931087</v>
      </c>
      <c r="SA12" s="317">
        <v>1.5604232057437482</v>
      </c>
      <c r="SB12" s="317">
        <v>2.627672177695747</v>
      </c>
      <c r="SC12" s="317">
        <v>1.8610833845483075</v>
      </c>
      <c r="SD12" s="317">
        <v>1.0684322276537594</v>
      </c>
      <c r="SE12" s="317">
        <v>1.4723523886197456</v>
      </c>
    </row>
    <row r="13" spans="1:499" s="318" customFormat="1" ht="15" customHeight="1" x14ac:dyDescent="0.3">
      <c r="A13" s="351"/>
      <c r="B13" s="352" t="s">
        <v>1188</v>
      </c>
      <c r="C13" s="334">
        <v>0.15542791363765221</v>
      </c>
      <c r="D13" s="334">
        <v>1.2971948814580847</v>
      </c>
      <c r="E13" s="334" t="s">
        <v>499</v>
      </c>
      <c r="F13" s="334">
        <v>1.466579587340751</v>
      </c>
      <c r="G13" s="334" t="s">
        <v>499</v>
      </c>
      <c r="H13" s="334" t="s">
        <v>499</v>
      </c>
      <c r="I13" s="334">
        <v>0.74794442552763951</v>
      </c>
      <c r="J13" s="334">
        <v>1.1039425723009608</v>
      </c>
      <c r="K13" s="334">
        <v>2.1998693810111249</v>
      </c>
      <c r="L13" s="334">
        <v>0.38906596258938164</v>
      </c>
      <c r="M13" s="334">
        <v>1.1500332129480266</v>
      </c>
      <c r="N13" s="334">
        <v>3.4499600886422885</v>
      </c>
      <c r="O13" s="334">
        <v>1.85897286454535</v>
      </c>
      <c r="P13" s="334">
        <v>1.3600004465606446</v>
      </c>
      <c r="Q13" s="334" t="s">
        <v>499</v>
      </c>
      <c r="R13" s="334">
        <v>6.4714611863043023</v>
      </c>
      <c r="S13" s="334">
        <v>5.920166120560209</v>
      </c>
      <c r="T13" s="334">
        <v>6.5143629054830452</v>
      </c>
      <c r="U13" s="334">
        <v>5.4000346084500439</v>
      </c>
      <c r="V13" s="334">
        <v>7.0500761944101766</v>
      </c>
      <c r="W13" s="334">
        <v>5.2001987194873482</v>
      </c>
      <c r="X13" s="334">
        <v>0.29449499426081449</v>
      </c>
      <c r="Y13" s="334">
        <v>4.0800013396819361</v>
      </c>
      <c r="Z13" s="334">
        <v>7.5499450172204954</v>
      </c>
      <c r="AA13" s="334">
        <v>0.60006586769524473</v>
      </c>
      <c r="AB13" s="334">
        <v>6.2570323333830391</v>
      </c>
      <c r="AC13" s="334">
        <v>1.1090435127678284</v>
      </c>
      <c r="AD13" s="334">
        <v>4.3664327805284673</v>
      </c>
      <c r="AE13" s="334">
        <v>0.6750043260562556</v>
      </c>
      <c r="AF13" s="334">
        <v>3.6857201866942471</v>
      </c>
      <c r="AG13" s="334">
        <v>3.0999681825539924</v>
      </c>
      <c r="AH13" s="334">
        <v>2.7249967903453589</v>
      </c>
      <c r="AI13" s="334">
        <v>1.8001976030857341</v>
      </c>
      <c r="AJ13" s="334">
        <v>2.4668754337685441</v>
      </c>
      <c r="AK13" s="334">
        <v>2.5778953720811528</v>
      </c>
      <c r="AL13" s="334">
        <v>2.222135390985553</v>
      </c>
      <c r="AM13" s="334">
        <v>3.285809179851503</v>
      </c>
      <c r="AN13" s="334">
        <v>0.46171794456722465</v>
      </c>
      <c r="AO13" s="334">
        <v>2.222135390985553</v>
      </c>
      <c r="AP13" s="334">
        <v>2.3334654408576934</v>
      </c>
      <c r="AQ13" s="334">
        <v>2.9141271852564818</v>
      </c>
      <c r="AR13" s="334">
        <v>3.4000011164016146</v>
      </c>
      <c r="AS13" s="334">
        <v>3.228713211576447</v>
      </c>
      <c r="AT13" s="334">
        <v>2.5556913844186311</v>
      </c>
      <c r="AU13" s="334">
        <v>2.1776653933486032</v>
      </c>
      <c r="AV13" s="334" t="s">
        <v>499</v>
      </c>
      <c r="AW13" s="334">
        <v>2.3779974608065495</v>
      </c>
      <c r="AX13" s="334">
        <v>3.5248985470032994</v>
      </c>
      <c r="AY13" s="334">
        <v>1.7637623140366694</v>
      </c>
      <c r="AZ13" s="334">
        <v>1.7455446695121373</v>
      </c>
      <c r="BA13" s="334">
        <v>2.6000993597436741</v>
      </c>
      <c r="BB13" s="334">
        <v>3.657092459584268</v>
      </c>
      <c r="BC13" s="334">
        <v>0.99973764562063561</v>
      </c>
      <c r="BD13" s="334" t="s">
        <v>499</v>
      </c>
      <c r="BE13" s="334">
        <v>0.76243252747743484</v>
      </c>
      <c r="BF13" s="334">
        <v>1.6233792885829221</v>
      </c>
      <c r="BG13" s="334">
        <v>0.71996740107286206</v>
      </c>
      <c r="BH13" s="334" t="s">
        <v>499</v>
      </c>
      <c r="BI13" s="334" t="s">
        <v>499</v>
      </c>
      <c r="BJ13" s="334">
        <v>0.51066560158035457</v>
      </c>
      <c r="BK13" s="334">
        <v>1.2301071187348935</v>
      </c>
      <c r="BL13" s="334">
        <v>0.69998381217659245</v>
      </c>
      <c r="BM13" s="334" t="s">
        <v>499</v>
      </c>
      <c r="BN13" s="334" t="s">
        <v>499</v>
      </c>
      <c r="BO13" s="334" t="s">
        <v>499</v>
      </c>
      <c r="BP13" s="334" t="s">
        <v>499</v>
      </c>
      <c r="BQ13" s="334" t="s">
        <v>499</v>
      </c>
      <c r="BR13" s="334" t="s">
        <v>499</v>
      </c>
      <c r="BS13" s="334">
        <v>0.79990175665794017</v>
      </c>
      <c r="BT13" s="334">
        <v>1.2001317353904895</v>
      </c>
      <c r="BU13" s="334" t="s">
        <v>499</v>
      </c>
      <c r="BV13" s="334" t="s">
        <v>499</v>
      </c>
      <c r="BW13" s="334">
        <v>0.43353596022633173</v>
      </c>
      <c r="BX13" s="334">
        <v>1.2001317353904895</v>
      </c>
      <c r="BY13" s="334">
        <v>2.1554614056860815</v>
      </c>
      <c r="BZ13" s="334" t="s">
        <v>499</v>
      </c>
      <c r="CA13" s="334">
        <v>3.371453132264087</v>
      </c>
      <c r="CB13" s="334">
        <v>3.4000011164016146</v>
      </c>
      <c r="CC13" s="334">
        <v>3.200165227438919</v>
      </c>
      <c r="CD13" s="334">
        <v>2.7749557625860328</v>
      </c>
      <c r="CE13" s="334">
        <v>3.1333671975156343</v>
      </c>
      <c r="CF13" s="334">
        <v>3.1667662124772766</v>
      </c>
      <c r="CG13" s="334">
        <v>2.571551375606147</v>
      </c>
      <c r="CH13" s="334">
        <v>3.342905148126559</v>
      </c>
      <c r="CI13" s="334">
        <v>3.6857201866942471</v>
      </c>
      <c r="CJ13" s="334" t="s">
        <v>499</v>
      </c>
      <c r="CK13" s="334">
        <v>1.3454669273633584</v>
      </c>
      <c r="CL13" s="334">
        <v>1.7400793761547775</v>
      </c>
      <c r="CM13" s="334">
        <v>1.1166341979863836</v>
      </c>
      <c r="CN13" s="334">
        <v>1.6398823312698509</v>
      </c>
      <c r="CO13" s="334">
        <v>1.5998035133158803</v>
      </c>
      <c r="CP13" s="334">
        <v>1.1667327204288471</v>
      </c>
      <c r="CQ13" s="334">
        <v>2.4252429569013159</v>
      </c>
      <c r="CR13" s="334">
        <v>1.8751360614467449</v>
      </c>
      <c r="CS13" s="334">
        <v>0.71247355523676092</v>
      </c>
      <c r="CT13" s="334">
        <v>1.8001976030857341</v>
      </c>
      <c r="CU13" s="334">
        <v>0.1915093935892499</v>
      </c>
      <c r="CV13" s="334">
        <v>1.3999676243531849</v>
      </c>
      <c r="CW13" s="334">
        <v>1.9001155475670819</v>
      </c>
      <c r="CX13" s="334">
        <v>1.9001155475670819</v>
      </c>
      <c r="CY13" s="334">
        <v>1.7601187851317628</v>
      </c>
      <c r="CZ13" s="334">
        <v>2.3501649483385161</v>
      </c>
      <c r="DA13" s="334">
        <v>0.88554570907052421</v>
      </c>
      <c r="DB13" s="334">
        <v>0.76243252747743484</v>
      </c>
      <c r="DC13" s="334">
        <v>1.363633826359967</v>
      </c>
      <c r="DD13" s="334">
        <v>1.049836168063099</v>
      </c>
      <c r="DE13" s="334">
        <v>2.1776653933486032</v>
      </c>
      <c r="DF13" s="334" t="s">
        <v>499</v>
      </c>
      <c r="DG13" s="334">
        <v>1.2182986343870981</v>
      </c>
      <c r="DH13" s="334">
        <v>0.64447384302028821</v>
      </c>
      <c r="DI13" s="334">
        <v>1.7400793761547775</v>
      </c>
      <c r="DJ13" s="334">
        <v>2.2249186422323568</v>
      </c>
      <c r="DK13" s="334">
        <v>1.363633826359967</v>
      </c>
      <c r="DL13" s="334">
        <v>2.700017304225022</v>
      </c>
      <c r="DM13" s="334">
        <v>1.4998855688345329</v>
      </c>
      <c r="DN13" s="334">
        <v>0.17901965052908142</v>
      </c>
      <c r="DO13" s="334">
        <v>0.43097396164988694</v>
      </c>
      <c r="DP13" s="334">
        <v>0.6111678615265056</v>
      </c>
      <c r="DQ13" s="334">
        <v>2.0666454550359945</v>
      </c>
      <c r="DR13" s="334">
        <v>1.4599183910419937</v>
      </c>
      <c r="DS13" s="334">
        <v>3.4666130793891798</v>
      </c>
      <c r="DT13" s="334">
        <v>3.175115966217688</v>
      </c>
      <c r="DU13" s="334">
        <v>1.7834980956049131</v>
      </c>
      <c r="DV13" s="334">
        <v>2.999771137669065</v>
      </c>
      <c r="DW13" s="334">
        <v>2.777731261043848</v>
      </c>
      <c r="DX13" s="334" t="s">
        <v>499</v>
      </c>
      <c r="DY13" s="334">
        <v>4.3747592759019129</v>
      </c>
      <c r="DZ13" s="334">
        <v>3.4000011164016146</v>
      </c>
      <c r="EA13" s="334">
        <v>3.7716033680241843</v>
      </c>
      <c r="EB13" s="334" t="s">
        <v>499</v>
      </c>
      <c r="EC13" s="334">
        <v>0.29975383344404316</v>
      </c>
      <c r="ED13" s="334">
        <v>5.8446725625076361</v>
      </c>
      <c r="EE13" s="334">
        <v>7.2002322115357771</v>
      </c>
      <c r="EF13" s="334">
        <v>6.5000623324234637</v>
      </c>
      <c r="EG13" s="334">
        <v>6.2076223608373153</v>
      </c>
      <c r="EH13" s="334">
        <v>5.3201002528649646</v>
      </c>
      <c r="EI13" s="334">
        <v>4.9198702741324158</v>
      </c>
      <c r="EJ13" s="334">
        <v>5.8668765501701579</v>
      </c>
      <c r="EK13" s="334">
        <v>5.2001987194873482</v>
      </c>
      <c r="EL13" s="334">
        <v>5.5199361418276602</v>
      </c>
      <c r="EM13" s="334">
        <v>5.2001987194873482</v>
      </c>
      <c r="EN13" s="334">
        <v>5.3800510195537727</v>
      </c>
      <c r="EO13" s="334">
        <v>8.2090533066547202</v>
      </c>
      <c r="EP13" s="334">
        <v>5.240165897279887</v>
      </c>
      <c r="EQ13" s="334">
        <v>7.2002322115357771</v>
      </c>
      <c r="ER13" s="334">
        <v>4.7200343851697193</v>
      </c>
      <c r="ES13" s="334">
        <v>4.6401000295846417</v>
      </c>
      <c r="ET13" s="334">
        <v>6.5501143381319968</v>
      </c>
      <c r="EU13" s="334">
        <v>7.2002322115357771</v>
      </c>
      <c r="EV13" s="334">
        <v>0.19983588896269547</v>
      </c>
      <c r="EW13" s="334">
        <v>5.2572946877624034</v>
      </c>
      <c r="EX13" s="334">
        <v>2.9141271852564818</v>
      </c>
      <c r="EY13" s="334">
        <v>1.7819799585612015</v>
      </c>
      <c r="EZ13" s="334">
        <v>5.1667997045257046</v>
      </c>
      <c r="FA13" s="334">
        <v>2.6250788458640111</v>
      </c>
      <c r="FB13" s="334">
        <v>4.133290910071989</v>
      </c>
      <c r="FC13" s="334">
        <v>2.7499762764656959</v>
      </c>
      <c r="FD13" s="334">
        <v>2.4446714461060224</v>
      </c>
      <c r="FE13" s="334">
        <v>1.6180211578404124</v>
      </c>
      <c r="FF13" s="334">
        <v>2.4224674584435006</v>
      </c>
      <c r="FG13" s="334">
        <v>2.0888494426985162</v>
      </c>
      <c r="FH13" s="334">
        <v>2.2666674109344092</v>
      </c>
      <c r="FI13" s="334">
        <v>3.2251447135592559</v>
      </c>
      <c r="FJ13" s="334">
        <v>1.8801319586708125</v>
      </c>
      <c r="FK13" s="334">
        <v>2.999771137669065</v>
      </c>
      <c r="FL13" s="334">
        <v>3.3250626580406037</v>
      </c>
      <c r="FM13" s="334" t="s">
        <v>499</v>
      </c>
      <c r="FN13" s="334">
        <v>0.40791597446188366</v>
      </c>
      <c r="FO13" s="334">
        <v>1.3833146336062938</v>
      </c>
      <c r="FP13" s="334">
        <v>2.5556913844186311</v>
      </c>
      <c r="FQ13" s="334">
        <v>2.8284832328438978</v>
      </c>
      <c r="FR13" s="334">
        <v>0.38767046057148602</v>
      </c>
      <c r="FS13" s="334">
        <v>1.4460835987291918</v>
      </c>
      <c r="FT13" s="334">
        <v>1.8401647808782733</v>
      </c>
      <c r="FU13" s="334">
        <v>2.700017304225022</v>
      </c>
      <c r="FV13" s="334">
        <v>0.74994278441726636</v>
      </c>
      <c r="FW13" s="334" t="s">
        <v>499</v>
      </c>
      <c r="FX13" s="334" t="s">
        <v>499</v>
      </c>
      <c r="FY13" s="334">
        <v>0.69998381217659245</v>
      </c>
      <c r="FZ13" s="334">
        <v>1.5998035133158803</v>
      </c>
      <c r="GA13" s="334">
        <v>2.0000334920484293</v>
      </c>
      <c r="GB13" s="334">
        <v>0.58757612463507636</v>
      </c>
      <c r="GC13" s="334">
        <v>3.6909252279869715</v>
      </c>
      <c r="GD13" s="334">
        <v>5.0599228566484511</v>
      </c>
      <c r="GE13" s="334">
        <v>5.9112845254952013</v>
      </c>
      <c r="GF13" s="334">
        <v>5.2201823083836176</v>
      </c>
      <c r="GG13" s="334">
        <v>4.9634708317242771</v>
      </c>
      <c r="GH13" s="334">
        <v>3.6909252279869715</v>
      </c>
      <c r="GI13" s="334">
        <v>0.24979486120336952</v>
      </c>
      <c r="GJ13" s="334">
        <v>5.5110545467626526</v>
      </c>
      <c r="GK13" s="334">
        <v>6.2306803480253183</v>
      </c>
      <c r="GL13" s="334">
        <v>4.4908269846449116</v>
      </c>
      <c r="GM13" s="334">
        <v>5.3201002528649646</v>
      </c>
      <c r="GN13" s="334">
        <v>0.40022997873254923</v>
      </c>
      <c r="GO13" s="334">
        <v>0.28976203899590841</v>
      </c>
      <c r="GP13" s="334">
        <v>2.999771137669065</v>
      </c>
      <c r="GQ13" s="334">
        <v>0.54455589853894049</v>
      </c>
      <c r="GR13" s="334">
        <v>2.985497145600299</v>
      </c>
      <c r="GS13" s="334">
        <v>1.2092151848887938</v>
      </c>
      <c r="GT13" s="334">
        <v>1.4570635926282414</v>
      </c>
      <c r="GU13" s="334">
        <v>3.3000831719202659</v>
      </c>
      <c r="GV13" s="334">
        <v>0.65002483993591875</v>
      </c>
      <c r="GW13" s="334">
        <v>1.3333556613656194</v>
      </c>
      <c r="GX13" s="334" t="s">
        <v>499</v>
      </c>
      <c r="GY13" s="334" t="s">
        <v>499</v>
      </c>
      <c r="GZ13" s="334">
        <v>0.75448450916641829</v>
      </c>
      <c r="HA13" s="334" t="s">
        <v>499</v>
      </c>
      <c r="HB13" s="334">
        <v>0.79990175665794017</v>
      </c>
      <c r="HC13" s="334">
        <v>1.2001317353904895</v>
      </c>
      <c r="HD13" s="334">
        <v>1.2001317353904895</v>
      </c>
      <c r="HE13" s="334">
        <v>1.7333995731624483</v>
      </c>
      <c r="HF13" s="334">
        <v>5.8335705686763752</v>
      </c>
      <c r="HG13" s="334">
        <v>4.4999358069071755</v>
      </c>
      <c r="HH13" s="334">
        <v>1.1867721294058338</v>
      </c>
      <c r="HI13" s="334">
        <v>4.0571629523719137</v>
      </c>
      <c r="HJ13" s="334">
        <v>4.0000669840968586</v>
      </c>
      <c r="HK13" s="334">
        <v>4.2569988413346094</v>
      </c>
      <c r="HL13" s="334">
        <v>4.2284508571970818</v>
      </c>
      <c r="HM13" s="334">
        <v>0.23980306675523441</v>
      </c>
      <c r="HN13" s="334">
        <v>3.8751695534951742</v>
      </c>
      <c r="HO13" s="334">
        <v>3.9501080118561851</v>
      </c>
      <c r="HP13" s="334">
        <v>4.0571629523719137</v>
      </c>
      <c r="HQ13" s="334" t="s">
        <v>499</v>
      </c>
      <c r="HR13" s="334" t="s">
        <v>499</v>
      </c>
      <c r="HS13" s="334" t="s">
        <v>499</v>
      </c>
      <c r="HT13" s="334">
        <v>2.5334873967561093</v>
      </c>
      <c r="HU13" s="334">
        <v>0.48016433431762745</v>
      </c>
      <c r="HV13" s="334">
        <v>1.0999346905055625</v>
      </c>
      <c r="HW13" s="334">
        <v>2.7999352487063698</v>
      </c>
      <c r="HX13" s="334">
        <v>0.60006586769524473</v>
      </c>
      <c r="HY13" s="334">
        <v>0.33453403758237243</v>
      </c>
      <c r="HZ13" s="334">
        <v>4.1199685174744749</v>
      </c>
      <c r="IA13" s="334">
        <v>3.7200734592262217</v>
      </c>
      <c r="IB13" s="334">
        <v>2.8332412302001524</v>
      </c>
      <c r="IC13" s="334">
        <v>4.533334821868821</v>
      </c>
      <c r="ID13" s="334">
        <v>3.5798534164680391</v>
      </c>
      <c r="IE13" s="334">
        <v>1.6705308391170057</v>
      </c>
      <c r="IF13" s="334">
        <v>3.8365648931273806</v>
      </c>
      <c r="IG13" s="334">
        <v>2.9831181469221741</v>
      </c>
      <c r="IH13" s="334">
        <v>3.2546659244287448</v>
      </c>
      <c r="II13" s="334">
        <v>3.6198764143412951</v>
      </c>
      <c r="IJ13" s="334">
        <v>4.6401000295846417</v>
      </c>
      <c r="IK13" s="334">
        <v>2.6667113227312393</v>
      </c>
      <c r="IL13" s="334">
        <v>1.9750540059280928</v>
      </c>
      <c r="IM13" s="334">
        <v>3.7000340502492364</v>
      </c>
      <c r="IN13" s="334">
        <v>4.4665367919455354</v>
      </c>
      <c r="IO13" s="334">
        <v>2.8332412302001524</v>
      </c>
      <c r="IP13" s="334">
        <v>0.1975650265881192</v>
      </c>
      <c r="IQ13" s="334">
        <v>3.8365648931273806</v>
      </c>
      <c r="IR13" s="334">
        <v>4.9109886790674082</v>
      </c>
      <c r="IS13" s="334">
        <v>2.5334873967561093</v>
      </c>
      <c r="IT13" s="334">
        <v>4.0400341618893973</v>
      </c>
      <c r="IU13" s="334">
        <v>2.4335694522747615</v>
      </c>
      <c r="IV13" s="334">
        <v>3.4599518830904228</v>
      </c>
      <c r="IW13" s="317" t="s">
        <v>499</v>
      </c>
      <c r="IX13" s="317" t="s">
        <v>499</v>
      </c>
      <c r="IY13" s="317">
        <v>2.6875246057293718</v>
      </c>
      <c r="IZ13" s="317">
        <v>3.5512890920940756</v>
      </c>
      <c r="JA13" s="317">
        <v>2.6245628864546902</v>
      </c>
      <c r="JB13" s="317">
        <v>3.5512890920940756</v>
      </c>
      <c r="JC13" s="317">
        <v>2.5616011671800094</v>
      </c>
      <c r="JD13" s="317">
        <v>2.3724265301868876</v>
      </c>
      <c r="JE13" s="317">
        <v>2.4564478590120657</v>
      </c>
      <c r="JF13" s="317">
        <v>2.5825884069382363</v>
      </c>
      <c r="JG13" s="317">
        <v>2.7714735647622795</v>
      </c>
      <c r="JH13" s="317">
        <v>0.15040855160062674</v>
      </c>
      <c r="JI13" s="317">
        <v>2.7924608045205064</v>
      </c>
      <c r="JJ13" s="317">
        <v>2.7714735647622795</v>
      </c>
      <c r="JK13" s="317">
        <v>3.6472307595602556</v>
      </c>
      <c r="JL13" s="317">
        <v>3.3594057571617144</v>
      </c>
      <c r="JM13" s="317">
        <v>2.4985670781130587</v>
      </c>
      <c r="JN13" s="317">
        <v>3.2754567981288063</v>
      </c>
      <c r="JO13" s="317">
        <v>2.7085118454875987</v>
      </c>
      <c r="JP13" s="317">
        <v>2.9513641912613675</v>
      </c>
      <c r="JQ13" s="317">
        <v>2.9993350249944575</v>
      </c>
      <c r="JR13" s="317">
        <v>2.0366306940552557</v>
      </c>
      <c r="JS13" s="317" t="s">
        <v>499</v>
      </c>
      <c r="JT13" s="317" t="s">
        <v>499</v>
      </c>
      <c r="JU13" s="317" t="s">
        <v>499</v>
      </c>
      <c r="JV13" s="317">
        <v>0.62609081014166601</v>
      </c>
      <c r="JW13" s="317">
        <v>1.5356456377970467</v>
      </c>
      <c r="JX13" s="317">
        <v>0.89224716889372613</v>
      </c>
      <c r="JY13" s="317">
        <v>1.6235921663077124</v>
      </c>
      <c r="JZ13" s="317">
        <v>1.5116602209305017</v>
      </c>
      <c r="KA13" s="317">
        <v>1.1159008426325068</v>
      </c>
      <c r="KB13" s="317">
        <v>1.0076769875639748</v>
      </c>
      <c r="KC13" s="317">
        <v>1.1638716763655967</v>
      </c>
      <c r="KD13" s="317">
        <v>3.6765462690638113</v>
      </c>
      <c r="KE13" s="317">
        <v>0.83045140738339118</v>
      </c>
      <c r="KF13" s="317">
        <v>1.0437791753648267</v>
      </c>
      <c r="KG13" s="317">
        <v>0.94051782033764852</v>
      </c>
      <c r="KH13" s="317">
        <v>0.91323440865195304</v>
      </c>
      <c r="KI13" s="317">
        <v>0.8117960831538561</v>
      </c>
      <c r="KJ13" s="317">
        <v>0.79314075892432101</v>
      </c>
      <c r="KK13" s="317">
        <v>0.75583011046525084</v>
      </c>
      <c r="KL13" s="317">
        <v>0.96570250804752089</v>
      </c>
      <c r="KM13" s="317">
        <v>1.0076769875639748</v>
      </c>
      <c r="KN13" s="317">
        <v>0.99928209166068405</v>
      </c>
      <c r="KO13" s="317">
        <v>1.5476383462303192</v>
      </c>
      <c r="KP13" s="317">
        <v>1.1278935510657793</v>
      </c>
      <c r="KQ13" s="317">
        <v>1.5596310546635916</v>
      </c>
      <c r="KR13" s="317">
        <v>1.1878570932321424</v>
      </c>
      <c r="KS13" s="317">
        <v>2.2842801232023344</v>
      </c>
      <c r="KT13" s="317">
        <v>1.3437623028646859</v>
      </c>
      <c r="KU13" s="317">
        <v>0.83045140738339118</v>
      </c>
      <c r="KV13" s="317">
        <v>1.4137197687254428</v>
      </c>
      <c r="KW13" s="317">
        <v>1.3077841775648678</v>
      </c>
      <c r="KX13" s="317">
        <v>0.94891271624093931</v>
      </c>
      <c r="KY13" s="317">
        <v>1.8645353280377945</v>
      </c>
      <c r="KZ13" s="317" t="s">
        <v>499</v>
      </c>
      <c r="LA13" s="317" t="s">
        <v>499</v>
      </c>
      <c r="LB13" s="317" t="s">
        <v>499</v>
      </c>
      <c r="LC13" s="317" t="s">
        <v>499</v>
      </c>
      <c r="LD13" s="317" t="s">
        <v>499</v>
      </c>
      <c r="LE13" s="317" t="s">
        <v>499</v>
      </c>
      <c r="LF13" s="317" t="s">
        <v>499</v>
      </c>
      <c r="LG13" s="317" t="s">
        <v>499</v>
      </c>
      <c r="LH13" s="317" t="s">
        <v>499</v>
      </c>
      <c r="LI13" s="317" t="s">
        <v>499</v>
      </c>
      <c r="LJ13" s="317" t="s">
        <v>499</v>
      </c>
      <c r="LK13" s="317" t="s">
        <v>499</v>
      </c>
      <c r="LL13" s="317">
        <v>1.3269725110581041</v>
      </c>
      <c r="LM13" s="317">
        <v>1.38573678238114</v>
      </c>
      <c r="LN13" s="317">
        <v>1.4556942482418966</v>
      </c>
      <c r="LO13" s="317">
        <v>1.3997282755532914</v>
      </c>
      <c r="LP13" s="317">
        <v>1.4696857414140481</v>
      </c>
      <c r="LQ13" s="317">
        <v>1.4976687277583509</v>
      </c>
      <c r="LR13" s="317">
        <v>1.6459785553831545</v>
      </c>
      <c r="LS13" s="317">
        <v>1.3101827192515225</v>
      </c>
      <c r="LT13" s="317" t="s">
        <v>499</v>
      </c>
      <c r="LU13" s="317" t="s">
        <v>499</v>
      </c>
      <c r="LV13" s="317" t="s">
        <v>499</v>
      </c>
      <c r="LW13" s="317">
        <v>0.2224647414372061</v>
      </c>
      <c r="LX13" s="317">
        <v>0.15857025595104829</v>
      </c>
      <c r="LY13" s="317">
        <v>0.20567494963062452</v>
      </c>
      <c r="LZ13" s="317">
        <v>0.23925453324378768</v>
      </c>
      <c r="MA13" s="317">
        <v>9.6385841852598061E-2</v>
      </c>
      <c r="MB13" s="317">
        <v>0.19728005372733373</v>
      </c>
      <c r="MC13" s="317">
        <v>0.35523547571670583</v>
      </c>
      <c r="MD13" s="317">
        <v>0.23085963734049689</v>
      </c>
      <c r="ME13" s="317">
        <v>0.26983593974863285</v>
      </c>
      <c r="MF13" s="317">
        <v>0.15546103524612578</v>
      </c>
      <c r="MG13" s="317">
        <v>0.49558833746323605</v>
      </c>
      <c r="MH13" s="317">
        <v>0.19728005372733373</v>
      </c>
      <c r="MI13" s="317">
        <v>0.30581406504845066</v>
      </c>
      <c r="MJ13" s="317" t="s">
        <v>499</v>
      </c>
      <c r="MK13" s="317" t="s">
        <v>499</v>
      </c>
      <c r="ML13" s="317">
        <v>1.5836164715301366</v>
      </c>
      <c r="MM13" s="317">
        <v>1.5836164715301366</v>
      </c>
      <c r="MN13" s="317">
        <v>1.129226074225032</v>
      </c>
      <c r="MO13" s="317">
        <v>2.2507005395891717</v>
      </c>
      <c r="MP13" s="317">
        <v>1.4906729811722745</v>
      </c>
      <c r="MQ13" s="317">
        <v>1.3542559227437994</v>
      </c>
      <c r="MR13" s="317">
        <v>1.4277112618975938</v>
      </c>
      <c r="MS13" s="317">
        <v>1.9077090783975754</v>
      </c>
      <c r="MT13" s="317">
        <v>1.9596774816084235</v>
      </c>
      <c r="MU13" s="317">
        <v>2.2003311641694263</v>
      </c>
      <c r="MV13" s="317" t="s">
        <v>499</v>
      </c>
      <c r="MW13" s="317">
        <v>3.8273488339779056</v>
      </c>
      <c r="MX13" s="317">
        <v>2.879407940661733</v>
      </c>
      <c r="MY13" s="317">
        <v>3.2634640896955349</v>
      </c>
      <c r="MZ13" s="317">
        <v>3.2634640896955349</v>
      </c>
      <c r="NA13" s="317">
        <v>3.5531341241607333</v>
      </c>
      <c r="NB13" s="317">
        <v>3.2874495065620803</v>
      </c>
      <c r="NC13" s="317" t="s">
        <v>499</v>
      </c>
      <c r="ND13" s="317">
        <v>2.8106497456443034</v>
      </c>
      <c r="NE13" s="317">
        <v>1.9130391710345858</v>
      </c>
      <c r="NF13" s="317">
        <v>3.1794944535791188</v>
      </c>
      <c r="NG13" s="317">
        <v>3.2514713812622622</v>
      </c>
      <c r="NH13" s="317">
        <v>2.7770701620311402</v>
      </c>
      <c r="NI13" s="317">
        <v>2.7770701620311402</v>
      </c>
      <c r="NJ13" s="317" t="s">
        <v>499</v>
      </c>
      <c r="NK13" s="317">
        <v>2.1625541326046176</v>
      </c>
      <c r="NL13" s="317">
        <v>0.49698748678045118</v>
      </c>
      <c r="NM13" s="317">
        <v>0.63372253369011222</v>
      </c>
      <c r="NN13" s="317">
        <v>1.2912942034691182</v>
      </c>
      <c r="NO13" s="317">
        <v>1.3717452892089885</v>
      </c>
      <c r="NP13" s="317">
        <v>0.97619612792663424</v>
      </c>
      <c r="NQ13" s="317">
        <v>1.4756820956306838</v>
      </c>
      <c r="NR13" s="317">
        <v>2.2395073450514502</v>
      </c>
      <c r="NS13" s="317">
        <v>0.75583011046525084</v>
      </c>
      <c r="NT13" s="317">
        <v>1.2703069637108912</v>
      </c>
      <c r="NU13" s="317">
        <v>0.87335865311132199</v>
      </c>
      <c r="NV13" s="317">
        <v>1.0558132379651106</v>
      </c>
      <c r="NW13" s="317">
        <v>1.0798813631656785</v>
      </c>
      <c r="NX13" s="317">
        <v>0.89854334082119436</v>
      </c>
      <c r="NY13" s="317">
        <v>1.0558132379651106</v>
      </c>
      <c r="NZ13" s="317">
        <v>1.4996675124972287</v>
      </c>
      <c r="OA13" s="317">
        <v>1.8357528277979398</v>
      </c>
      <c r="OB13" s="317">
        <v>4.8710659780922168</v>
      </c>
      <c r="OC13" s="317">
        <v>1.1024090456450752</v>
      </c>
      <c r="OD13" s="317">
        <v>1.3577537960368371</v>
      </c>
      <c r="OE13" s="317">
        <v>0.72530321627146643</v>
      </c>
      <c r="OF13" s="317">
        <v>1.7757892856315773</v>
      </c>
      <c r="OG13" s="317">
        <v>0.92372802853106695</v>
      </c>
      <c r="OH13" s="317">
        <v>1.0317451127645427</v>
      </c>
      <c r="OI13" s="317">
        <v>1.1024090456450752</v>
      </c>
      <c r="OJ13" s="317">
        <v>1.8237601193646673</v>
      </c>
      <c r="OK13" s="317">
        <v>1.2178388643153242</v>
      </c>
      <c r="OL13" s="317">
        <v>3.3981514305615184</v>
      </c>
      <c r="OM13" s="317">
        <v>1.3208671322193475</v>
      </c>
      <c r="ON13" s="317">
        <v>1.7263572713307551</v>
      </c>
      <c r="OO13" s="317">
        <v>3.7469515616733138</v>
      </c>
      <c r="OP13" s="317">
        <v>2.9337748855592349</v>
      </c>
      <c r="OQ13" s="317">
        <v>2.7714735647622808</v>
      </c>
      <c r="OR13" s="317">
        <v>4.0618138027878414</v>
      </c>
      <c r="OS13" s="317">
        <v>3.0880079023359626</v>
      </c>
      <c r="OT13" s="317">
        <v>3.1397578707159299</v>
      </c>
      <c r="OU13" s="317">
        <v>3.1915078390958986</v>
      </c>
      <c r="OV13" s="317">
        <v>3.7081390853883383</v>
      </c>
      <c r="OW13" s="317">
        <v>4.382346191822581</v>
      </c>
      <c r="OX13" s="317">
        <v>3.5014732262943289</v>
      </c>
      <c r="OY13" s="317" t="s">
        <v>499</v>
      </c>
      <c r="OZ13" s="317">
        <v>2.5308198822012766</v>
      </c>
      <c r="PA13" s="317">
        <v>3.4110666550281197</v>
      </c>
      <c r="PB13" s="317">
        <v>3.1526953628109218</v>
      </c>
      <c r="PC13" s="317">
        <v>3.5552866615718335</v>
      </c>
      <c r="PD13" s="317">
        <v>3.2044230635625</v>
      </c>
      <c r="PE13" s="317">
        <v>3.2560839614289052</v>
      </c>
      <c r="PF13" s="317">
        <v>3.4756427773611263</v>
      </c>
      <c r="PG13" s="317">
        <v>3.5412951683996821</v>
      </c>
      <c r="PH13" s="317">
        <v>2.6651382166539292</v>
      </c>
      <c r="PI13" s="317">
        <v>3.5273036752275306</v>
      </c>
      <c r="PJ13" s="317">
        <v>3.4110666550281197</v>
      </c>
      <c r="PK13" s="317">
        <v>4.7642218484139685</v>
      </c>
      <c r="PL13" s="317">
        <v>3.3723209816283157</v>
      </c>
      <c r="PM13" s="317">
        <v>3.3594057571617144</v>
      </c>
      <c r="PN13" s="317">
        <v>3.0880079023359626</v>
      </c>
      <c r="PO13" s="317">
        <v>3.2689991858955065</v>
      </c>
      <c r="PP13" s="317">
        <v>4.397609638919473</v>
      </c>
      <c r="PQ13" s="317">
        <v>3.5832696479161363</v>
      </c>
      <c r="PR13" s="317">
        <v>3.9193549632168474</v>
      </c>
      <c r="PS13" s="317">
        <v>3.9613294427333017</v>
      </c>
      <c r="PT13" s="317">
        <v>3.1915078390958986</v>
      </c>
      <c r="PU13" s="317">
        <v>3.1009453944309544</v>
      </c>
      <c r="PV13" s="317">
        <v>3.4498123284279236</v>
      </c>
      <c r="PW13" s="317">
        <v>8.3948959032907985E-2</v>
      </c>
      <c r="PX13" s="317">
        <v>0.67188115143234295</v>
      </c>
      <c r="PY13" s="317">
        <v>3.4601445080012039</v>
      </c>
      <c r="PZ13" s="317">
        <v>2.3421116283138947</v>
      </c>
      <c r="QA13" s="317">
        <v>2.9001953019460718</v>
      </c>
      <c r="QB13" s="317">
        <v>3.1690828527979149</v>
      </c>
      <c r="QC13" s="317">
        <v>2.5979790494276029</v>
      </c>
      <c r="QD13" s="317">
        <v>2.620365438503045</v>
      </c>
      <c r="QE13" s="317" t="s">
        <v>499</v>
      </c>
      <c r="QF13" s="317">
        <v>2.48803727333781</v>
      </c>
      <c r="QG13" s="317">
        <v>4.1991848266598737</v>
      </c>
      <c r="QH13" s="317">
        <v>3.6564559198935438</v>
      </c>
      <c r="QI13" s="317">
        <v>3.1242328802019421</v>
      </c>
      <c r="QJ13" s="317">
        <v>1.0638359463652993</v>
      </c>
      <c r="QK13" s="317">
        <v>0.18061745731322623</v>
      </c>
      <c r="QL13" s="317">
        <v>2.620365438503045</v>
      </c>
      <c r="QM13" s="317">
        <v>0.6141662420972186</v>
      </c>
      <c r="QN13" s="317">
        <v>3.5789645730939359</v>
      </c>
      <c r="QO13" s="317">
        <v>2.6539450221162082</v>
      </c>
      <c r="QP13" s="317" t="s">
        <v>499</v>
      </c>
      <c r="QQ13" s="317" t="s">
        <v>499</v>
      </c>
      <c r="QR13" s="317">
        <v>2.533618180835707</v>
      </c>
      <c r="QS13" s="317">
        <v>2.1135839065020883</v>
      </c>
      <c r="QT13" s="317">
        <v>2.3794222767729636</v>
      </c>
      <c r="QU13" s="317">
        <v>2.5616011671800099</v>
      </c>
      <c r="QV13" s="317">
        <v>1.7917795635426077</v>
      </c>
      <c r="QW13" s="317">
        <v>2.8096321825045112</v>
      </c>
      <c r="QX13" s="317">
        <v>2.1415668928463911</v>
      </c>
      <c r="QY13" s="317">
        <v>1.5956091799634098</v>
      </c>
      <c r="QZ13" s="317">
        <v>2.9057918992149316</v>
      </c>
      <c r="RA13" s="317">
        <v>2.2674903313957526</v>
      </c>
      <c r="RB13" s="317">
        <v>2.7027880528262642</v>
      </c>
      <c r="RC13" s="317">
        <v>2.0436264406413316</v>
      </c>
      <c r="RD13" s="317">
        <v>3.1074141404784501</v>
      </c>
      <c r="RE13" s="317">
        <v>3.8820443147577768</v>
      </c>
      <c r="RF13" s="317">
        <v>2.4915472082628933</v>
      </c>
      <c r="RG13" s="317">
        <v>2.533618180835707</v>
      </c>
      <c r="RH13" s="317">
        <v>2.0016519611248778</v>
      </c>
      <c r="RI13" s="317" t="s">
        <v>499</v>
      </c>
      <c r="RJ13" s="317" t="s">
        <v>499</v>
      </c>
      <c r="RK13" s="317" t="s">
        <v>499</v>
      </c>
      <c r="RL13" s="317">
        <v>1.543141080567842</v>
      </c>
      <c r="RM13" s="317">
        <v>1.6123989717699914</v>
      </c>
      <c r="RN13" s="317">
        <v>1.8943838468050507</v>
      </c>
      <c r="RO13" s="317">
        <v>1.7216773580973115</v>
      </c>
      <c r="RP13" s="317">
        <v>1.7532667724230568</v>
      </c>
      <c r="RQ13" s="317">
        <v>1.9796653289972108</v>
      </c>
      <c r="RR13" s="317">
        <v>1.9676726205639383</v>
      </c>
      <c r="RS13" s="317">
        <v>1.4516966787641388</v>
      </c>
      <c r="RT13" s="317">
        <v>1.9436872036973933</v>
      </c>
      <c r="RU13" s="317">
        <v>1.6795581389963177</v>
      </c>
      <c r="RV13" s="317">
        <v>3.5273036752275306</v>
      </c>
      <c r="RW13" s="317">
        <v>1.7216773580973115</v>
      </c>
      <c r="RX13" s="317">
        <v>1.7742901970774183</v>
      </c>
      <c r="RY13" s="317">
        <v>1.0329485190245709</v>
      </c>
      <c r="RZ13" s="317">
        <v>1.5326474606887286</v>
      </c>
      <c r="SA13" s="317">
        <v>1.3997282755532912</v>
      </c>
      <c r="SB13" s="317">
        <v>2.4494279891619</v>
      </c>
      <c r="SC13" s="317">
        <v>1.6900879437715661</v>
      </c>
      <c r="SD13" s="317">
        <v>0.93072377511714266</v>
      </c>
      <c r="SE13" s="317">
        <v>1.3017878233482323</v>
      </c>
    </row>
    <row r="14" spans="1:499" s="318" customFormat="1" ht="15" customHeight="1" thickBot="1" x14ac:dyDescent="0.35">
      <c r="A14" s="351"/>
      <c r="B14" s="352" t="s">
        <v>1189</v>
      </c>
      <c r="C14" s="334">
        <v>0.25</v>
      </c>
      <c r="D14" s="334">
        <v>1.2849999999999993</v>
      </c>
      <c r="E14" s="334">
        <v>0.13250000000000001</v>
      </c>
      <c r="F14" s="334">
        <v>1.3749999999999996</v>
      </c>
      <c r="G14" s="334">
        <v>2.7125000000000004</v>
      </c>
      <c r="H14" s="334">
        <v>1.7285714285714284</v>
      </c>
      <c r="I14" s="334">
        <v>0.85</v>
      </c>
      <c r="J14" s="334">
        <v>1.1499999999999999</v>
      </c>
      <c r="K14" s="334">
        <v>2.06</v>
      </c>
      <c r="L14" s="334">
        <v>0.52857142857142847</v>
      </c>
      <c r="M14" s="334">
        <v>1.1499999999999999</v>
      </c>
      <c r="N14" s="334">
        <v>3.2571428571428571</v>
      </c>
      <c r="O14" s="334">
        <v>1.77</v>
      </c>
      <c r="P14" s="334">
        <v>1.31</v>
      </c>
      <c r="Q14" s="334" t="s">
        <v>499</v>
      </c>
      <c r="R14" s="334">
        <v>6.5666666666666664</v>
      </c>
      <c r="S14" s="334">
        <v>6.05</v>
      </c>
      <c r="T14" s="334">
        <v>6.6</v>
      </c>
      <c r="U14" s="334">
        <v>5.45</v>
      </c>
      <c r="V14" s="334">
        <v>7.1333333333333329</v>
      </c>
      <c r="W14" s="334">
        <v>5.2</v>
      </c>
      <c r="X14" s="334">
        <v>0.45714285714285713</v>
      </c>
      <c r="Y14" s="334">
        <v>4</v>
      </c>
      <c r="Z14" s="334">
        <v>7.6</v>
      </c>
      <c r="AA14" s="334">
        <v>0.7583333333333333</v>
      </c>
      <c r="AB14" s="334">
        <v>6.4</v>
      </c>
      <c r="AC14" s="334">
        <v>1.1833333333333331</v>
      </c>
      <c r="AD14" s="334">
        <v>4.3</v>
      </c>
      <c r="AE14" s="334">
        <v>0.75</v>
      </c>
      <c r="AF14" s="334">
        <v>3.7600000000000002</v>
      </c>
      <c r="AG14" s="334">
        <v>3.15</v>
      </c>
      <c r="AH14" s="334">
        <v>2.8</v>
      </c>
      <c r="AI14" s="334">
        <v>1.9</v>
      </c>
      <c r="AJ14" s="334">
        <v>2.56</v>
      </c>
      <c r="AK14" s="334">
        <v>2.6749999999999998</v>
      </c>
      <c r="AL14" s="334">
        <v>2.3199999999999998</v>
      </c>
      <c r="AM14" s="334">
        <v>3.333333333333333</v>
      </c>
      <c r="AN14" s="334">
        <v>0.65</v>
      </c>
      <c r="AO14" s="334">
        <v>2.3199999999999998</v>
      </c>
      <c r="AP14" s="334">
        <v>2.4249999999999998</v>
      </c>
      <c r="AQ14" s="334">
        <v>2.9749999999999996</v>
      </c>
      <c r="AR14" s="334">
        <v>3.4666666666666663</v>
      </c>
      <c r="AS14" s="334">
        <v>3.2749999999999999</v>
      </c>
      <c r="AT14" s="334">
        <v>2.65</v>
      </c>
      <c r="AU14" s="334">
        <v>2.2749999999999999</v>
      </c>
      <c r="AV14" s="334">
        <v>0.19636363636363632</v>
      </c>
      <c r="AW14" s="334">
        <v>2.4749999999999996</v>
      </c>
      <c r="AX14" s="334">
        <v>3.6</v>
      </c>
      <c r="AY14" s="334">
        <v>1.8666666666666665</v>
      </c>
      <c r="AZ14" s="334">
        <v>1.8499999999999999</v>
      </c>
      <c r="BA14" s="334">
        <v>2.7</v>
      </c>
      <c r="BB14" s="334">
        <v>3.74</v>
      </c>
      <c r="BC14" s="334">
        <v>1.05</v>
      </c>
      <c r="BD14" s="334" t="s">
        <v>499</v>
      </c>
      <c r="BE14" s="334" t="s">
        <v>499</v>
      </c>
      <c r="BF14" s="334">
        <v>1.6333333333333331</v>
      </c>
      <c r="BG14" s="334">
        <v>0.81500000000000006</v>
      </c>
      <c r="BH14" s="334" t="s">
        <v>499</v>
      </c>
      <c r="BI14" s="334" t="s">
        <v>499</v>
      </c>
      <c r="BJ14" s="334">
        <v>0.5541666666666667</v>
      </c>
      <c r="BK14" s="334">
        <v>1.1083333333333334</v>
      </c>
      <c r="BL14" s="334">
        <v>0.66666666666666663</v>
      </c>
      <c r="BM14" s="334" t="s">
        <v>499</v>
      </c>
      <c r="BN14" s="334">
        <v>1.7777777777777775</v>
      </c>
      <c r="BO14" s="334">
        <v>1.7</v>
      </c>
      <c r="BP14" s="334">
        <v>1.552</v>
      </c>
      <c r="BQ14" s="334">
        <v>1.6624999999999999</v>
      </c>
      <c r="BR14" s="334">
        <v>2.2866666666666688</v>
      </c>
      <c r="BS14" s="334">
        <v>0.95</v>
      </c>
      <c r="BT14" s="334">
        <v>1.1499999999999999</v>
      </c>
      <c r="BU14" s="334">
        <v>1.9</v>
      </c>
      <c r="BV14" s="334" t="s">
        <v>499</v>
      </c>
      <c r="BW14" s="334">
        <v>0.58749999999999991</v>
      </c>
      <c r="BX14" s="334">
        <v>1.2124999999999999</v>
      </c>
      <c r="BY14" s="334">
        <v>2.06</v>
      </c>
      <c r="BZ14" s="334">
        <v>2.2200000000000006</v>
      </c>
      <c r="CA14" s="334">
        <v>3.1</v>
      </c>
      <c r="CB14" s="334">
        <v>3.125</v>
      </c>
      <c r="CC14" s="334">
        <v>2.9333333333333331</v>
      </c>
      <c r="CD14" s="334">
        <v>2.54</v>
      </c>
      <c r="CE14" s="334">
        <v>2.8499999999999996</v>
      </c>
      <c r="CF14" s="334">
        <v>2.9</v>
      </c>
      <c r="CG14" s="334">
        <v>2.3249999999999997</v>
      </c>
      <c r="CH14" s="334">
        <v>3.0749999999999997</v>
      </c>
      <c r="CI14" s="334">
        <v>3.3249999999999997</v>
      </c>
      <c r="CJ14" s="334" t="s">
        <v>499</v>
      </c>
      <c r="CK14" s="334">
        <v>1.375</v>
      </c>
      <c r="CL14" s="334">
        <v>1.7250000000000001</v>
      </c>
      <c r="CM14" s="334">
        <v>1.1666666666666665</v>
      </c>
      <c r="CN14" s="334">
        <v>1.6333333333333333</v>
      </c>
      <c r="CO14" s="334">
        <v>1.6</v>
      </c>
      <c r="CP14" s="334">
        <v>1.2166666666666666</v>
      </c>
      <c r="CQ14" s="334">
        <v>2.3749999999999996</v>
      </c>
      <c r="CR14" s="334">
        <v>1.86</v>
      </c>
      <c r="CS14" s="334">
        <v>0.83333333333333326</v>
      </c>
      <c r="CT14" s="334">
        <v>1.8</v>
      </c>
      <c r="CU14" s="334">
        <v>0.32828571428571435</v>
      </c>
      <c r="CV14" s="334">
        <v>1.4249999999999998</v>
      </c>
      <c r="CW14" s="334">
        <v>1.8800000000000001</v>
      </c>
      <c r="CX14" s="334">
        <v>1.8800000000000001</v>
      </c>
      <c r="CY14" s="334">
        <v>1.75</v>
      </c>
      <c r="CZ14" s="334">
        <v>2.2999999999999998</v>
      </c>
      <c r="DA14" s="334">
        <v>0.96</v>
      </c>
      <c r="DB14" s="334">
        <v>0.87</v>
      </c>
      <c r="DC14" s="334">
        <v>1.4</v>
      </c>
      <c r="DD14" s="334">
        <v>1.1125</v>
      </c>
      <c r="DE14" s="334">
        <v>2.125</v>
      </c>
      <c r="DF14" s="334">
        <v>9.0384615384615286E-2</v>
      </c>
      <c r="DG14" s="334">
        <v>1.2666666666666666</v>
      </c>
      <c r="DH14" s="334">
        <v>0.78333333333333321</v>
      </c>
      <c r="DI14" s="334">
        <v>1.7250000000000001</v>
      </c>
      <c r="DJ14" s="334">
        <v>2.1749999999999998</v>
      </c>
      <c r="DK14" s="334">
        <v>1.4</v>
      </c>
      <c r="DL14" s="334">
        <v>2.65</v>
      </c>
      <c r="DM14" s="334">
        <v>1.5166666666666666</v>
      </c>
      <c r="DN14" s="334">
        <v>0.31414285714285717</v>
      </c>
      <c r="DO14" s="334">
        <v>0.59166666666666656</v>
      </c>
      <c r="DP14" s="334">
        <v>0.7583333333333333</v>
      </c>
      <c r="DQ14" s="334">
        <v>2</v>
      </c>
      <c r="DR14" s="334">
        <v>1.4750000000000001</v>
      </c>
      <c r="DS14" s="334">
        <v>3.56</v>
      </c>
      <c r="DT14" s="334">
        <v>3.2333333333333334</v>
      </c>
      <c r="DU14" s="334">
        <v>1.9142857142857141</v>
      </c>
      <c r="DV14" s="334">
        <v>3.06</v>
      </c>
      <c r="DW14" s="334">
        <v>2.86</v>
      </c>
      <c r="DX14" s="334">
        <v>0.1525</v>
      </c>
      <c r="DY14" s="334">
        <v>4.5</v>
      </c>
      <c r="DZ14" s="334">
        <v>3.5</v>
      </c>
      <c r="EA14" s="334">
        <v>3.86</v>
      </c>
      <c r="EB14" s="334">
        <v>1.6473684210526318</v>
      </c>
      <c r="EC14" s="334">
        <v>0.45</v>
      </c>
      <c r="ED14" s="334">
        <v>6.1000000000000014</v>
      </c>
      <c r="EE14" s="334">
        <v>7.3799999999999972</v>
      </c>
      <c r="EF14" s="334">
        <v>6.6999999999999975</v>
      </c>
      <c r="EG14" s="334">
        <v>6.4833333333333334</v>
      </c>
      <c r="EH14" s="334">
        <v>5.5250000000000004</v>
      </c>
      <c r="EI14" s="334">
        <v>5.0500000000000007</v>
      </c>
      <c r="EJ14" s="334">
        <v>6.1250000000000018</v>
      </c>
      <c r="EK14" s="334">
        <v>5.3600000000000012</v>
      </c>
      <c r="EL14" s="334">
        <v>5.7750000000000004</v>
      </c>
      <c r="EM14" s="334">
        <v>5.3600000000000012</v>
      </c>
      <c r="EN14" s="334">
        <v>5.6</v>
      </c>
      <c r="EO14" s="334">
        <v>8.4750000000000014</v>
      </c>
      <c r="EP14" s="334">
        <v>5.4</v>
      </c>
      <c r="EQ14" s="334">
        <v>7.3799999999999972</v>
      </c>
      <c r="ER14" s="334">
        <v>4.82</v>
      </c>
      <c r="ES14" s="334">
        <v>4.7399999999999993</v>
      </c>
      <c r="ET14" s="334">
        <v>6.7399999999999967</v>
      </c>
      <c r="EU14" s="334">
        <v>7.3799999999999972</v>
      </c>
      <c r="EV14" s="334">
        <v>0.32062499999999994</v>
      </c>
      <c r="EW14" s="334">
        <v>5.45</v>
      </c>
      <c r="EX14" s="334">
        <v>2.9749999999999996</v>
      </c>
      <c r="EY14" s="334">
        <v>1.8833333333333331</v>
      </c>
      <c r="EZ14" s="334">
        <v>5.3</v>
      </c>
      <c r="FA14" s="334">
        <v>2.72</v>
      </c>
      <c r="FB14" s="334">
        <v>4.2</v>
      </c>
      <c r="FC14" s="334">
        <v>2.8249999999999997</v>
      </c>
      <c r="FD14" s="334">
        <v>2.54</v>
      </c>
      <c r="FE14" s="334">
        <v>1.7333333333333332</v>
      </c>
      <c r="FF14" s="334">
        <v>2.52</v>
      </c>
      <c r="FG14" s="334">
        <v>2.1833333333333331</v>
      </c>
      <c r="FH14" s="334">
        <v>2.36</v>
      </c>
      <c r="FI14" s="334">
        <v>3.25</v>
      </c>
      <c r="FJ14" s="334">
        <v>1.98</v>
      </c>
      <c r="FK14" s="334">
        <v>3.05</v>
      </c>
      <c r="FL14" s="334">
        <v>3.3666666666666663</v>
      </c>
      <c r="FM14" s="334">
        <v>7.3076923076923039E-2</v>
      </c>
      <c r="FN14" s="334">
        <v>0.61111111111111105</v>
      </c>
      <c r="FO14" s="334">
        <v>1.5</v>
      </c>
      <c r="FP14" s="334">
        <v>2.65</v>
      </c>
      <c r="FQ14" s="334">
        <v>2.9</v>
      </c>
      <c r="FR14" s="334">
        <v>0.59166666666666656</v>
      </c>
      <c r="FS14" s="334">
        <v>1.5571428571428569</v>
      </c>
      <c r="FT14" s="334">
        <v>1.94</v>
      </c>
      <c r="FU14" s="334">
        <v>2.7800000000000002</v>
      </c>
      <c r="FV14" s="334">
        <v>0.82499999999999996</v>
      </c>
      <c r="FW14" s="334">
        <v>1.8333333333333333</v>
      </c>
      <c r="FX14" s="334">
        <v>0.26249999999999996</v>
      </c>
      <c r="FY14" s="334">
        <v>0.85</v>
      </c>
      <c r="FZ14" s="334">
        <v>1.5</v>
      </c>
      <c r="GA14" s="334">
        <v>1.9</v>
      </c>
      <c r="GB14" s="334">
        <v>0.71071428571428563</v>
      </c>
      <c r="GC14" s="334">
        <v>3.7250000000000001</v>
      </c>
      <c r="GD14" s="334">
        <v>5.0750000000000011</v>
      </c>
      <c r="GE14" s="334">
        <v>6</v>
      </c>
      <c r="GF14" s="334">
        <v>5.25</v>
      </c>
      <c r="GG14" s="334">
        <v>4.9666666666666668</v>
      </c>
      <c r="GH14" s="334">
        <v>3.7250000000000001</v>
      </c>
      <c r="GI14" s="334">
        <v>0.40384615384615385</v>
      </c>
      <c r="GJ14" s="334">
        <v>5.5750000000000011</v>
      </c>
      <c r="GK14" s="334">
        <v>6.3428571428571425</v>
      </c>
      <c r="GL14" s="334">
        <v>4.5285714285714285</v>
      </c>
      <c r="GM14" s="334">
        <v>5.3500000000000005</v>
      </c>
      <c r="GN14" s="334">
        <v>0.55000000000000004</v>
      </c>
      <c r="GO14" s="334">
        <v>0.41428571428571426</v>
      </c>
      <c r="GP14" s="334">
        <v>2.9</v>
      </c>
      <c r="GQ14" s="334">
        <v>0.68333333333333324</v>
      </c>
      <c r="GR14" s="334">
        <v>2.8857142857142852</v>
      </c>
      <c r="GS14" s="334">
        <v>1.2083333333333333</v>
      </c>
      <c r="GT14" s="334">
        <v>1.45</v>
      </c>
      <c r="GU14" s="334">
        <v>3.2</v>
      </c>
      <c r="GV14" s="334">
        <v>0.78124999999999989</v>
      </c>
      <c r="GW14" s="334">
        <v>1.35</v>
      </c>
      <c r="GX14" s="334" t="s">
        <v>499</v>
      </c>
      <c r="GY14" s="334">
        <v>2.9</v>
      </c>
      <c r="GZ14" s="334">
        <v>0.88333333333333319</v>
      </c>
      <c r="HA14" s="334" t="s">
        <v>499</v>
      </c>
      <c r="HB14" s="334">
        <v>0.9</v>
      </c>
      <c r="HC14" s="334">
        <v>1.25</v>
      </c>
      <c r="HD14" s="334">
        <v>1.25</v>
      </c>
      <c r="HE14" s="334">
        <v>1.7</v>
      </c>
      <c r="HF14" s="334">
        <v>6.12</v>
      </c>
      <c r="HG14" s="334">
        <v>4.5999999999999996</v>
      </c>
      <c r="HH14" s="334">
        <v>1.3166666666666667</v>
      </c>
      <c r="HI14" s="334">
        <v>4.125</v>
      </c>
      <c r="HJ14" s="334">
        <v>4.0750000000000011</v>
      </c>
      <c r="HK14" s="334">
        <v>4.3500000000000005</v>
      </c>
      <c r="HL14" s="334">
        <v>4.3250000000000002</v>
      </c>
      <c r="HM14" s="334">
        <v>0.42000000000000004</v>
      </c>
      <c r="HN14" s="334">
        <v>3.9333333333333331</v>
      </c>
      <c r="HO14" s="334">
        <v>4.0250000000000004</v>
      </c>
      <c r="HP14" s="334">
        <v>4.125</v>
      </c>
      <c r="HQ14" s="334" t="s">
        <v>499</v>
      </c>
      <c r="HR14" s="334" t="s">
        <v>499</v>
      </c>
      <c r="HS14" s="334" t="s">
        <v>499</v>
      </c>
      <c r="HT14" s="334">
        <v>2.3499999999999996</v>
      </c>
      <c r="HU14" s="334">
        <v>0.625</v>
      </c>
      <c r="HV14" s="334">
        <v>1.1000000000000001</v>
      </c>
      <c r="HW14" s="334">
        <v>2.65</v>
      </c>
      <c r="HX14" s="334">
        <v>0.72499999999999987</v>
      </c>
      <c r="HY14" s="334">
        <v>0.45454545454545453</v>
      </c>
      <c r="HZ14" s="334">
        <v>4.1499999999999995</v>
      </c>
      <c r="IA14" s="334">
        <v>3.7333333333333334</v>
      </c>
      <c r="IB14" s="334">
        <v>2.8499999999999996</v>
      </c>
      <c r="IC14" s="334">
        <v>4.5599999999999987</v>
      </c>
      <c r="ID14" s="334">
        <v>3.6</v>
      </c>
      <c r="IE14" s="334">
        <v>1.7374999999999998</v>
      </c>
      <c r="IF14" s="334">
        <v>3.8499999999999996</v>
      </c>
      <c r="IG14" s="334">
        <v>2.9857142857142853</v>
      </c>
      <c r="IH14" s="334">
        <v>3.2600000000000002</v>
      </c>
      <c r="II14" s="334">
        <v>3.64</v>
      </c>
      <c r="IJ14" s="334">
        <v>4.7</v>
      </c>
      <c r="IK14" s="334">
        <v>2.7</v>
      </c>
      <c r="IL14" s="334">
        <v>2.0500000000000007</v>
      </c>
      <c r="IM14" s="334">
        <v>3.7166666666666668</v>
      </c>
      <c r="IN14" s="334">
        <v>4.5</v>
      </c>
      <c r="IO14" s="334">
        <v>2.8499999999999996</v>
      </c>
      <c r="IP14" s="334">
        <v>0.3570000000000001</v>
      </c>
      <c r="IQ14" s="334">
        <v>3.8499999999999996</v>
      </c>
      <c r="IR14" s="334">
        <v>5</v>
      </c>
      <c r="IS14" s="334">
        <v>2.5666666666666664</v>
      </c>
      <c r="IT14" s="334">
        <v>4.0750000000000011</v>
      </c>
      <c r="IU14" s="334">
        <v>2.4714285714285711</v>
      </c>
      <c r="IV14" s="334">
        <v>3.5</v>
      </c>
      <c r="IW14" s="317">
        <v>0.72239999999999993</v>
      </c>
      <c r="IX14" s="317">
        <v>5.7089999999999996</v>
      </c>
      <c r="IY14" s="317">
        <v>2.6030000000000002</v>
      </c>
      <c r="IZ14" s="317">
        <v>3.5259999999999998</v>
      </c>
      <c r="JA14" s="317">
        <v>2.54</v>
      </c>
      <c r="JB14" s="317">
        <v>3.5259999999999998</v>
      </c>
      <c r="JC14" s="317">
        <v>2.4769999999999999</v>
      </c>
      <c r="JD14" s="317">
        <v>2.2669999999999999</v>
      </c>
      <c r="JE14" s="317">
        <v>2.3719999999999999</v>
      </c>
      <c r="JF14" s="317">
        <v>2.4979999999999998</v>
      </c>
      <c r="JG14" s="317">
        <v>2.6701999999999999</v>
      </c>
      <c r="JH14" s="317">
        <v>0.13999999999999999</v>
      </c>
      <c r="JI14" s="317">
        <v>2.6869999999999998</v>
      </c>
      <c r="JJ14" s="317">
        <v>2.6701999999999999</v>
      </c>
      <c r="JK14" s="317">
        <v>3.6379999999999999</v>
      </c>
      <c r="JL14" s="317">
        <v>3.3421999999999996</v>
      </c>
      <c r="JM14" s="317">
        <v>2.379</v>
      </c>
      <c r="JN14" s="317">
        <v>3.2749999999999999</v>
      </c>
      <c r="JO14" s="317">
        <v>2.6240000000000001</v>
      </c>
      <c r="JP14" s="317">
        <v>2.911</v>
      </c>
      <c r="JQ14" s="317">
        <v>2.9670000000000001</v>
      </c>
      <c r="JR14" s="317">
        <v>1.9590000000000001</v>
      </c>
      <c r="JS14" s="317">
        <v>1.0289999999999999</v>
      </c>
      <c r="JT14" s="317">
        <v>1.2799999999999998</v>
      </c>
      <c r="JU14" s="317">
        <v>0.61319999999999986</v>
      </c>
      <c r="JV14" s="317">
        <v>0.58799999999999997</v>
      </c>
      <c r="JW14" s="317">
        <v>1.4690000000000001</v>
      </c>
      <c r="JX14" s="317">
        <v>0.82800000000000007</v>
      </c>
      <c r="JY14" s="317">
        <v>1.5613999999999999</v>
      </c>
      <c r="JZ14" s="317">
        <v>1.4410000000000001</v>
      </c>
      <c r="KA14" s="317">
        <v>1.0247999999999999</v>
      </c>
      <c r="KB14" s="317">
        <v>0.95200000000000007</v>
      </c>
      <c r="KC14" s="317">
        <v>1.0605</v>
      </c>
      <c r="KD14" s="317">
        <v>3.6309999999999998</v>
      </c>
      <c r="KE14" s="317">
        <v>0.78749999999999987</v>
      </c>
      <c r="KF14" s="317">
        <v>0.97439999999999993</v>
      </c>
      <c r="KG14" s="317">
        <v>0.89039999999999997</v>
      </c>
      <c r="KH14" s="317">
        <v>0.84</v>
      </c>
      <c r="KI14" s="317">
        <v>0.76649999999999996</v>
      </c>
      <c r="KJ14" s="317">
        <v>0.74549999999999983</v>
      </c>
      <c r="KK14" s="317">
        <v>0.70874999999999988</v>
      </c>
      <c r="KL14" s="317">
        <v>0.91559999999999986</v>
      </c>
      <c r="KM14" s="317">
        <v>0.95200000000000007</v>
      </c>
      <c r="KN14" s="317">
        <v>0.94500000000000006</v>
      </c>
      <c r="KO14" s="317">
        <v>1.4830000000000001</v>
      </c>
      <c r="KP14" s="317">
        <v>1.0331999999999999</v>
      </c>
      <c r="KQ14" s="317">
        <v>1.4970000000000001</v>
      </c>
      <c r="KR14" s="317">
        <v>1.0814999999999999</v>
      </c>
      <c r="KS14" s="317">
        <v>2.1829999999999998</v>
      </c>
      <c r="KT14" s="317">
        <v>1.2450000000000001</v>
      </c>
      <c r="KU14" s="317">
        <v>0.78749999999999987</v>
      </c>
      <c r="KV14" s="317">
        <v>1.329</v>
      </c>
      <c r="KW14" s="317">
        <v>1.2030000000000001</v>
      </c>
      <c r="KX14" s="317">
        <v>0.89879999999999993</v>
      </c>
      <c r="KY14" s="317">
        <v>1.7965999999999998</v>
      </c>
      <c r="KZ14" s="317">
        <v>6.7410000000000005</v>
      </c>
      <c r="LA14" s="317">
        <v>4.8069999999999995</v>
      </c>
      <c r="LB14" s="317">
        <v>1.4690000000000001</v>
      </c>
      <c r="LC14" s="317">
        <v>5.7425999999999995</v>
      </c>
      <c r="LD14" s="317">
        <v>0.45779999999999982</v>
      </c>
      <c r="LE14" s="317">
        <v>0.42</v>
      </c>
      <c r="LF14" s="317">
        <v>0.378</v>
      </c>
      <c r="LG14" s="317">
        <v>0.21335999999999999</v>
      </c>
      <c r="LH14" s="317">
        <v>0.54600000000000004</v>
      </c>
      <c r="LI14" s="317" t="s">
        <v>499</v>
      </c>
      <c r="LJ14" s="317">
        <v>0.46200000000000002</v>
      </c>
      <c r="LK14" s="317">
        <v>0.75600000000000001</v>
      </c>
      <c r="LL14" s="317">
        <v>1.2030000000000001</v>
      </c>
      <c r="LM14" s="317">
        <v>1.2589999999999999</v>
      </c>
      <c r="LN14" s="317">
        <v>1.343</v>
      </c>
      <c r="LO14" s="317">
        <v>1.2729999999999999</v>
      </c>
      <c r="LP14" s="317">
        <v>1.3639999999999999</v>
      </c>
      <c r="LQ14" s="317">
        <v>1.399</v>
      </c>
      <c r="LR14" s="317">
        <v>1.5389999999999999</v>
      </c>
      <c r="LS14" s="317">
        <v>1.1890000000000001</v>
      </c>
      <c r="LT14" s="317" t="s">
        <v>499</v>
      </c>
      <c r="LU14" s="317">
        <v>7.4000000000000024E-2</v>
      </c>
      <c r="LV14" s="317">
        <v>5.4000000000000013E-2</v>
      </c>
      <c r="LW14" s="317">
        <v>0.20160000000000008</v>
      </c>
      <c r="LX14" s="317">
        <v>0.14559999999999998</v>
      </c>
      <c r="LY14" s="317">
        <v>0.18480000000000005</v>
      </c>
      <c r="LZ14" s="317">
        <v>0.21933333333333335</v>
      </c>
      <c r="MA14" s="317">
        <v>8.7000000000000008E-2</v>
      </c>
      <c r="MB14" s="317">
        <v>0.17640000000000003</v>
      </c>
      <c r="MC14" s="317">
        <v>0.3254999999999999</v>
      </c>
      <c r="MD14" s="317">
        <v>0.21</v>
      </c>
      <c r="ME14" s="317">
        <v>0.24733333333333343</v>
      </c>
      <c r="MF14" s="317">
        <v>0.14279999999999998</v>
      </c>
      <c r="MG14" s="317">
        <v>0.42</v>
      </c>
      <c r="MH14" s="317">
        <v>0.17640000000000003</v>
      </c>
      <c r="MI14" s="317">
        <v>0.28200000000000003</v>
      </c>
      <c r="MJ14" s="317">
        <v>0.58799999999999997</v>
      </c>
      <c r="MK14" s="317">
        <v>0.19740000000000008</v>
      </c>
      <c r="ML14" s="317">
        <v>1.5109999999999999</v>
      </c>
      <c r="MM14" s="317">
        <v>1.5109999999999999</v>
      </c>
      <c r="MN14" s="317">
        <v>1.0360000000000005</v>
      </c>
      <c r="MO14" s="317">
        <v>2.1110000000000002</v>
      </c>
      <c r="MP14" s="317">
        <v>1.399</v>
      </c>
      <c r="MQ14" s="317">
        <v>1.2310000000000001</v>
      </c>
      <c r="MR14" s="317">
        <v>1.329</v>
      </c>
      <c r="MS14" s="317">
        <v>1.8133999999999997</v>
      </c>
      <c r="MT14" s="317">
        <v>1.871</v>
      </c>
      <c r="MU14" s="317">
        <v>2.0779999999999998</v>
      </c>
      <c r="MV14" s="317">
        <v>0.15959999999999974</v>
      </c>
      <c r="MW14" s="317">
        <v>3.742</v>
      </c>
      <c r="MX14" s="317">
        <v>2.7570000000000006</v>
      </c>
      <c r="MY14" s="317">
        <v>3.1909999999999998</v>
      </c>
      <c r="MZ14" s="317">
        <v>3.1909999999999998</v>
      </c>
      <c r="NA14" s="317">
        <v>3.4793333333333329</v>
      </c>
      <c r="NB14" s="317">
        <v>3.2190000000000003</v>
      </c>
      <c r="NC14" s="317">
        <v>6.5642727272727273</v>
      </c>
      <c r="ND14" s="317">
        <v>2.6701999999999999</v>
      </c>
      <c r="NE14" s="317">
        <v>1.8154999999999997</v>
      </c>
      <c r="NF14" s="317">
        <v>3.1175000000000002</v>
      </c>
      <c r="NG14" s="317">
        <v>3.1804999999999999</v>
      </c>
      <c r="NH14" s="317">
        <v>2.6198000000000001</v>
      </c>
      <c r="NI14" s="317">
        <v>2.6198000000000001</v>
      </c>
      <c r="NJ14" s="317">
        <v>1.595</v>
      </c>
      <c r="NK14" s="317">
        <v>2.0750000000000002</v>
      </c>
      <c r="NL14" s="317">
        <v>0.46200000000000002</v>
      </c>
      <c r="NM14" s="317">
        <v>0.59499999999999997</v>
      </c>
      <c r="NN14" s="317">
        <v>1.1960000000000002</v>
      </c>
      <c r="NO14" s="317">
        <v>1.3009999999999999</v>
      </c>
      <c r="NP14" s="317">
        <v>0.93240000000000001</v>
      </c>
      <c r="NQ14" s="317">
        <v>1.413</v>
      </c>
      <c r="NR14" s="317">
        <v>2.1350000000000002</v>
      </c>
      <c r="NS14" s="317">
        <v>0.72239999999999993</v>
      </c>
      <c r="NT14" s="317">
        <v>1.1647500000000002</v>
      </c>
      <c r="NU14" s="317">
        <v>0.81900000000000006</v>
      </c>
      <c r="NV14" s="317">
        <v>0.98699999999999999</v>
      </c>
      <c r="NW14" s="317">
        <v>1.0009999999999999</v>
      </c>
      <c r="NX14" s="317">
        <v>0.84</v>
      </c>
      <c r="NY14" s="317">
        <v>0.98699999999999999</v>
      </c>
      <c r="NZ14" s="317">
        <v>1.4410000000000001</v>
      </c>
      <c r="OA14" s="317">
        <v>1.7769999999999999</v>
      </c>
      <c r="OB14" s="317">
        <v>5.23</v>
      </c>
      <c r="OC14" s="317">
        <v>1.0164</v>
      </c>
      <c r="OD14" s="317">
        <v>1.2799999999999998</v>
      </c>
      <c r="OE14" s="317">
        <v>0.69300000000000006</v>
      </c>
      <c r="OF14" s="317">
        <v>1.7070000000000001</v>
      </c>
      <c r="OG14" s="317">
        <v>0.89039999999999997</v>
      </c>
      <c r="OH14" s="317">
        <v>0.97299999999999998</v>
      </c>
      <c r="OI14" s="317">
        <v>1.0164</v>
      </c>
      <c r="OJ14" s="317">
        <v>1.7629999999999999</v>
      </c>
      <c r="OK14" s="317">
        <v>1.1200000000000001</v>
      </c>
      <c r="OL14" s="317">
        <v>3.3921999999999999</v>
      </c>
      <c r="OM14" s="317">
        <v>1.2449999999999997</v>
      </c>
      <c r="ON14" s="317">
        <v>1.6684999999999999</v>
      </c>
      <c r="OO14" s="317">
        <v>3.742</v>
      </c>
      <c r="OP14" s="317">
        <v>2.9221999999999997</v>
      </c>
      <c r="OQ14" s="317">
        <v>2.6750000000000003</v>
      </c>
      <c r="OR14" s="317">
        <v>4.0468000000000002</v>
      </c>
      <c r="OS14" s="317">
        <v>3.1175000000000002</v>
      </c>
      <c r="OT14" s="317">
        <v>3.1595</v>
      </c>
      <c r="OU14" s="317">
        <v>3.2077999999999998</v>
      </c>
      <c r="OV14" s="317">
        <v>3.706</v>
      </c>
      <c r="OW14" s="317">
        <v>4.4379999999999997</v>
      </c>
      <c r="OX14" s="317">
        <v>3.4886666666666661</v>
      </c>
      <c r="OY14" s="317">
        <v>6.57</v>
      </c>
      <c r="OZ14" s="317">
        <v>2.4210000000000012</v>
      </c>
      <c r="PA14" s="317">
        <v>3.4087999999999998</v>
      </c>
      <c r="PB14" s="317">
        <v>3.17</v>
      </c>
      <c r="PC14" s="317">
        <v>3.5259999999999998</v>
      </c>
      <c r="PD14" s="317">
        <v>3.2245999999999997</v>
      </c>
      <c r="PE14" s="317">
        <v>3.2833999999999999</v>
      </c>
      <c r="PF14" s="317">
        <v>3.4699999999999998</v>
      </c>
      <c r="PG14" s="317">
        <v>3.5166666666666657</v>
      </c>
      <c r="PH14" s="317">
        <v>2.5610000000000008</v>
      </c>
      <c r="PI14" s="317">
        <v>3.5073333333333325</v>
      </c>
      <c r="PJ14" s="317">
        <v>3.4087999999999998</v>
      </c>
      <c r="PK14" s="317">
        <v>5.0860000000000003</v>
      </c>
      <c r="PL14" s="317">
        <v>3.359</v>
      </c>
      <c r="PM14" s="317">
        <v>3.3505999999999996</v>
      </c>
      <c r="PN14" s="317">
        <v>3.1175000000000002</v>
      </c>
      <c r="PO14" s="317">
        <v>3.2917999999999998</v>
      </c>
      <c r="PP14" s="317">
        <v>4.4619999999999997</v>
      </c>
      <c r="PQ14" s="317">
        <v>3.5679999999999996</v>
      </c>
      <c r="PR14" s="317">
        <v>3.9040000000000008</v>
      </c>
      <c r="PS14" s="317">
        <v>3.9460000000000002</v>
      </c>
      <c r="PT14" s="317">
        <v>3.2077999999999998</v>
      </c>
      <c r="PU14" s="317">
        <v>3.1280000000000001</v>
      </c>
      <c r="PV14" s="317">
        <v>3.4513333333333334</v>
      </c>
      <c r="PW14" s="317">
        <v>0.126</v>
      </c>
      <c r="PX14" s="317">
        <v>0.71399999999999997</v>
      </c>
      <c r="PY14" s="317">
        <v>3.5049999999999999</v>
      </c>
      <c r="PZ14" s="317">
        <v>2.2763333333333331</v>
      </c>
      <c r="QA14" s="317">
        <v>2.9390000000000001</v>
      </c>
      <c r="QB14" s="317">
        <v>3.261000000000001</v>
      </c>
      <c r="QC14" s="317">
        <v>2.5330000000000004</v>
      </c>
      <c r="QD14" s="317">
        <v>2.5610000000000008</v>
      </c>
      <c r="QE14" s="317">
        <v>5.6162222222222216</v>
      </c>
      <c r="QF14" s="317">
        <v>2.423</v>
      </c>
      <c r="QG14" s="317">
        <v>4.2539999999999996</v>
      </c>
      <c r="QH14" s="317">
        <v>3.694</v>
      </c>
      <c r="QI14" s="317">
        <v>3.2050000000000001</v>
      </c>
      <c r="QJ14" s="317">
        <v>1.0164</v>
      </c>
      <c r="QK14" s="317">
        <v>0.1852941176470588</v>
      </c>
      <c r="QL14" s="317">
        <v>2.5610000000000008</v>
      </c>
      <c r="QM14" s="317">
        <v>0.61424999999999985</v>
      </c>
      <c r="QN14" s="317">
        <v>3.6219999999999999</v>
      </c>
      <c r="QO14" s="317">
        <v>2.6030000000000002</v>
      </c>
      <c r="QP14" s="317">
        <v>5.7569999999999997</v>
      </c>
      <c r="QQ14" s="317">
        <v>3.2329999999999997</v>
      </c>
      <c r="QR14" s="317">
        <v>2.3677999999999999</v>
      </c>
      <c r="QS14" s="317">
        <v>2.0150000000000001</v>
      </c>
      <c r="QT14" s="317">
        <v>2.2144999999999997</v>
      </c>
      <c r="QU14" s="317">
        <v>2.4013999999999998</v>
      </c>
      <c r="QV14" s="317">
        <v>1.679</v>
      </c>
      <c r="QW14" s="317">
        <v>2.6701999999999999</v>
      </c>
      <c r="QX14" s="317">
        <v>2.036</v>
      </c>
      <c r="QY14" s="317">
        <v>1.5193999999999999</v>
      </c>
      <c r="QZ14" s="317">
        <v>2.7989999999999999</v>
      </c>
      <c r="RA14" s="317">
        <v>2.1230000000000002</v>
      </c>
      <c r="RB14" s="317">
        <v>2.54</v>
      </c>
      <c r="RC14" s="317">
        <v>1.9450000000000001</v>
      </c>
      <c r="RD14" s="317">
        <v>3.0398000000000001</v>
      </c>
      <c r="RE14" s="317">
        <v>3.7989999999999999</v>
      </c>
      <c r="RF14" s="317">
        <v>2.3173999999999997</v>
      </c>
      <c r="RG14" s="317">
        <v>2.3677999999999999</v>
      </c>
      <c r="RH14" s="317">
        <v>1.907</v>
      </c>
      <c r="RI14" s="317">
        <v>5.3739999999999997</v>
      </c>
      <c r="RJ14" s="317" t="s">
        <v>499</v>
      </c>
      <c r="RK14" s="317">
        <v>2.351</v>
      </c>
      <c r="RL14" s="317">
        <v>1.5361999999999998</v>
      </c>
      <c r="RM14" s="317">
        <v>1.6054999999999999</v>
      </c>
      <c r="RN14" s="317">
        <v>1.931</v>
      </c>
      <c r="RO14" s="317">
        <v>1.7419999999999998</v>
      </c>
      <c r="RP14" s="317">
        <v>1.7816666666666667</v>
      </c>
      <c r="RQ14" s="317">
        <v>2.0065999999999997</v>
      </c>
      <c r="RR14" s="317">
        <v>1.9981999999999998</v>
      </c>
      <c r="RS14" s="317">
        <v>1.4605999999999999</v>
      </c>
      <c r="RT14" s="317">
        <v>1.9813999999999998</v>
      </c>
      <c r="RU14" s="317">
        <v>1.7</v>
      </c>
      <c r="RV14" s="317">
        <v>3.5979999999999999</v>
      </c>
      <c r="RW14" s="317">
        <v>1.7419999999999998</v>
      </c>
      <c r="RX14" s="317">
        <v>1.8003333333333336</v>
      </c>
      <c r="RY14" s="317">
        <v>1.02</v>
      </c>
      <c r="RZ14" s="317">
        <v>1.5277999999999998</v>
      </c>
      <c r="SA14" s="317">
        <v>1.4164999999999999</v>
      </c>
      <c r="SB14" s="317">
        <v>2.4470000000000001</v>
      </c>
      <c r="SC14" s="317">
        <v>1.7104999999999999</v>
      </c>
      <c r="SD14" s="317">
        <v>0.91349999999999987</v>
      </c>
      <c r="SE14" s="317">
        <v>1.3079999999999998</v>
      </c>
    </row>
    <row r="15" spans="1:499" s="316" customFormat="1" ht="15" customHeight="1" x14ac:dyDescent="0.3">
      <c r="A15" s="353" t="s">
        <v>1394</v>
      </c>
      <c r="B15" s="354" t="s">
        <v>1394</v>
      </c>
      <c r="C15" s="335">
        <v>985.66666666666663</v>
      </c>
      <c r="D15" s="335">
        <v>963.0333333333333</v>
      </c>
      <c r="E15" s="335">
        <v>993.21066666666673</v>
      </c>
      <c r="F15" s="335">
        <v>961.6219512195122</v>
      </c>
      <c r="G15" s="335">
        <v>508.19062499999995</v>
      </c>
      <c r="H15" s="335">
        <v>589.18611842105258</v>
      </c>
      <c r="I15" s="335">
        <v>965.80882352941171</v>
      </c>
      <c r="J15" s="335">
        <v>960.875</v>
      </c>
      <c r="K15" s="335">
        <v>648.26750000000004</v>
      </c>
      <c r="L15" s="335">
        <v>666.37911111111111</v>
      </c>
      <c r="M15" s="335">
        <v>655.95545454545436</v>
      </c>
      <c r="N15" s="335">
        <v>937.67705882352959</v>
      </c>
      <c r="O15" s="335">
        <v>955.33303030303034</v>
      </c>
      <c r="P15" s="335">
        <v>956.07285714285717</v>
      </c>
      <c r="Q15" s="335">
        <v>663.93759615384681</v>
      </c>
      <c r="R15" s="335">
        <v>516.65136363636373</v>
      </c>
      <c r="S15" s="335">
        <v>517.4253846153847</v>
      </c>
      <c r="T15" s="335">
        <v>517.51611111111117</v>
      </c>
      <c r="U15" s="335">
        <v>518.23333333333335</v>
      </c>
      <c r="V15" s="335">
        <v>516.04166666666663</v>
      </c>
      <c r="W15" s="335">
        <v>520.06000000000006</v>
      </c>
      <c r="X15" s="335">
        <v>544.21915254237319</v>
      </c>
      <c r="Y15" s="335">
        <v>522.24588235294107</v>
      </c>
      <c r="Z15" s="335">
        <v>513.47333333333324</v>
      </c>
      <c r="AA15" s="335">
        <v>537.30107142857139</v>
      </c>
      <c r="AB15" s="335">
        <v>517.03166666666664</v>
      </c>
      <c r="AC15" s="335">
        <v>533.81852941176464</v>
      </c>
      <c r="AD15" s="335">
        <v>521.35</v>
      </c>
      <c r="AE15" s="335">
        <v>398.62647058823512</v>
      </c>
      <c r="AF15" s="335">
        <v>584.95033333333333</v>
      </c>
      <c r="AG15" s="335">
        <v>587.18606060606066</v>
      </c>
      <c r="AH15" s="335">
        <v>587.59333333333336</v>
      </c>
      <c r="AI15" s="335">
        <v>592.41619047619054</v>
      </c>
      <c r="AJ15" s="335">
        <v>589.40904761904767</v>
      </c>
      <c r="AK15" s="335">
        <v>587.87653333333321</v>
      </c>
      <c r="AL15" s="335">
        <v>590.07871794871789</v>
      </c>
      <c r="AM15" s="335">
        <v>585.76955555555537</v>
      </c>
      <c r="AN15" s="335">
        <v>604.06535714285701</v>
      </c>
      <c r="AO15" s="335">
        <v>591.90696969696955</v>
      </c>
      <c r="AP15" s="335">
        <v>590.84692307692296</v>
      </c>
      <c r="AQ15" s="335">
        <v>589.55925925925931</v>
      </c>
      <c r="AR15" s="335">
        <v>589.45555555555541</v>
      </c>
      <c r="AS15" s="335">
        <v>593.22969696969687</v>
      </c>
      <c r="AT15" s="335">
        <v>587.95458333333329</v>
      </c>
      <c r="AU15" s="335">
        <v>590.54242424242398</v>
      </c>
      <c r="AV15" s="335">
        <v>610.1229487179487</v>
      </c>
      <c r="AW15" s="335">
        <v>592.12479674796737</v>
      </c>
      <c r="AX15" s="335">
        <v>586.92208333333326</v>
      </c>
      <c r="AY15" s="335">
        <v>592.54550724637681</v>
      </c>
      <c r="AZ15" s="335">
        <v>594.29333333333329</v>
      </c>
      <c r="BA15" s="335">
        <v>590.9853333333333</v>
      </c>
      <c r="BB15" s="335">
        <v>587.43888888888875</v>
      </c>
      <c r="BC15" s="335">
        <v>654.97368421052636</v>
      </c>
      <c r="BD15" s="335">
        <v>352.66123188405828</v>
      </c>
      <c r="BE15" s="335">
        <v>533.35509345794401</v>
      </c>
      <c r="BF15" s="335">
        <v>572.38888888888891</v>
      </c>
      <c r="BG15" s="335">
        <v>582.48818181818194</v>
      </c>
      <c r="BH15" s="335">
        <v>600.84559999999999</v>
      </c>
      <c r="BI15" s="335">
        <v>365.86862499999989</v>
      </c>
      <c r="BJ15" s="335">
        <v>977.89457142857111</v>
      </c>
      <c r="BK15" s="335">
        <v>968.3931666666665</v>
      </c>
      <c r="BL15" s="335">
        <v>504.47134146341494</v>
      </c>
      <c r="BM15" s="335">
        <v>370.19080459770066</v>
      </c>
      <c r="BN15" s="335">
        <v>964.02054054054065</v>
      </c>
      <c r="BO15" s="335">
        <v>957.53413793103459</v>
      </c>
      <c r="BP15" s="335">
        <v>957.55</v>
      </c>
      <c r="BQ15" s="335">
        <v>659.43801652892557</v>
      </c>
      <c r="BR15" s="335">
        <v>983.11344827586197</v>
      </c>
      <c r="BS15" s="335">
        <v>527.20000000000005</v>
      </c>
      <c r="BT15" s="335">
        <v>525.86363636363637</v>
      </c>
      <c r="BU15" s="335">
        <v>647.5</v>
      </c>
      <c r="BV15" s="335">
        <v>375.14065573770517</v>
      </c>
      <c r="BW15" s="335">
        <v>661.9702777777776</v>
      </c>
      <c r="BX15" s="335">
        <v>652.56133333333321</v>
      </c>
      <c r="BY15" s="335">
        <v>648.88799999999981</v>
      </c>
      <c r="BZ15" s="335">
        <v>983.17755681818187</v>
      </c>
      <c r="CA15" s="335">
        <v>524.467619047619</v>
      </c>
      <c r="CB15" s="335">
        <v>523.62538461538463</v>
      </c>
      <c r="CC15" s="335">
        <v>523.38749999999993</v>
      </c>
      <c r="CD15" s="335">
        <v>525.7590909090909</v>
      </c>
      <c r="CE15" s="335">
        <v>524.72283018867938</v>
      </c>
      <c r="CF15" s="335">
        <v>524.67057142857141</v>
      </c>
      <c r="CG15" s="335">
        <v>525.81179999999995</v>
      </c>
      <c r="CH15" s="335">
        <v>523.29529411764702</v>
      </c>
      <c r="CI15" s="335">
        <v>864.26857142857136</v>
      </c>
      <c r="CJ15" s="335">
        <v>362.10924118129611</v>
      </c>
      <c r="CK15" s="335">
        <v>521.43411764705877</v>
      </c>
      <c r="CL15" s="335">
        <v>521.2564285714285</v>
      </c>
      <c r="CM15" s="335">
        <v>526.17742857142844</v>
      </c>
      <c r="CN15" s="335">
        <v>525.24166666666667</v>
      </c>
      <c r="CO15" s="335">
        <v>519.26272727272726</v>
      </c>
      <c r="CP15" s="335">
        <v>521.03499999999997</v>
      </c>
      <c r="CQ15" s="335">
        <v>515.70700000000011</v>
      </c>
      <c r="CR15" s="335">
        <v>525.995</v>
      </c>
      <c r="CS15" s="335">
        <v>525.02937499999996</v>
      </c>
      <c r="CT15" s="335">
        <v>518.50666666666666</v>
      </c>
      <c r="CU15" s="335">
        <v>532.2299999999999</v>
      </c>
      <c r="CV15" s="335">
        <v>523.59812499999998</v>
      </c>
      <c r="CW15" s="335">
        <v>520.33000000000004</v>
      </c>
      <c r="CX15" s="335">
        <v>519.6179166666667</v>
      </c>
      <c r="CY15" s="335">
        <v>518.1957692307692</v>
      </c>
      <c r="CZ15" s="335">
        <v>518.11153846153854</v>
      </c>
      <c r="DA15" s="335">
        <v>521.36</v>
      </c>
      <c r="DB15" s="335">
        <v>526.3119999999999</v>
      </c>
      <c r="DC15" s="335">
        <v>520.8411111111111</v>
      </c>
      <c r="DD15" s="335">
        <v>521.42999999999995</v>
      </c>
      <c r="DE15" s="335">
        <v>517.54</v>
      </c>
      <c r="DF15" s="335">
        <v>537.95041666666657</v>
      </c>
      <c r="DG15" s="335">
        <v>523.36666666666656</v>
      </c>
      <c r="DH15" s="335">
        <v>527.27043478260862</v>
      </c>
      <c r="DI15" s="335">
        <v>518.04368421052629</v>
      </c>
      <c r="DJ15" s="335">
        <v>519.45583333333332</v>
      </c>
      <c r="DK15" s="335">
        <v>521.58333333333337</v>
      </c>
      <c r="DL15" s="335">
        <v>515.66071428571433</v>
      </c>
      <c r="DM15" s="335">
        <v>517.80999999999995</v>
      </c>
      <c r="DN15" s="335">
        <v>532.35454545454547</v>
      </c>
      <c r="DO15" s="335">
        <v>529.226</v>
      </c>
      <c r="DP15" s="335">
        <v>528.41000000000008</v>
      </c>
      <c r="DQ15" s="335">
        <v>524.48545454545456</v>
      </c>
      <c r="DR15" s="335">
        <v>521.17857142857144</v>
      </c>
      <c r="DS15" s="335">
        <v>651.40071005917207</v>
      </c>
      <c r="DT15" s="335">
        <v>659.00380952380942</v>
      </c>
      <c r="DU15" s="335">
        <v>661.13315789473677</v>
      </c>
      <c r="DV15" s="335">
        <v>655.85226804123658</v>
      </c>
      <c r="DW15" s="335">
        <v>653.34499999999991</v>
      </c>
      <c r="DX15" s="335">
        <v>680.09909090909105</v>
      </c>
      <c r="DY15" s="335">
        <v>647.79624999999976</v>
      </c>
      <c r="DZ15" s="335">
        <v>650.49431372549009</v>
      </c>
      <c r="EA15" s="335">
        <v>647.11454545454535</v>
      </c>
      <c r="EB15" s="335">
        <v>987.4562500000003</v>
      </c>
      <c r="EC15" s="335">
        <v>1006.1653846153849</v>
      </c>
      <c r="ED15" s="335">
        <v>924.82999999999993</v>
      </c>
      <c r="EE15" s="335">
        <v>918.06666666666661</v>
      </c>
      <c r="EF15" s="335">
        <v>920.75750000000005</v>
      </c>
      <c r="EG15" s="335">
        <v>919.99714285714276</v>
      </c>
      <c r="EH15" s="335">
        <v>928.39466666666692</v>
      </c>
      <c r="EI15" s="335">
        <v>926.06777777777779</v>
      </c>
      <c r="EJ15" s="335">
        <v>922.36</v>
      </c>
      <c r="EK15" s="335">
        <v>927.36749999999995</v>
      </c>
      <c r="EL15" s="335">
        <v>923.29444444444437</v>
      </c>
      <c r="EM15" s="335">
        <v>925.39937500000008</v>
      </c>
      <c r="EN15" s="335">
        <v>927.25092592592637</v>
      </c>
      <c r="EO15" s="335">
        <v>914.62333333333333</v>
      </c>
      <c r="EP15" s="335">
        <v>925.17357142857145</v>
      </c>
      <c r="EQ15" s="335">
        <v>917.79</v>
      </c>
      <c r="ER15" s="335">
        <v>928.8976923076923</v>
      </c>
      <c r="ES15" s="335">
        <v>929.23708333333343</v>
      </c>
      <c r="ET15" s="335">
        <v>920.24736842105267</v>
      </c>
      <c r="EU15" s="335">
        <v>920.12666666666667</v>
      </c>
      <c r="EV15" s="335">
        <v>495.43666666666661</v>
      </c>
      <c r="EW15" s="335">
        <v>587.25516122766135</v>
      </c>
      <c r="EX15" s="335">
        <v>589.54804524020074</v>
      </c>
      <c r="EY15" s="335">
        <v>595.95383976561834</v>
      </c>
      <c r="EZ15" s="335">
        <v>588.35647435897454</v>
      </c>
      <c r="FA15" s="335">
        <v>589.10425213675239</v>
      </c>
      <c r="FB15" s="335">
        <v>590.58575213675226</v>
      </c>
      <c r="FC15" s="335">
        <v>588.30893963675248</v>
      </c>
      <c r="FD15" s="335">
        <v>594.12386752136763</v>
      </c>
      <c r="FE15" s="335">
        <v>594.80518963675217</v>
      </c>
      <c r="FF15" s="335">
        <v>592.06425213675243</v>
      </c>
      <c r="FG15" s="335">
        <v>595.33883547008577</v>
      </c>
      <c r="FH15" s="335">
        <v>591.42353785103796</v>
      </c>
      <c r="FI15" s="335">
        <v>587.15225213675217</v>
      </c>
      <c r="FJ15" s="335">
        <v>593.01898897885758</v>
      </c>
      <c r="FK15" s="335">
        <v>585.84675213675223</v>
      </c>
      <c r="FL15" s="335">
        <v>587.29425213675222</v>
      </c>
      <c r="FM15" s="335">
        <v>616.48653785103807</v>
      </c>
      <c r="FN15" s="335">
        <v>603.41931999999997</v>
      </c>
      <c r="FO15" s="335">
        <v>596.39793634727835</v>
      </c>
      <c r="FP15" s="335">
        <v>589.38091880341904</v>
      </c>
      <c r="FQ15" s="335">
        <v>589.48502136752154</v>
      </c>
      <c r="FR15" s="335">
        <v>604.29916441745399</v>
      </c>
      <c r="FS15" s="335">
        <v>596.62536324786333</v>
      </c>
      <c r="FT15" s="335">
        <v>597.62666592985579</v>
      </c>
      <c r="FU15" s="335">
        <v>593.58825213675209</v>
      </c>
      <c r="FV15" s="335">
        <v>535.66499999999985</v>
      </c>
      <c r="FW15" s="335">
        <v>379.78399999999993</v>
      </c>
      <c r="FX15" s="335">
        <v>977.53750000000002</v>
      </c>
      <c r="FY15" s="335">
        <v>531</v>
      </c>
      <c r="FZ15" s="335">
        <v>526.73863636363637</v>
      </c>
      <c r="GA15" s="335">
        <v>524.11904761904759</v>
      </c>
      <c r="GB15" s="335">
        <v>883.68332459016392</v>
      </c>
      <c r="GC15" s="335">
        <v>952.87899999999991</v>
      </c>
      <c r="GD15" s="335">
        <v>939.53111111111116</v>
      </c>
      <c r="GE15" s="335">
        <v>933.20736842105271</v>
      </c>
      <c r="GF15" s="335">
        <v>939.51499999999999</v>
      </c>
      <c r="GG15" s="335">
        <v>943.0590000000002</v>
      </c>
      <c r="GH15" s="335">
        <v>952.22000000000014</v>
      </c>
      <c r="GI15" s="335">
        <v>982.83387096774197</v>
      </c>
      <c r="GJ15" s="335">
        <v>936.78499999999997</v>
      </c>
      <c r="GK15" s="335">
        <v>936.81421052631561</v>
      </c>
      <c r="GL15" s="335">
        <v>942.72882352941156</v>
      </c>
      <c r="GM15" s="335">
        <v>937.43105263157906</v>
      </c>
      <c r="GN15" s="335">
        <v>530.52631578947364</v>
      </c>
      <c r="GO15" s="335">
        <v>715.97676923076938</v>
      </c>
      <c r="GP15" s="335">
        <v>938.88300000000015</v>
      </c>
      <c r="GQ15" s="335">
        <v>964.11574074074031</v>
      </c>
      <c r="GR15" s="335">
        <v>945.19500000000005</v>
      </c>
      <c r="GS15" s="335">
        <v>953.24</v>
      </c>
      <c r="GT15" s="335">
        <v>949.80749999999989</v>
      </c>
      <c r="GU15" s="335">
        <v>646.0333333333333</v>
      </c>
      <c r="GV15" s="335">
        <v>661.98076923076928</v>
      </c>
      <c r="GW15" s="335">
        <v>656.42105263157896</v>
      </c>
      <c r="GX15" s="335">
        <v>553.6924705882351</v>
      </c>
      <c r="GY15" s="335">
        <v>940.71232876712327</v>
      </c>
      <c r="GZ15" s="335">
        <v>966.11153846153866</v>
      </c>
      <c r="HA15" s="335">
        <v>943.20670826833077</v>
      </c>
      <c r="HB15" s="335">
        <v>676.3</v>
      </c>
      <c r="HC15" s="335">
        <v>673.13749999999993</v>
      </c>
      <c r="HD15" s="335">
        <v>672.58333333333314</v>
      </c>
      <c r="HE15" s="335">
        <v>667.48888888888882</v>
      </c>
      <c r="HF15" s="335">
        <v>644.22789473684213</v>
      </c>
      <c r="HG15" s="335">
        <v>644.54883333333339</v>
      </c>
      <c r="HH15" s="335">
        <v>664.05199999999991</v>
      </c>
      <c r="HI15" s="335">
        <v>646.13</v>
      </c>
      <c r="HJ15" s="335">
        <v>648.27079207920815</v>
      </c>
      <c r="HK15" s="335">
        <v>645.6925</v>
      </c>
      <c r="HL15" s="335">
        <v>647.63424657534256</v>
      </c>
      <c r="HM15" s="335">
        <v>673.9325</v>
      </c>
      <c r="HN15" s="335">
        <v>651.55211026615939</v>
      </c>
      <c r="HO15" s="335">
        <v>649.49238461538505</v>
      </c>
      <c r="HP15" s="335">
        <v>648.85602150537659</v>
      </c>
      <c r="HQ15" s="335">
        <v>367.84416666666652</v>
      </c>
      <c r="HR15" s="335">
        <v>255.69668772279311</v>
      </c>
      <c r="HS15" s="335">
        <v>530.78406249999989</v>
      </c>
      <c r="HT15" s="335">
        <v>194.69818181818181</v>
      </c>
      <c r="HU15" s="335">
        <v>198.70413793103441</v>
      </c>
      <c r="HV15" s="335">
        <v>197.77600000000001</v>
      </c>
      <c r="HW15" s="335">
        <v>988.28095238095284</v>
      </c>
      <c r="HX15" s="335">
        <v>994.3257142857143</v>
      </c>
      <c r="HY15" s="335">
        <v>971.90679012345674</v>
      </c>
      <c r="HZ15" s="335">
        <v>840.36126190476216</v>
      </c>
      <c r="IA15" s="335">
        <v>843.09507142857149</v>
      </c>
      <c r="IB15" s="335">
        <v>848.35955647840569</v>
      </c>
      <c r="IC15" s="335">
        <v>840.2960535714285</v>
      </c>
      <c r="ID15" s="335">
        <v>843.37292857142859</v>
      </c>
      <c r="IE15" s="335">
        <v>857.93835483870976</v>
      </c>
      <c r="IF15" s="335">
        <v>843.87292857142847</v>
      </c>
      <c r="IG15" s="335">
        <v>848.0307857142858</v>
      </c>
      <c r="IH15" s="335">
        <v>845.65822500000013</v>
      </c>
      <c r="II15" s="335">
        <v>847.27956521739122</v>
      </c>
      <c r="IJ15" s="335">
        <v>844.851</v>
      </c>
      <c r="IK15" s="335">
        <v>850.47547500000019</v>
      </c>
      <c r="IL15" s="335">
        <v>856.1985428571428</v>
      </c>
      <c r="IM15" s="335">
        <v>845.2145952380954</v>
      </c>
      <c r="IN15" s="335">
        <v>842.87167857142856</v>
      </c>
      <c r="IO15" s="335">
        <v>851.48050000000012</v>
      </c>
      <c r="IP15" s="335">
        <v>876.73387451737437</v>
      </c>
      <c r="IQ15" s="335">
        <v>842.14792857142868</v>
      </c>
      <c r="IR15" s="335">
        <v>844.78935714285717</v>
      </c>
      <c r="IS15" s="335">
        <v>850.08032857142882</v>
      </c>
      <c r="IT15" s="335">
        <v>849.82320000000016</v>
      </c>
      <c r="IU15" s="335">
        <v>853.66285714285709</v>
      </c>
      <c r="IV15" s="335">
        <v>843.20542857142857</v>
      </c>
      <c r="IW15" s="319">
        <v>975.07500000000005</v>
      </c>
      <c r="IX15" s="319">
        <v>663.93759615384681</v>
      </c>
      <c r="IY15" s="319">
        <v>533.3797183098593</v>
      </c>
      <c r="IZ15" s="319">
        <v>532.4885185185185</v>
      </c>
      <c r="JA15" s="319">
        <v>531.34705882352944</v>
      </c>
      <c r="JB15" s="319">
        <v>528.21789473684191</v>
      </c>
      <c r="JC15" s="319">
        <v>531.88444444444451</v>
      </c>
      <c r="JD15" s="319">
        <v>532.98933333333343</v>
      </c>
      <c r="JE15" s="319">
        <v>533.52111111111105</v>
      </c>
      <c r="JF15" s="319">
        <v>531.85315789473691</v>
      </c>
      <c r="JG15" s="319">
        <v>531.47500000000002</v>
      </c>
      <c r="JH15" s="319">
        <v>551.55866666666668</v>
      </c>
      <c r="JI15" s="319">
        <v>532.35578947368435</v>
      </c>
      <c r="JJ15" s="319">
        <v>531.94071428571431</v>
      </c>
      <c r="JK15" s="319">
        <v>532.80875000000003</v>
      </c>
      <c r="JL15" s="319">
        <v>531.59400000000005</v>
      </c>
      <c r="JM15" s="319">
        <v>530.94000000000005</v>
      </c>
      <c r="JN15" s="319">
        <v>528.62142857142862</v>
      </c>
      <c r="JO15" s="319">
        <v>532.06111111111102</v>
      </c>
      <c r="JP15" s="319">
        <v>529.74666666666678</v>
      </c>
      <c r="JQ15" s="319">
        <v>528.91</v>
      </c>
      <c r="JR15" s="319">
        <v>534.27</v>
      </c>
      <c r="JS15" s="319">
        <v>598.86204621848731</v>
      </c>
      <c r="JT15" s="319">
        <v>600.00156493506495</v>
      </c>
      <c r="JU15" s="319">
        <v>607.53338311688299</v>
      </c>
      <c r="JV15" s="319">
        <v>611.54509157509142</v>
      </c>
      <c r="JW15" s="319">
        <v>608.0991472868219</v>
      </c>
      <c r="JX15" s="319">
        <v>605.49098039215676</v>
      </c>
      <c r="JY15" s="319">
        <v>603.17862745098034</v>
      </c>
      <c r="JZ15" s="319">
        <v>607.96111111111111</v>
      </c>
      <c r="KA15" s="319">
        <v>604.37761904761896</v>
      </c>
      <c r="KB15" s="319">
        <v>603.40833333333342</v>
      </c>
      <c r="KC15" s="319">
        <v>602.68166666666673</v>
      </c>
      <c r="KD15" s="319">
        <v>603.61500000000012</v>
      </c>
      <c r="KE15" s="319">
        <v>605.90833333333308</v>
      </c>
      <c r="KF15" s="319">
        <v>603.76458333333335</v>
      </c>
      <c r="KG15" s="319">
        <v>605.89133333333314</v>
      </c>
      <c r="KH15" s="319">
        <v>606.35717948717968</v>
      </c>
      <c r="KI15" s="319">
        <v>606.17083333333323</v>
      </c>
      <c r="KJ15" s="319">
        <v>606.9468333333333</v>
      </c>
      <c r="KK15" s="319">
        <v>608.39458333333346</v>
      </c>
      <c r="KL15" s="319">
        <v>605.08333333333337</v>
      </c>
      <c r="KM15" s="319">
        <v>606.58133333333319</v>
      </c>
      <c r="KN15" s="319">
        <v>605.31583333333344</v>
      </c>
      <c r="KO15" s="319">
        <v>604.67933333333326</v>
      </c>
      <c r="KP15" s="319">
        <v>602.01083333333338</v>
      </c>
      <c r="KQ15" s="319">
        <v>607.91277777777771</v>
      </c>
      <c r="KR15" s="319">
        <v>607.66487179487183</v>
      </c>
      <c r="KS15" s="319">
        <v>598.23111111111109</v>
      </c>
      <c r="KT15" s="319">
        <v>603.61333333333323</v>
      </c>
      <c r="KU15" s="319">
        <v>604.84833333333324</v>
      </c>
      <c r="KV15" s="319">
        <v>607.70833333333337</v>
      </c>
      <c r="KW15" s="319">
        <v>601.92666666666662</v>
      </c>
      <c r="KX15" s="319">
        <v>602.51333333333332</v>
      </c>
      <c r="KY15" s="319">
        <v>605.86833333333323</v>
      </c>
      <c r="KZ15" s="319">
        <v>352.66123188405828</v>
      </c>
      <c r="LA15" s="319">
        <v>600.84559999999999</v>
      </c>
      <c r="LB15" s="319">
        <v>365.86862499999989</v>
      </c>
      <c r="LC15" s="319">
        <v>370.19080459770066</v>
      </c>
      <c r="LD15" s="319">
        <v>984.23357142857162</v>
      </c>
      <c r="LE15" s="319">
        <v>979.4375</v>
      </c>
      <c r="LF15" s="319">
        <v>978.75</v>
      </c>
      <c r="LG15" s="319">
        <v>983.11344827586197</v>
      </c>
      <c r="LH15" s="319">
        <v>664.21875</v>
      </c>
      <c r="LI15" s="319">
        <v>375.14065573770517</v>
      </c>
      <c r="LJ15" s="319">
        <v>983.17755681818187</v>
      </c>
      <c r="LK15" s="319">
        <v>976.125</v>
      </c>
      <c r="LL15" s="319">
        <v>538.78815384615473</v>
      </c>
      <c r="LM15" s="319">
        <v>538.13564885496191</v>
      </c>
      <c r="LN15" s="319">
        <v>537.89863636363634</v>
      </c>
      <c r="LO15" s="319">
        <v>536.66888888888877</v>
      </c>
      <c r="LP15" s="319">
        <v>535.49187499999994</v>
      </c>
      <c r="LQ15" s="319">
        <v>536.44914893617022</v>
      </c>
      <c r="LR15" s="319">
        <v>535.06636363636346</v>
      </c>
      <c r="LS15" s="319">
        <v>538.03114285714275</v>
      </c>
      <c r="LT15" s="319">
        <v>362.10924118129611</v>
      </c>
      <c r="LU15" s="319">
        <v>539.11647058823542</v>
      </c>
      <c r="LV15" s="319">
        <v>540.83411764705897</v>
      </c>
      <c r="LW15" s="319">
        <v>533.6400000000001</v>
      </c>
      <c r="LX15" s="319">
        <v>534.89466666666658</v>
      </c>
      <c r="LY15" s="319">
        <v>533.64111111111129</v>
      </c>
      <c r="LZ15" s="319">
        <v>533.96800000000007</v>
      </c>
      <c r="MA15" s="319">
        <v>538.64</v>
      </c>
      <c r="MB15" s="319">
        <v>534.60874999999999</v>
      </c>
      <c r="MC15" s="319">
        <v>531.88499999999988</v>
      </c>
      <c r="MD15" s="319">
        <v>533.35699999999997</v>
      </c>
      <c r="ME15" s="319">
        <v>532.53625</v>
      </c>
      <c r="MF15" s="319">
        <v>535.80348837209306</v>
      </c>
      <c r="MG15" s="319">
        <v>535.53142857142859</v>
      </c>
      <c r="MH15" s="319">
        <v>533.77750000000003</v>
      </c>
      <c r="MI15" s="319">
        <v>531.70181818181811</v>
      </c>
      <c r="MJ15" s="319">
        <v>524.84851851851852</v>
      </c>
      <c r="MK15" s="319">
        <v>528.37166666666678</v>
      </c>
      <c r="ML15" s="319">
        <v>667.65576923076935</v>
      </c>
      <c r="MM15" s="319">
        <v>664.34625000000005</v>
      </c>
      <c r="MN15" s="319">
        <v>674.86618055555527</v>
      </c>
      <c r="MO15" s="319">
        <v>672.82999999999993</v>
      </c>
      <c r="MP15" s="319">
        <v>667.78374999999994</v>
      </c>
      <c r="MQ15" s="319">
        <v>669.37280788177338</v>
      </c>
      <c r="MR15" s="319">
        <v>666.21666666666658</v>
      </c>
      <c r="MS15" s="319">
        <v>662.01</v>
      </c>
      <c r="MT15" s="319">
        <v>664.18049586776885</v>
      </c>
      <c r="MU15" s="319">
        <v>661.64666666666665</v>
      </c>
      <c r="MV15" s="319">
        <v>987.4562500000003</v>
      </c>
      <c r="MW15" s="319">
        <v>941.33513157894754</v>
      </c>
      <c r="MX15" s="319">
        <v>942.66731707317069</v>
      </c>
      <c r="MY15" s="319">
        <v>938.74599999999987</v>
      </c>
      <c r="MZ15" s="319">
        <v>937.90666666666664</v>
      </c>
      <c r="NA15" s="319">
        <v>940.24529411764695</v>
      </c>
      <c r="NB15" s="319">
        <v>941.07384615384638</v>
      </c>
      <c r="NC15" s="319">
        <v>940.94</v>
      </c>
      <c r="ND15" s="319">
        <v>942.51714285714286</v>
      </c>
      <c r="NE15" s="319">
        <v>953.6884615384613</v>
      </c>
      <c r="NF15" s="319">
        <v>938.71739130434787</v>
      </c>
      <c r="NG15" s="319">
        <v>937.38833333333343</v>
      </c>
      <c r="NH15" s="319">
        <v>941.85666666666657</v>
      </c>
      <c r="NI15" s="319">
        <v>945.78918367346921</v>
      </c>
      <c r="NJ15" s="319">
        <v>955.70375000000013</v>
      </c>
      <c r="NK15" s="319">
        <v>602.11091880341905</v>
      </c>
      <c r="NL15" s="319">
        <v>614.52030594841108</v>
      </c>
      <c r="NM15" s="319">
        <v>611.99059142246642</v>
      </c>
      <c r="NN15" s="319">
        <v>605.26536324786321</v>
      </c>
      <c r="NO15" s="319">
        <v>603.8313109602816</v>
      </c>
      <c r="NP15" s="319">
        <v>604.27891880341895</v>
      </c>
      <c r="NQ15" s="319">
        <v>602.85243395493399</v>
      </c>
      <c r="NR15" s="319">
        <v>602.68025213675219</v>
      </c>
      <c r="NS15" s="319">
        <v>606.48925213675216</v>
      </c>
      <c r="NT15" s="319">
        <v>603.78853785103774</v>
      </c>
      <c r="NU15" s="319">
        <v>605.28788850038859</v>
      </c>
      <c r="NV15" s="319">
        <v>605.98147435897454</v>
      </c>
      <c r="NW15" s="319">
        <v>604.38202991452977</v>
      </c>
      <c r="NX15" s="319">
        <v>605.80625213675216</v>
      </c>
      <c r="NY15" s="319">
        <v>603.65675213675217</v>
      </c>
      <c r="NZ15" s="319">
        <v>599.1635378510382</v>
      </c>
      <c r="OA15" s="319">
        <v>600.85025213675226</v>
      </c>
      <c r="OB15" s="319">
        <v>603.95568070818081</v>
      </c>
      <c r="OC15" s="319">
        <v>603.3985378510381</v>
      </c>
      <c r="OD15" s="319">
        <v>609.53520451770464</v>
      </c>
      <c r="OE15" s="319">
        <v>607.82202991453005</v>
      </c>
      <c r="OF15" s="319">
        <v>609.99282356532353</v>
      </c>
      <c r="OG15" s="319">
        <v>603.6892521367522</v>
      </c>
      <c r="OH15" s="319">
        <v>610.23061577311591</v>
      </c>
      <c r="OI15" s="319">
        <v>604.38607031857055</v>
      </c>
      <c r="OJ15" s="319">
        <v>604.98591880341905</v>
      </c>
      <c r="OK15" s="319">
        <v>605.53017806267803</v>
      </c>
      <c r="OL15" s="319">
        <v>858.37166666666678</v>
      </c>
      <c r="OM15" s="319">
        <v>870.10285714285715</v>
      </c>
      <c r="ON15" s="319">
        <v>866.57999999999993</v>
      </c>
      <c r="OO15" s="319">
        <v>854.21161764705869</v>
      </c>
      <c r="OP15" s="319">
        <v>855.50285714285735</v>
      </c>
      <c r="OQ15" s="319">
        <v>858.58384615384603</v>
      </c>
      <c r="OR15" s="319">
        <v>858.40066666666667</v>
      </c>
      <c r="OS15" s="319">
        <v>850.86999999999989</v>
      </c>
      <c r="OT15" s="319">
        <v>852.80399999999986</v>
      </c>
      <c r="OU15" s="319">
        <v>850.2833333333333</v>
      </c>
      <c r="OV15" s="319">
        <v>852.27482758620681</v>
      </c>
      <c r="OW15" s="319">
        <v>851.99538461538464</v>
      </c>
      <c r="OX15" s="319">
        <v>850.1925</v>
      </c>
      <c r="OY15" s="319">
        <v>853.2082352941178</v>
      </c>
      <c r="OZ15" s="319">
        <v>860.42545454545461</v>
      </c>
      <c r="PA15" s="319">
        <v>850.40800000000002</v>
      </c>
      <c r="PB15" s="319">
        <v>857.06833333333327</v>
      </c>
      <c r="PC15" s="319">
        <v>853.73178571428559</v>
      </c>
      <c r="PD15" s="319">
        <v>853.66454545454553</v>
      </c>
      <c r="PE15" s="319">
        <v>853.18416666666656</v>
      </c>
      <c r="PF15" s="319">
        <v>858.04454545454564</v>
      </c>
      <c r="PG15" s="319">
        <v>857.61777777777797</v>
      </c>
      <c r="PH15" s="319">
        <v>854.57333333333338</v>
      </c>
      <c r="PI15" s="319">
        <v>848.48249999999996</v>
      </c>
      <c r="PJ15" s="319">
        <v>850.50285714285724</v>
      </c>
      <c r="PK15" s="319">
        <v>851.56</v>
      </c>
      <c r="PL15" s="319">
        <v>852.76434782608669</v>
      </c>
      <c r="PM15" s="319">
        <v>855.90272727272725</v>
      </c>
      <c r="PN15" s="319">
        <v>852.86</v>
      </c>
      <c r="PO15" s="319">
        <v>852.05666666666662</v>
      </c>
      <c r="PP15" s="319">
        <v>848.85727272727263</v>
      </c>
      <c r="PQ15" s="319">
        <v>849.93499999999995</v>
      </c>
      <c r="PR15" s="319">
        <v>847.09249999999997</v>
      </c>
      <c r="PS15" s="319">
        <v>848.9228571428572</v>
      </c>
      <c r="PT15" s="319">
        <v>852.60153846153844</v>
      </c>
      <c r="PU15" s="319">
        <v>855.0150000000001</v>
      </c>
      <c r="PV15" s="319">
        <v>852.55812500000013</v>
      </c>
      <c r="PW15" s="319">
        <v>542.44444444444446</v>
      </c>
      <c r="PX15" s="319">
        <v>535.22222222222217</v>
      </c>
      <c r="PY15" s="319">
        <v>955.96059999999989</v>
      </c>
      <c r="PZ15" s="319">
        <v>955.70749999999998</v>
      </c>
      <c r="QA15" s="319">
        <v>953.44555555555553</v>
      </c>
      <c r="QB15" s="319">
        <v>957.84199999999998</v>
      </c>
      <c r="QC15" s="319">
        <v>957.78292307692323</v>
      </c>
      <c r="QD15" s="319">
        <v>955.5376470588235</v>
      </c>
      <c r="QE15" s="319">
        <v>960.37607142857155</v>
      </c>
      <c r="QF15" s="319">
        <v>955.61256410256374</v>
      </c>
      <c r="QG15" s="319">
        <v>952.40444444444438</v>
      </c>
      <c r="QH15" s="319">
        <v>958.56349999999964</v>
      </c>
      <c r="QI15" s="319">
        <v>950.7891666666668</v>
      </c>
      <c r="QJ15" s="319">
        <v>972.7833333333333</v>
      </c>
      <c r="QK15" s="319">
        <v>996.93999999999994</v>
      </c>
      <c r="QL15" s="319">
        <v>953.78777777777771</v>
      </c>
      <c r="QM15" s="319">
        <v>979.59260869565207</v>
      </c>
      <c r="QN15" s="319">
        <v>955.37352941176459</v>
      </c>
      <c r="QO15" s="319">
        <v>952.52800000000002</v>
      </c>
      <c r="QP15" s="319">
        <v>553.6924705882351</v>
      </c>
      <c r="QQ15" s="319">
        <v>943.20670826833077</v>
      </c>
      <c r="QR15" s="319">
        <v>663.90848484848493</v>
      </c>
      <c r="QS15" s="319">
        <v>667.390510105869</v>
      </c>
      <c r="QT15" s="319">
        <v>665.93758793969857</v>
      </c>
      <c r="QU15" s="319">
        <v>660.86206896551721</v>
      </c>
      <c r="QV15" s="319">
        <v>669.05829268292712</v>
      </c>
      <c r="QW15" s="319">
        <v>661.97277227722759</v>
      </c>
      <c r="QX15" s="319">
        <v>660.97095238095233</v>
      </c>
      <c r="QY15" s="319">
        <v>675.19570552147263</v>
      </c>
      <c r="QZ15" s="319">
        <v>656.47625000000005</v>
      </c>
      <c r="RA15" s="319">
        <v>662.93473684210528</v>
      </c>
      <c r="RB15" s="319">
        <v>658.96142857142866</v>
      </c>
      <c r="RC15" s="319">
        <v>662.75583333333338</v>
      </c>
      <c r="RD15" s="319">
        <v>657.06666666666672</v>
      </c>
      <c r="RE15" s="319">
        <v>655.91899999999998</v>
      </c>
      <c r="RF15" s="319">
        <v>664.12755905511824</v>
      </c>
      <c r="RG15" s="319">
        <v>658.37899999999991</v>
      </c>
      <c r="RH15" s="319">
        <v>666.81686746987964</v>
      </c>
      <c r="RI15" s="319">
        <v>367.84416666666652</v>
      </c>
      <c r="RJ15" s="319">
        <v>255.69668772279311</v>
      </c>
      <c r="RK15" s="319">
        <v>530.78406249999989</v>
      </c>
      <c r="RL15" s="319">
        <v>857.20792857142874</v>
      </c>
      <c r="RM15" s="319">
        <v>856.75520129870142</v>
      </c>
      <c r="RN15" s="319">
        <v>855.47437500000012</v>
      </c>
      <c r="RO15" s="319">
        <v>853.57092857142845</v>
      </c>
      <c r="RP15" s="319">
        <v>854.72792857142861</v>
      </c>
      <c r="RQ15" s="319">
        <v>851.80542857142859</v>
      </c>
      <c r="RR15" s="319">
        <v>853.48364285714308</v>
      </c>
      <c r="RS15" s="319">
        <v>858.58511538461539</v>
      </c>
      <c r="RT15" s="319">
        <v>851.43792857142842</v>
      </c>
      <c r="RU15" s="319">
        <v>854.323642857143</v>
      </c>
      <c r="RV15" s="319">
        <v>848.64059999999984</v>
      </c>
      <c r="RW15" s="319">
        <v>853.76403968253976</v>
      </c>
      <c r="RX15" s="319">
        <v>853.29959523809532</v>
      </c>
      <c r="RY15" s="319">
        <v>861.31472727272705</v>
      </c>
      <c r="RZ15" s="319">
        <v>855.80876190476204</v>
      </c>
      <c r="SA15" s="319">
        <v>860.58592857142855</v>
      </c>
      <c r="SB15" s="319">
        <v>850.44126190476186</v>
      </c>
      <c r="SC15" s="319">
        <v>853.42292857142866</v>
      </c>
      <c r="SD15" s="319">
        <v>863.76070588235302</v>
      </c>
      <c r="SE15" s="319">
        <v>862.38674999999989</v>
      </c>
    </row>
    <row r="16" spans="1:499" s="318" customFormat="1" ht="15" customHeight="1" x14ac:dyDescent="0.3">
      <c r="A16" s="351" t="s">
        <v>1393</v>
      </c>
      <c r="B16" s="352" t="s">
        <v>1187</v>
      </c>
      <c r="C16" s="334">
        <v>0.16120973865303762</v>
      </c>
      <c r="D16" s="334">
        <v>1.5462671759734514</v>
      </c>
      <c r="E16" s="334">
        <v>9.1239990165821155E-2</v>
      </c>
      <c r="F16" s="334">
        <v>1.8004209353602858</v>
      </c>
      <c r="G16" s="334">
        <v>3.8042775959702269</v>
      </c>
      <c r="H16" s="334">
        <v>1.7708592952480577</v>
      </c>
      <c r="I16" s="334">
        <v>1.2530863219152557</v>
      </c>
      <c r="J16" s="334">
        <v>1.6210783789752143</v>
      </c>
      <c r="K16" s="334">
        <v>2.6124496362809615</v>
      </c>
      <c r="L16" s="334">
        <v>0.29140561362763989</v>
      </c>
      <c r="M16" s="334">
        <v>1.2801682269009524</v>
      </c>
      <c r="N16" s="334">
        <v>3.7001964797020639</v>
      </c>
      <c r="O16" s="334">
        <v>1.3537030100324223</v>
      </c>
      <c r="P16" s="334">
        <v>1.2727273235577969</v>
      </c>
      <c r="Q16" s="334">
        <v>2.6397378238669189</v>
      </c>
      <c r="R16" s="334">
        <v>6.8016298141276552</v>
      </c>
      <c r="S16" s="334">
        <v>6.4561976421118308</v>
      </c>
      <c r="T16" s="334">
        <v>6.4049432062410627</v>
      </c>
      <c r="U16" s="334">
        <v>6.1428652585955135</v>
      </c>
      <c r="V16" s="334">
        <v>7.0669687116661866</v>
      </c>
      <c r="W16" s="334">
        <v>5.3852180138098218</v>
      </c>
      <c r="X16" s="334">
        <v>0.16276863056428051</v>
      </c>
      <c r="Y16" s="334">
        <v>4.4971414954991902</v>
      </c>
      <c r="Z16" s="334">
        <v>8.2477697694664034</v>
      </c>
      <c r="AA16" s="334">
        <v>0.61729570856521199</v>
      </c>
      <c r="AB16" s="334">
        <v>6.661215385594903</v>
      </c>
      <c r="AC16" s="334">
        <v>1.1891952189299573</v>
      </c>
      <c r="AD16" s="334">
        <v>4.8634799951809109</v>
      </c>
      <c r="AE16" s="334">
        <v>0.80650370408480809</v>
      </c>
      <c r="AF16" s="334">
        <v>3.5610208875090712</v>
      </c>
      <c r="AG16" s="334">
        <v>2.9953817572130643</v>
      </c>
      <c r="AH16" s="334">
        <v>2.9011042219614303</v>
      </c>
      <c r="AI16" s="334">
        <v>1.8869219498985972</v>
      </c>
      <c r="AJ16" s="334">
        <v>2.4927096317154098</v>
      </c>
      <c r="AK16" s="334">
        <v>2.8313998880759867</v>
      </c>
      <c r="AL16" s="334">
        <v>2.3654675723459473</v>
      </c>
      <c r="AM16" s="334">
        <v>3.3454851628732749</v>
      </c>
      <c r="AN16" s="334">
        <v>0.37728564021074573</v>
      </c>
      <c r="AO16" s="334">
        <v>1.9744168719330792</v>
      </c>
      <c r="AP16" s="334">
        <v>2.1953610315578427</v>
      </c>
      <c r="AQ16" s="334">
        <v>2.4559532016876648</v>
      </c>
      <c r="AR16" s="334">
        <v>2.4743314167015376</v>
      </c>
      <c r="AS16" s="334">
        <v>1.7510189317937281</v>
      </c>
      <c r="AT16" s="334">
        <v>2.8080472824660072</v>
      </c>
      <c r="AU16" s="334">
        <v>2.2682462939011514</v>
      </c>
      <c r="AV16" s="334">
        <v>0.15251596102536874</v>
      </c>
      <c r="AW16" s="334">
        <v>1.9449547215455862</v>
      </c>
      <c r="AX16" s="334">
        <v>3.0917801605798827</v>
      </c>
      <c r="AY16" s="334">
        <v>1.8656939127585506</v>
      </c>
      <c r="AZ16" s="334">
        <v>1.5550709841424106</v>
      </c>
      <c r="BA16" s="334">
        <v>2.1457722725723132</v>
      </c>
      <c r="BB16" s="334">
        <v>2.9471024672923991</v>
      </c>
      <c r="BC16" s="334">
        <v>0.96848576153159216</v>
      </c>
      <c r="BD16" s="334">
        <v>9.870051776586287</v>
      </c>
      <c r="BE16" s="334">
        <v>0.55191093559003945</v>
      </c>
      <c r="BF16" s="334">
        <v>2.1427639670972085</v>
      </c>
      <c r="BG16" s="334">
        <v>0.8147775204222486</v>
      </c>
      <c r="BH16" s="334">
        <v>4.6210327466333005</v>
      </c>
      <c r="BI16" s="334">
        <v>3.7933737963516472</v>
      </c>
      <c r="BJ16" s="334">
        <v>0.32880075667368036</v>
      </c>
      <c r="BK16" s="334">
        <v>0.81795583042734477</v>
      </c>
      <c r="BL16" s="334">
        <v>0.523205409174752</v>
      </c>
      <c r="BM16" s="334">
        <v>4.9814542207483861</v>
      </c>
      <c r="BN16" s="334">
        <v>1.8781272418031998</v>
      </c>
      <c r="BO16" s="334">
        <v>2.2965105114414723</v>
      </c>
      <c r="BP16" s="334">
        <v>2.2901833910155673</v>
      </c>
      <c r="BQ16" s="334">
        <v>1.8457995988483793</v>
      </c>
      <c r="BR16" s="334">
        <v>3.0345804908668494</v>
      </c>
      <c r="BS16" s="334">
        <v>0.78483609351457329</v>
      </c>
      <c r="BT16" s="334">
        <v>0.9662600768360442</v>
      </c>
      <c r="BU16" s="334">
        <v>2.2477048469549645</v>
      </c>
      <c r="BV16" s="334">
        <v>4.4559376949013823</v>
      </c>
      <c r="BW16" s="334">
        <v>0.34806343357454483</v>
      </c>
      <c r="BX16" s="334">
        <v>1.3396643584265409</v>
      </c>
      <c r="BY16" s="334">
        <v>1.9085727981252185</v>
      </c>
      <c r="BZ16" s="334">
        <v>2.6583137321969703</v>
      </c>
      <c r="CA16" s="334">
        <v>2.9833119347328982</v>
      </c>
      <c r="CB16" s="334">
        <v>3.2483301841006536</v>
      </c>
      <c r="CC16" s="334">
        <v>3.2978530341212973</v>
      </c>
      <c r="CD16" s="334">
        <v>2.6124496362809615</v>
      </c>
      <c r="CE16" s="334">
        <v>2.9241033446269147</v>
      </c>
      <c r="CF16" s="334">
        <v>2.9241033446269147</v>
      </c>
      <c r="CG16" s="334">
        <v>2.6124496362809615</v>
      </c>
      <c r="CH16" s="334">
        <v>3.3226144591316191</v>
      </c>
      <c r="CI16" s="334">
        <v>2.6433390876109413</v>
      </c>
      <c r="CJ16" s="334">
        <v>3.2602962525411017</v>
      </c>
      <c r="CK16" s="334">
        <v>1.3290476456190852</v>
      </c>
      <c r="CL16" s="334">
        <v>1.3449727148302688</v>
      </c>
      <c r="CM16" s="334">
        <v>0.60712394334174391</v>
      </c>
      <c r="CN16" s="334">
        <v>0.72043905248913809</v>
      </c>
      <c r="CO16" s="334">
        <v>1.7311785683393983</v>
      </c>
      <c r="CP16" s="334">
        <v>1.3985554906751878</v>
      </c>
      <c r="CQ16" s="334">
        <v>2.5832153660940316</v>
      </c>
      <c r="CR16" s="334">
        <v>0.62746747378868006</v>
      </c>
      <c r="CS16" s="334">
        <v>0.74734256945057953</v>
      </c>
      <c r="CT16" s="334">
        <v>1.9085727981252185</v>
      </c>
      <c r="CU16" s="334">
        <v>0.20529044487241005</v>
      </c>
      <c r="CV16" s="334">
        <v>0.93886957206703869</v>
      </c>
      <c r="CW16" s="334">
        <v>1.5358755980720102</v>
      </c>
      <c r="CX16" s="334">
        <v>1.671394266011158</v>
      </c>
      <c r="CY16" s="334">
        <v>1.9744168719330792</v>
      </c>
      <c r="CZ16" s="334">
        <v>1.998763839105266</v>
      </c>
      <c r="DA16" s="334">
        <v>1.3290476456190852</v>
      </c>
      <c r="DB16" s="334">
        <v>0.59762464729624787</v>
      </c>
      <c r="DC16" s="334">
        <v>1.4334114165713683</v>
      </c>
      <c r="DD16" s="334">
        <v>1.3290476456190852</v>
      </c>
      <c r="DE16" s="334">
        <v>2.1227925769787039</v>
      </c>
      <c r="DF16" s="334">
        <v>3.2058858636529117E-2</v>
      </c>
      <c r="DG16" s="334">
        <v>0.98303778422458776</v>
      </c>
      <c r="DH16" s="334">
        <v>0.49708012749371216</v>
      </c>
      <c r="DI16" s="334">
        <v>2.0231108062774528</v>
      </c>
      <c r="DJ16" s="334">
        <v>1.6904586392726237</v>
      </c>
      <c r="DK16" s="334">
        <v>1.2928853368664011</v>
      </c>
      <c r="DL16" s="334">
        <v>2.5832153660940316</v>
      </c>
      <c r="DM16" s="334">
        <v>2.0545902580394797</v>
      </c>
      <c r="DN16" s="334">
        <v>0.19822027856342087</v>
      </c>
      <c r="DO16" s="334">
        <v>0.33363716363594481</v>
      </c>
      <c r="DP16" s="334">
        <v>0.39275564804262442</v>
      </c>
      <c r="DQ16" s="334">
        <v>0.81262761493506463</v>
      </c>
      <c r="DR16" s="334">
        <v>1.3608977840414525</v>
      </c>
      <c r="DS16" s="334">
        <v>3.1569688159127742</v>
      </c>
      <c r="DT16" s="334">
        <v>1.7311785683393983</v>
      </c>
      <c r="DU16" s="334">
        <v>1.4246974350973232</v>
      </c>
      <c r="DV16" s="334">
        <v>2.2682462939011514</v>
      </c>
      <c r="DW16" s="334">
        <v>2.7418013584959451</v>
      </c>
      <c r="DX16" s="334">
        <v>8.6764048867614046E-2</v>
      </c>
      <c r="DY16" s="334">
        <v>4.0130946409219472</v>
      </c>
      <c r="DZ16" s="334">
        <v>3.3226144591316191</v>
      </c>
      <c r="EA16" s="334">
        <v>4.1567569632167949</v>
      </c>
      <c r="EB16" s="334">
        <v>2.2305794354045556</v>
      </c>
      <c r="EC16" s="334">
        <v>0.23326202778841876</v>
      </c>
      <c r="ED16" s="334">
        <v>5.5837880958381447</v>
      </c>
      <c r="EE16" s="334">
        <v>7.0186064495532463</v>
      </c>
      <c r="EF16" s="334">
        <v>6.5104670447985269</v>
      </c>
      <c r="EG16" s="334">
        <v>6.6793051864904696</v>
      </c>
      <c r="EH16" s="334">
        <v>4.8839700187224633</v>
      </c>
      <c r="EI16" s="334">
        <v>5.3404393257590179</v>
      </c>
      <c r="EJ16" s="334">
        <v>6.1303853563266779</v>
      </c>
      <c r="EK16" s="334">
        <v>5.0810111069413129</v>
      </c>
      <c r="EL16" s="334">
        <v>5.8798533177203698</v>
      </c>
      <c r="EM16" s="334">
        <v>5.4754771420045136</v>
      </c>
      <c r="EN16" s="334">
        <v>5.0988814147506396</v>
      </c>
      <c r="EO16" s="334">
        <v>7.7603541165044172</v>
      </c>
      <c r="EP16" s="334">
        <v>5.5115807932823904</v>
      </c>
      <c r="EQ16" s="334">
        <v>7.0695828879966083</v>
      </c>
      <c r="ER16" s="334">
        <v>4.774806125346255</v>
      </c>
      <c r="ES16" s="334">
        <v>4.7083007229702618</v>
      </c>
      <c r="ET16" s="334">
        <v>6.6370956510674839</v>
      </c>
      <c r="EU16" s="334">
        <v>6.6582004187789767</v>
      </c>
      <c r="EV16" s="334">
        <v>0.2069543367818712</v>
      </c>
      <c r="EW16" s="334">
        <v>2.9712421122527317</v>
      </c>
      <c r="EX16" s="334">
        <v>2.4743314167015376</v>
      </c>
      <c r="EY16" s="334">
        <v>1.2928853368664011</v>
      </c>
      <c r="EZ16" s="334">
        <v>2.6982343283898009</v>
      </c>
      <c r="FA16" s="334">
        <v>2.5539810959071017</v>
      </c>
      <c r="FB16" s="334">
        <v>2.2451081944254572</v>
      </c>
      <c r="FC16" s="334">
        <v>2.7200178434428728</v>
      </c>
      <c r="FD16" s="334">
        <v>1.6145258107516491</v>
      </c>
      <c r="FE16" s="334">
        <v>1.4932108896328369</v>
      </c>
      <c r="FF16" s="334">
        <v>1.9449547215455862</v>
      </c>
      <c r="FG16" s="334">
        <v>1.3985554906751878</v>
      </c>
      <c r="FH16" s="334">
        <v>2.0834456321850463</v>
      </c>
      <c r="FI16" s="334">
        <v>2.9953817572130643</v>
      </c>
      <c r="FJ16" s="334">
        <v>1.7821773976999216</v>
      </c>
      <c r="FK16" s="334">
        <v>3.3454851628732749</v>
      </c>
      <c r="FL16" s="334">
        <v>2.9712421122527317</v>
      </c>
      <c r="FM16" s="334">
        <v>3.8570572917022289E-2</v>
      </c>
      <c r="FN16" s="334">
        <v>0.44270019950943518</v>
      </c>
      <c r="FO16" s="334">
        <v>1.2381798232277372</v>
      </c>
      <c r="FP16" s="334">
        <v>2.4927096317154098</v>
      </c>
      <c r="FQ16" s="334">
        <v>2.4743314167015376</v>
      </c>
      <c r="FR16" s="334">
        <v>0.37191269729185511</v>
      </c>
      <c r="FS16" s="334">
        <v>1.2054104292076886</v>
      </c>
      <c r="FT16" s="334">
        <v>1.0606949096729357</v>
      </c>
      <c r="FU16" s="334">
        <v>1.6904586392726237</v>
      </c>
      <c r="FV16" s="334">
        <v>0.73106866570041551</v>
      </c>
      <c r="FW16" s="334">
        <v>2.4003014850912212</v>
      </c>
      <c r="FX16" s="334">
        <v>0.12988805453514332</v>
      </c>
      <c r="FY16" s="334">
        <v>0.76685553229444636</v>
      </c>
      <c r="FZ16" s="334">
        <v>1.498935242154398</v>
      </c>
      <c r="GA16" s="334">
        <v>2.0271287691944648</v>
      </c>
      <c r="GB16" s="334">
        <v>0.61734732853522112</v>
      </c>
      <c r="GC16" s="334">
        <v>2.5539810959071017</v>
      </c>
      <c r="GD16" s="334">
        <v>4.7083007229702618</v>
      </c>
      <c r="GE16" s="334">
        <v>5.9752877244417144</v>
      </c>
      <c r="GF16" s="334">
        <v>4.7083007229702618</v>
      </c>
      <c r="GG16" s="334">
        <v>4.091548332832704</v>
      </c>
      <c r="GH16" s="334">
        <v>2.6551170876514729</v>
      </c>
      <c r="GI16" s="334">
        <v>0.24217972633968698</v>
      </c>
      <c r="GJ16" s="334">
        <v>5.2474374351919613</v>
      </c>
      <c r="GK16" s="334">
        <v>5.2474374351919613</v>
      </c>
      <c r="GL16" s="334">
        <v>4.1784931733448252</v>
      </c>
      <c r="GM16" s="334">
        <v>5.1390896073216261</v>
      </c>
      <c r="GN16" s="334">
        <v>0.32778496342477725</v>
      </c>
      <c r="GO16" s="334">
        <v>0.20227748159900197</v>
      </c>
      <c r="GP16" s="334">
        <v>3.3778711741406107</v>
      </c>
      <c r="GQ16" s="334">
        <v>0.53055947805190995</v>
      </c>
      <c r="GR16" s="334">
        <v>2.4550254505902371</v>
      </c>
      <c r="GS16" s="334">
        <v>1.4965821346198918</v>
      </c>
      <c r="GT16" s="334">
        <v>1.8198016238085923</v>
      </c>
      <c r="GU16" s="334">
        <v>3.6759818276793057</v>
      </c>
      <c r="GV16" s="334">
        <v>0.75589959107061166</v>
      </c>
      <c r="GW16" s="334">
        <v>1.5262694157213617</v>
      </c>
      <c r="GX16" s="334">
        <v>5.1621757827184531</v>
      </c>
      <c r="GY16" s="334">
        <v>3.6123960272260032</v>
      </c>
      <c r="GZ16" s="334">
        <v>1.1704180154480786</v>
      </c>
      <c r="HA16" s="334">
        <v>3.3799597897806253</v>
      </c>
      <c r="HB16" s="334">
        <v>1.2695884191336817</v>
      </c>
      <c r="HC16" s="334">
        <v>1.6101976972366228</v>
      </c>
      <c r="HD16" s="334">
        <v>1.657920038430976</v>
      </c>
      <c r="HE16" s="334">
        <v>2.3509289575714192</v>
      </c>
      <c r="HF16" s="334">
        <v>4.7393365774123914</v>
      </c>
      <c r="HG16" s="334">
        <v>4.6596735488274028</v>
      </c>
      <c r="HH16" s="334">
        <v>0.88668149499973936</v>
      </c>
      <c r="HI16" s="334">
        <v>4.2481065018360828</v>
      </c>
      <c r="HJ16" s="334">
        <v>3.7242368344521841</v>
      </c>
      <c r="HK16" s="334">
        <v>4.3479075821498654</v>
      </c>
      <c r="HL16" s="334">
        <v>3.889286516828014</v>
      </c>
      <c r="HM16" s="334">
        <v>0.22937956361925321</v>
      </c>
      <c r="HN16" s="334">
        <v>2.9471024672923991</v>
      </c>
      <c r="HO16" s="334">
        <v>3.4140972740982432</v>
      </c>
      <c r="HP16" s="334">
        <v>3.5610208875090712</v>
      </c>
      <c r="HQ16" s="334">
        <v>6.8350150774510423</v>
      </c>
      <c r="HR16" s="334">
        <v>6.3068708327573342</v>
      </c>
      <c r="HS16" s="334">
        <v>5.185896447474259</v>
      </c>
      <c r="HT16" s="334">
        <v>2.5789411790539774</v>
      </c>
      <c r="HU16" s="334">
        <v>0.47395963993610724</v>
      </c>
      <c r="HV16" s="334">
        <v>0.81690114449575968</v>
      </c>
      <c r="HW16" s="334">
        <v>3.5407866969312645</v>
      </c>
      <c r="HX16" s="334">
        <v>0.80650370408480809</v>
      </c>
      <c r="HY16" s="334">
        <v>0.32100771510185117</v>
      </c>
      <c r="HZ16" s="334">
        <v>4.2750373809153972</v>
      </c>
      <c r="IA16" s="334">
        <v>3.7867355551435611</v>
      </c>
      <c r="IB16" s="334">
        <v>2.8500819725639701</v>
      </c>
      <c r="IC16" s="334">
        <v>4.2899989804039054</v>
      </c>
      <c r="ID16" s="334">
        <v>3.73673657859046</v>
      </c>
      <c r="IE16" s="334">
        <v>1.574266370212811</v>
      </c>
      <c r="IF16" s="334">
        <v>3.6468924603860273</v>
      </c>
      <c r="IG16" s="334">
        <v>2.9241033446269147</v>
      </c>
      <c r="IH16" s="334">
        <v>3.3077576041254253</v>
      </c>
      <c r="II16" s="334">
        <v>3.0339731538546943</v>
      </c>
      <c r="IJ16" s="334">
        <v>3.4493786348962332</v>
      </c>
      <c r="IK16" s="334">
        <v>2.5539810959071017</v>
      </c>
      <c r="IL16" s="334">
        <v>1.7708592952480577</v>
      </c>
      <c r="IM16" s="334">
        <v>3.395800711104918</v>
      </c>
      <c r="IN16" s="334">
        <v>3.8380110359857875</v>
      </c>
      <c r="IO16" s="334">
        <v>2.3978799946443234</v>
      </c>
      <c r="IP16" s="334">
        <v>0.25199257819685233</v>
      </c>
      <c r="IQ16" s="334">
        <v>3.9934812179442578</v>
      </c>
      <c r="IR16" s="334">
        <v>3.4670193152952282</v>
      </c>
      <c r="IS16" s="334">
        <v>2.6124496362809615</v>
      </c>
      <c r="IT16" s="334">
        <v>2.6508503425144223</v>
      </c>
      <c r="IU16" s="334">
        <v>2.0608861483918854</v>
      </c>
      <c r="IV16" s="334">
        <v>3.7700692296258613</v>
      </c>
      <c r="IW16" s="317">
        <v>0.30702095029582177</v>
      </c>
      <c r="IX16" s="317">
        <v>1.5532790026313772</v>
      </c>
      <c r="IY16" s="317">
        <v>1.9143598232767842</v>
      </c>
      <c r="IZ16" s="317">
        <v>2.0599602180690808</v>
      </c>
      <c r="JA16" s="317">
        <v>2.2710214121186381</v>
      </c>
      <c r="JB16" s="317">
        <v>2.9066550172927563</v>
      </c>
      <c r="JC16" s="317">
        <v>2.1491953522737015</v>
      </c>
      <c r="JD16" s="317">
        <v>1.9782813321629917</v>
      </c>
      <c r="JE16" s="317">
        <v>1.9043383257341657</v>
      </c>
      <c r="JF16" s="317">
        <v>2.1491953522737015</v>
      </c>
      <c r="JG16" s="317">
        <v>2.2369897832512535</v>
      </c>
      <c r="JH16" s="317">
        <v>0.10440551532593395</v>
      </c>
      <c r="JI16" s="317">
        <v>2.0724085178192042</v>
      </c>
      <c r="JJ16" s="317">
        <v>2.1491953522737015</v>
      </c>
      <c r="JK16" s="317">
        <v>2.0063766105531409</v>
      </c>
      <c r="JL16" s="317">
        <v>2.1881582916760078</v>
      </c>
      <c r="JM16" s="317">
        <v>2.3171445253394753</v>
      </c>
      <c r="JN16" s="317">
        <v>2.7793737391167981</v>
      </c>
      <c r="JO16" s="317">
        <v>2.1128830024242573</v>
      </c>
      <c r="JP16" s="317">
        <v>2.5506989337638313</v>
      </c>
      <c r="JQ16" s="317">
        <v>2.7145874921514275</v>
      </c>
      <c r="JR16" s="317">
        <v>1.7598895335836409</v>
      </c>
      <c r="JS16" s="317">
        <v>0.95253343885726316</v>
      </c>
      <c r="JT16" s="317">
        <v>1.2015786034847933</v>
      </c>
      <c r="JU16" s="317">
        <v>0.49283089146285847</v>
      </c>
      <c r="JV16" s="317">
        <v>0.28855044272988656</v>
      </c>
      <c r="JW16" s="317">
        <v>0.45298582159503398</v>
      </c>
      <c r="JX16" s="317">
        <v>0.64878971998073631</v>
      </c>
      <c r="JY16" s="317">
        <v>0.84184689031596083</v>
      </c>
      <c r="JZ16" s="317">
        <v>0.46409772275454414</v>
      </c>
      <c r="KA16" s="317">
        <v>0.7526310090941527</v>
      </c>
      <c r="KB16" s="317">
        <v>0.83196453993728969</v>
      </c>
      <c r="KC16" s="317">
        <v>0.93386264806374431</v>
      </c>
      <c r="KD16" s="317">
        <v>0.8163235194577263</v>
      </c>
      <c r="KE16" s="317">
        <v>0.61991387644141283</v>
      </c>
      <c r="KF16" s="317">
        <v>0.80433661609136464</v>
      </c>
      <c r="KG16" s="317">
        <v>0.61991387644141283</v>
      </c>
      <c r="KH16" s="317">
        <v>0.60134127286591055</v>
      </c>
      <c r="KI16" s="317">
        <v>0.60990090920296469</v>
      </c>
      <c r="KJ16" s="317">
        <v>0.55234258282873017</v>
      </c>
      <c r="KK16" s="317">
        <v>0.43696634086265723</v>
      </c>
      <c r="KL16" s="317">
        <v>0.69606704889762538</v>
      </c>
      <c r="KM16" s="317">
        <v>0.58381168723337851</v>
      </c>
      <c r="KN16" s="317">
        <v>0.67142019161086519</v>
      </c>
      <c r="KO16" s="317">
        <v>0.72951574773135686</v>
      </c>
      <c r="KP16" s="317">
        <v>0.99978292413938219</v>
      </c>
      <c r="KQ16" s="317">
        <v>0.47671025726910937</v>
      </c>
      <c r="KR16" s="317">
        <v>0.49283089146285847</v>
      </c>
      <c r="KS16" s="317">
        <v>1.4561576869989101</v>
      </c>
      <c r="KT16" s="317">
        <v>0.8163235194577263</v>
      </c>
      <c r="KU16" s="317">
        <v>0.72641532649742524</v>
      </c>
      <c r="KV16" s="317">
        <v>0.49283089146285847</v>
      </c>
      <c r="KW16" s="317">
        <v>1.0093091556355822</v>
      </c>
      <c r="KX16" s="317">
        <v>0.95253343885726316</v>
      </c>
      <c r="KY16" s="317">
        <v>0.61991387644141283</v>
      </c>
      <c r="KZ16" s="317">
        <v>3.0631275068339177</v>
      </c>
      <c r="LA16" s="317">
        <v>2.4096262422399919</v>
      </c>
      <c r="LB16" s="317">
        <v>0.76258845770635875</v>
      </c>
      <c r="LC16" s="317">
        <v>3.093784329254273</v>
      </c>
      <c r="LD16" s="317">
        <v>0.21024178204913563</v>
      </c>
      <c r="LE16" s="317">
        <v>0.2488303503021036</v>
      </c>
      <c r="LF16" s="317">
        <v>0.28453775014168731</v>
      </c>
      <c r="LG16" s="317">
        <v>0.12164086076470088</v>
      </c>
      <c r="LH16" s="317">
        <v>0.24896158364598445</v>
      </c>
      <c r="LI16" s="317">
        <v>2.87918657231178</v>
      </c>
      <c r="LJ16" s="317">
        <v>0.21105992558808523</v>
      </c>
      <c r="LK16" s="317">
        <v>0.42636737311111178</v>
      </c>
      <c r="LL16" s="317">
        <v>0.78227032892185389</v>
      </c>
      <c r="LM16" s="317">
        <v>0.84114169714033515</v>
      </c>
      <c r="LN16" s="317">
        <v>0.85631883704808032</v>
      </c>
      <c r="LO16" s="317">
        <v>1.0283616186279823</v>
      </c>
      <c r="LP16" s="317">
        <v>1.1904491769794767</v>
      </c>
      <c r="LQ16" s="317">
        <v>1.0764463494589152</v>
      </c>
      <c r="LR16" s="317">
        <v>1.2349668830007428</v>
      </c>
      <c r="LS16" s="317">
        <v>0.8455552846366885</v>
      </c>
      <c r="LT16" s="317">
        <v>0.4901806927711943</v>
      </c>
      <c r="LU16" s="317">
        <v>3.0257524762465658E-2</v>
      </c>
      <c r="LV16" s="317">
        <v>2.0865017075728201E-2</v>
      </c>
      <c r="LW16" s="317">
        <v>0.13195010798669224</v>
      </c>
      <c r="LX16" s="317">
        <v>0.10237508378277849</v>
      </c>
      <c r="LY16" s="317">
        <v>0.13195010798669224</v>
      </c>
      <c r="LZ16" s="317">
        <v>0.12285010053933418</v>
      </c>
      <c r="MA16" s="317">
        <v>3.3020027023270788E-2</v>
      </c>
      <c r="MB16" s="317">
        <v>0.10920008936829705</v>
      </c>
      <c r="MC16" s="317">
        <v>0.18958348848662693</v>
      </c>
      <c r="MD16" s="317">
        <v>0.1370688621758312</v>
      </c>
      <c r="ME16" s="317">
        <v>0.16721263684520499</v>
      </c>
      <c r="MF16" s="317">
        <v>8.0437565829325958E-2</v>
      </c>
      <c r="MG16" s="317">
        <v>8.7750071813810143E-2</v>
      </c>
      <c r="MH16" s="317">
        <v>0.12740010426301321</v>
      </c>
      <c r="MI16" s="317">
        <v>0.19716682802609203</v>
      </c>
      <c r="MJ16" s="317">
        <v>0.42887340444869904</v>
      </c>
      <c r="MK16" s="317">
        <v>0.12057509867749466</v>
      </c>
      <c r="ML16" s="317">
        <v>1.0627078549357916</v>
      </c>
      <c r="MM16" s="317">
        <v>1.395922449907659</v>
      </c>
      <c r="MN16" s="317">
        <v>0.48440188540111617</v>
      </c>
      <c r="MO16" s="317">
        <v>0.62772092351704278</v>
      </c>
      <c r="MP16" s="317">
        <v>1.0512591094998551</v>
      </c>
      <c r="MQ16" s="317">
        <v>0.8836022032956421</v>
      </c>
      <c r="MR16" s="317">
        <v>1.2015786034847933</v>
      </c>
      <c r="MS16" s="317">
        <v>1.6568160834515795</v>
      </c>
      <c r="MT16" s="317">
        <v>1.4063542015745187</v>
      </c>
      <c r="MU16" s="317">
        <v>1.690400595931087</v>
      </c>
      <c r="MV16" s="317">
        <v>7.0188364429080732E-2</v>
      </c>
      <c r="MW16" s="317">
        <v>2.3030552098552746</v>
      </c>
      <c r="MX16" s="317">
        <v>2.1796656932470948</v>
      </c>
      <c r="MY16" s="317">
        <v>2.5948545210855123</v>
      </c>
      <c r="MZ16" s="317">
        <v>2.6687791815501427</v>
      </c>
      <c r="NA16" s="317">
        <v>2.4205628026187251</v>
      </c>
      <c r="NB16" s="317">
        <v>2.3241891830815757</v>
      </c>
      <c r="NC16" s="317">
        <v>2.3453231563078769</v>
      </c>
      <c r="ND16" s="317">
        <v>2.1966508901049209</v>
      </c>
      <c r="NE16" s="317">
        <v>1.2914720685344292</v>
      </c>
      <c r="NF16" s="317">
        <v>2.5948545210855123</v>
      </c>
      <c r="NG16" s="317">
        <v>2.7145874921514275</v>
      </c>
      <c r="NH16" s="317">
        <v>2.2603434795397592</v>
      </c>
      <c r="NI16" s="317">
        <v>1.9243813208194025</v>
      </c>
      <c r="NJ16" s="317">
        <v>1.3228014232796284</v>
      </c>
      <c r="NK16" s="317">
        <v>0.97120422965078212</v>
      </c>
      <c r="NL16" s="317">
        <v>0.14938004395436749</v>
      </c>
      <c r="NM16" s="317">
        <v>0.24385956550515087</v>
      </c>
      <c r="NN16" s="317">
        <v>0.65464132593779134</v>
      </c>
      <c r="NO16" s="317">
        <v>0.79090831100750592</v>
      </c>
      <c r="NP16" s="317">
        <v>0.75491682480093369</v>
      </c>
      <c r="NQ16" s="317">
        <v>0.87337094095280643</v>
      </c>
      <c r="NR16" s="317">
        <v>0.90747514876225865</v>
      </c>
      <c r="NS16" s="317">
        <v>0.577141504782689</v>
      </c>
      <c r="NT16" s="317">
        <v>0.79090831100750592</v>
      </c>
      <c r="NU16" s="317">
        <v>0.65464132593779134</v>
      </c>
      <c r="NV16" s="317">
        <v>0.61566659935142187</v>
      </c>
      <c r="NW16" s="317">
        <v>0.74236780328479191</v>
      </c>
      <c r="NX16" s="317">
        <v>0.63552797059267274</v>
      </c>
      <c r="NY16" s="317">
        <v>0.79514789306391032</v>
      </c>
      <c r="NZ16" s="317">
        <v>1.2940255260340876</v>
      </c>
      <c r="OA16" s="317">
        <v>1.1347232951970181</v>
      </c>
      <c r="OB16" s="317">
        <v>0.78227032892185389</v>
      </c>
      <c r="OC16" s="317">
        <v>0.8294590939891503</v>
      </c>
      <c r="OD16" s="317">
        <v>0.36905776442011556</v>
      </c>
      <c r="OE16" s="317">
        <v>0.47040399001182676</v>
      </c>
      <c r="OF16" s="317">
        <v>0.34773603510956586</v>
      </c>
      <c r="OG16" s="317">
        <v>0.79514789306391032</v>
      </c>
      <c r="OH16" s="317">
        <v>0.34120628039041745</v>
      </c>
      <c r="OI16" s="317">
        <v>0.74236780328479191</v>
      </c>
      <c r="OJ16" s="317">
        <v>0.69357057201556238</v>
      </c>
      <c r="OK16" s="317">
        <v>0.64878971998073631</v>
      </c>
      <c r="OL16" s="317">
        <v>2.1384072369812479</v>
      </c>
      <c r="OM16" s="317">
        <v>1.1591253576839444</v>
      </c>
      <c r="ON16" s="317">
        <v>1.4293040552416103</v>
      </c>
      <c r="OO16" s="317">
        <v>2.6003241305205513</v>
      </c>
      <c r="OP16" s="317">
        <v>2.435906546989564</v>
      </c>
      <c r="OQ16" s="317">
        <v>2.1222250640425671</v>
      </c>
      <c r="OR16" s="317">
        <v>2.1384072369812479</v>
      </c>
      <c r="OS16" s="317">
        <v>2.9498735500585558</v>
      </c>
      <c r="OT16" s="317">
        <v>2.7469806156341128</v>
      </c>
      <c r="OU16" s="317">
        <v>3.0153723942024455</v>
      </c>
      <c r="OV16" s="317">
        <v>2.806386064268124</v>
      </c>
      <c r="OW16" s="317">
        <v>2.8341583352558866</v>
      </c>
      <c r="OX16" s="317">
        <v>3.0265055431967069</v>
      </c>
      <c r="OY16" s="317">
        <v>2.6962641679109138</v>
      </c>
      <c r="OZ16" s="317">
        <v>1.9782813321629917</v>
      </c>
      <c r="PA16" s="317">
        <v>3.0042392452081841</v>
      </c>
      <c r="PB16" s="317">
        <v>2.2603434795397592</v>
      </c>
      <c r="PC16" s="317">
        <v>2.6482256796229451</v>
      </c>
      <c r="PD16" s="317">
        <v>2.6482256796229451</v>
      </c>
      <c r="PE16" s="317">
        <v>2.6962641679109138</v>
      </c>
      <c r="PF16" s="317">
        <v>2.1711730948181818</v>
      </c>
      <c r="PG16" s="317">
        <v>2.2051434885338339</v>
      </c>
      <c r="PH16" s="317">
        <v>2.5618375085545932</v>
      </c>
      <c r="PI16" s="317">
        <v>3.2595366385441604</v>
      </c>
      <c r="PJ16" s="317">
        <v>2.9931060962139227</v>
      </c>
      <c r="PK16" s="317">
        <v>2.874251627760581</v>
      </c>
      <c r="PL16" s="317">
        <v>2.7469806156341128</v>
      </c>
      <c r="PM16" s="317">
        <v>2.3886634785725138</v>
      </c>
      <c r="PN16" s="317">
        <v>2.7307840538927701</v>
      </c>
      <c r="PO16" s="317">
        <v>2.8243942810356746</v>
      </c>
      <c r="PP16" s="317">
        <v>3.204762478121749</v>
      </c>
      <c r="PQ16" s="317">
        <v>3.0599049901794917</v>
      </c>
      <c r="PR16" s="317">
        <v>3.4602301410042644</v>
      </c>
      <c r="PS16" s="317">
        <v>3.204762478121749</v>
      </c>
      <c r="PT16" s="317">
        <v>2.7793737391167981</v>
      </c>
      <c r="PU16" s="317">
        <v>2.5116862017053041</v>
      </c>
      <c r="PV16" s="317">
        <v>2.7793737391167981</v>
      </c>
      <c r="PW16" s="317">
        <v>4.8261692813969331E-2</v>
      </c>
      <c r="PX16" s="317">
        <v>0.30871548729151982</v>
      </c>
      <c r="PY16" s="317">
        <v>1.9979480270360963</v>
      </c>
      <c r="PZ16" s="317">
        <v>2.0200883798084126</v>
      </c>
      <c r="QA16" s="317">
        <v>2.2034449688480513</v>
      </c>
      <c r="QB16" s="317">
        <v>1.8361010527096344</v>
      </c>
      <c r="QC16" s="317">
        <v>1.8361010527096344</v>
      </c>
      <c r="QD16" s="317">
        <v>2.0338001490636843</v>
      </c>
      <c r="QE16" s="317">
        <v>1.6232720064634132</v>
      </c>
      <c r="QF16" s="317">
        <v>2.0269442644360485</v>
      </c>
      <c r="QG16" s="317">
        <v>2.2945128637921708</v>
      </c>
      <c r="QH16" s="317">
        <v>1.7426405499570334</v>
      </c>
      <c r="QI16" s="317">
        <v>2.4512502913604024</v>
      </c>
      <c r="QJ16" s="317">
        <v>0.73261616896528847</v>
      </c>
      <c r="QK16" s="317">
        <v>3.3419613288252027E-2</v>
      </c>
      <c r="QL16" s="317">
        <v>2.1626804963892687</v>
      </c>
      <c r="QM16" s="317">
        <v>0.40052337146560757</v>
      </c>
      <c r="QN16" s="317">
        <v>2.0406560336913202</v>
      </c>
      <c r="QO16" s="317">
        <v>2.2859705177290679</v>
      </c>
      <c r="QP16" s="317">
        <v>3.093784329254273</v>
      </c>
      <c r="QQ16" s="317">
        <v>2.016554684106993</v>
      </c>
      <c r="QR16" s="317">
        <v>1.4376494565750984</v>
      </c>
      <c r="QS16" s="317">
        <v>1.0970540912436009</v>
      </c>
      <c r="QT16" s="317">
        <v>1.2349668830007428</v>
      </c>
      <c r="QU16" s="317">
        <v>1.7555772876769891</v>
      </c>
      <c r="QV16" s="317">
        <v>0.92452725266698488</v>
      </c>
      <c r="QW16" s="317">
        <v>1.6568160834515795</v>
      </c>
      <c r="QX16" s="317">
        <v>1.7426405499570334</v>
      </c>
      <c r="QY16" s="317">
        <v>0.46409772275454414</v>
      </c>
      <c r="QZ16" s="317">
        <v>2.2816993446975169</v>
      </c>
      <c r="RA16" s="317">
        <v>1.5508680623685132</v>
      </c>
      <c r="RB16" s="317">
        <v>1.9853051517605291</v>
      </c>
      <c r="RC16" s="317">
        <v>1.5604232057437482</v>
      </c>
      <c r="RD16" s="317">
        <v>2.2034449688480513</v>
      </c>
      <c r="RE16" s="317">
        <v>2.3583252529872683</v>
      </c>
      <c r="RF16" s="317">
        <v>1.4167859532413787</v>
      </c>
      <c r="RG16" s="317">
        <v>2.0568481431315502</v>
      </c>
      <c r="RH16" s="317">
        <v>1.1512944028600613</v>
      </c>
      <c r="RI16" s="317">
        <v>3.5284469764708883</v>
      </c>
      <c r="RJ16" s="317">
        <v>2.798559129346244</v>
      </c>
      <c r="RK16" s="317">
        <v>1.1918350662953785</v>
      </c>
      <c r="RL16" s="317">
        <v>1.395922449907659</v>
      </c>
      <c r="RM16" s="317">
        <v>1.4293040552416103</v>
      </c>
      <c r="RN16" s="317">
        <v>1.5451349763433722</v>
      </c>
      <c r="RO16" s="317">
        <v>1.7249485221348928</v>
      </c>
      <c r="RP16" s="317">
        <v>1.6474941235563731</v>
      </c>
      <c r="RQ16" s="317">
        <v>1.9168651976624387</v>
      </c>
      <c r="RR16" s="317">
        <v>1.7337945360459632</v>
      </c>
      <c r="RS16" s="317">
        <v>1.2855140010352262</v>
      </c>
      <c r="RT16" s="317">
        <v>1.9542705999307883</v>
      </c>
      <c r="RU16" s="317">
        <v>1.6773243952210333</v>
      </c>
      <c r="RV16" s="317">
        <v>2.2323190439935523</v>
      </c>
      <c r="RW16" s="317">
        <v>1.7072564943127519</v>
      </c>
      <c r="RX16" s="317">
        <v>1.7555772876769891</v>
      </c>
      <c r="RY16" s="317">
        <v>1.0417184883032413</v>
      </c>
      <c r="RZ16" s="317">
        <v>1.5222026322428075</v>
      </c>
      <c r="SA16" s="317">
        <v>1.1224870812221937</v>
      </c>
      <c r="SB16" s="317">
        <v>2.0568481431315502</v>
      </c>
      <c r="SC16" s="317">
        <v>1.7426405499570334</v>
      </c>
      <c r="SD16" s="317">
        <v>0.83249654550498819</v>
      </c>
      <c r="SE16" s="317">
        <v>0.95953498540483306</v>
      </c>
    </row>
    <row r="17" spans="1:499" s="318" customFormat="1" ht="15" customHeight="1" x14ac:dyDescent="0.3">
      <c r="A17" s="351"/>
      <c r="B17" s="352" t="s">
        <v>1188</v>
      </c>
      <c r="C17" s="334" t="s">
        <v>499</v>
      </c>
      <c r="D17" s="334">
        <v>0.87983611224301861</v>
      </c>
      <c r="E17" s="334" t="s">
        <v>499</v>
      </c>
      <c r="F17" s="334">
        <v>1.0932548875132346</v>
      </c>
      <c r="G17" s="334" t="s">
        <v>499</v>
      </c>
      <c r="H17" s="334" t="s">
        <v>499</v>
      </c>
      <c r="I17" s="334">
        <v>0.6680100699425614</v>
      </c>
      <c r="J17" s="334">
        <v>0.91580657225630357</v>
      </c>
      <c r="K17" s="334">
        <v>2.0000334920484293</v>
      </c>
      <c r="L17" s="334">
        <v>0.16415090879078567</v>
      </c>
      <c r="M17" s="334">
        <v>0.87484021501895104</v>
      </c>
      <c r="N17" s="334">
        <v>2.9426751693940076</v>
      </c>
      <c r="O17" s="334">
        <v>0.90890315063759219</v>
      </c>
      <c r="P17" s="334">
        <v>0.84601773103394706</v>
      </c>
      <c r="Q17" s="334" t="s">
        <v>499</v>
      </c>
      <c r="R17" s="334">
        <v>5.6800281333206808</v>
      </c>
      <c r="S17" s="334">
        <v>5.3600674306575034</v>
      </c>
      <c r="T17" s="334">
        <v>5.3201002528649646</v>
      </c>
      <c r="U17" s="334">
        <v>5.0398834476714658</v>
      </c>
      <c r="V17" s="334">
        <v>5.9601332983527477</v>
      </c>
      <c r="W17" s="334">
        <v>4.2998208175409021</v>
      </c>
      <c r="X17" s="334" t="s">
        <v>499</v>
      </c>
      <c r="Y17" s="334">
        <v>3.5332250423767451</v>
      </c>
      <c r="Z17" s="334">
        <v>7.1001282001187098</v>
      </c>
      <c r="AA17" s="334">
        <v>0.40022997873254923</v>
      </c>
      <c r="AB17" s="334">
        <v>5.5499115251720657</v>
      </c>
      <c r="AC17" s="334">
        <v>0.78562776458917649</v>
      </c>
      <c r="AD17" s="334">
        <v>3.8002310951341634</v>
      </c>
      <c r="AE17" s="334">
        <v>0.4751684370935601</v>
      </c>
      <c r="AF17" s="334">
        <v>2.9426751693940099</v>
      </c>
      <c r="AG17" s="334">
        <v>2.4002634707809789</v>
      </c>
      <c r="AH17" s="334">
        <v>2.3111994308832653</v>
      </c>
      <c r="AI17" s="334">
        <v>1.3999676243531849</v>
      </c>
      <c r="AJ17" s="334">
        <v>1.9200991364633517</v>
      </c>
      <c r="AK17" s="334">
        <v>2.2444014009599811</v>
      </c>
      <c r="AL17" s="334">
        <v>1.7819799585612015</v>
      </c>
      <c r="AM17" s="334">
        <v>2.7249967903453589</v>
      </c>
      <c r="AN17" s="334">
        <v>0.23162796220676057</v>
      </c>
      <c r="AO17" s="334">
        <v>1.4768275816465297</v>
      </c>
      <c r="AP17" s="334">
        <v>1.6544564468894767</v>
      </c>
      <c r="AQ17" s="334">
        <v>1.8801319586708125</v>
      </c>
      <c r="AR17" s="334">
        <v>1.9001155475670821</v>
      </c>
      <c r="AS17" s="334">
        <v>1.2546324323803153</v>
      </c>
      <c r="AT17" s="334">
        <v>2.222135390985553</v>
      </c>
      <c r="AU17" s="334">
        <v>1.709109380463073</v>
      </c>
      <c r="AV17" s="334" t="s">
        <v>499</v>
      </c>
      <c r="AW17" s="334">
        <v>1.4460835987291918</v>
      </c>
      <c r="AX17" s="334">
        <v>2.4668754337685441</v>
      </c>
      <c r="AY17" s="334">
        <v>1.3818007253565756</v>
      </c>
      <c r="AZ17" s="334">
        <v>1.0856208269505729</v>
      </c>
      <c r="BA17" s="334">
        <v>1.6180211578404124</v>
      </c>
      <c r="BB17" s="334">
        <v>2.3557314508321214</v>
      </c>
      <c r="BC17" s="334">
        <v>0.65002483993591875</v>
      </c>
      <c r="BD17" s="334" t="s">
        <v>499</v>
      </c>
      <c r="BE17" s="334">
        <v>0.34371214700776459</v>
      </c>
      <c r="BF17" s="334">
        <v>1.3555596490281416</v>
      </c>
      <c r="BG17" s="334">
        <v>0.45018895097322315</v>
      </c>
      <c r="BH17" s="334" t="s">
        <v>499</v>
      </c>
      <c r="BI17" s="334" t="s">
        <v>499</v>
      </c>
      <c r="BJ17" s="334">
        <v>0.26852947579362207</v>
      </c>
      <c r="BK17" s="334">
        <v>0.79990175665794017</v>
      </c>
      <c r="BL17" s="334">
        <v>0.48016433431762762</v>
      </c>
      <c r="BM17" s="334" t="s">
        <v>499</v>
      </c>
      <c r="BN17" s="334" t="s">
        <v>499</v>
      </c>
      <c r="BO17" s="334" t="s">
        <v>499</v>
      </c>
      <c r="BP17" s="334" t="s">
        <v>499</v>
      </c>
      <c r="BQ17" s="334" t="s">
        <v>499</v>
      </c>
      <c r="BR17" s="334" t="s">
        <v>499</v>
      </c>
      <c r="BS17" s="334">
        <v>0.58008227879897545</v>
      </c>
      <c r="BT17" s="334">
        <v>0.70997560662472725</v>
      </c>
      <c r="BU17" s="334" t="s">
        <v>499</v>
      </c>
      <c r="BV17" s="334" t="s">
        <v>499</v>
      </c>
      <c r="BW17" s="334">
        <v>0.21800278795930411</v>
      </c>
      <c r="BX17" s="334">
        <v>0.92479918725962484</v>
      </c>
      <c r="BY17" s="334">
        <v>1.4153396158118539</v>
      </c>
      <c r="BZ17" s="334" t="s">
        <v>499</v>
      </c>
      <c r="CA17" s="334">
        <v>2.3111994308832653</v>
      </c>
      <c r="CB17" s="334">
        <v>2.543003391468619</v>
      </c>
      <c r="CC17" s="334">
        <v>2.6000993597436741</v>
      </c>
      <c r="CD17" s="334">
        <v>2.0000334920484293</v>
      </c>
      <c r="CE17" s="334">
        <v>2.2666674109344092</v>
      </c>
      <c r="CF17" s="334">
        <v>2.2666674109344092</v>
      </c>
      <c r="CG17" s="334">
        <v>2.0000334920484293</v>
      </c>
      <c r="CH17" s="334">
        <v>2.6250788458640111</v>
      </c>
      <c r="CI17" s="334">
        <v>1.8910320980687771</v>
      </c>
      <c r="CJ17" s="334" t="s">
        <v>499</v>
      </c>
      <c r="CK17" s="334">
        <v>0.88554570907052421</v>
      </c>
      <c r="CL17" s="334">
        <v>0.89981970113928789</v>
      </c>
      <c r="CM17" s="334">
        <v>0.37869937617072663</v>
      </c>
      <c r="CN17" s="334">
        <v>0.45403194883789022</v>
      </c>
      <c r="CO17" s="334">
        <v>1.2182986343870981</v>
      </c>
      <c r="CP17" s="334">
        <v>0.94264167734557991</v>
      </c>
      <c r="CQ17" s="334">
        <v>1.9500745198077558</v>
      </c>
      <c r="CR17" s="334">
        <v>0.39305311121194181</v>
      </c>
      <c r="CS17" s="334">
        <v>0.46940394029655907</v>
      </c>
      <c r="CT17" s="334">
        <v>1.363633826359967</v>
      </c>
      <c r="CU17" s="334" t="s">
        <v>499</v>
      </c>
      <c r="CV17" s="334">
        <v>0.6111678615265056</v>
      </c>
      <c r="CW17" s="334">
        <v>1.049836168063099</v>
      </c>
      <c r="CX17" s="334">
        <v>1.1667327204288471</v>
      </c>
      <c r="CY17" s="334">
        <v>1.4199512132494545</v>
      </c>
      <c r="CZ17" s="334">
        <v>1.4399348021457241</v>
      </c>
      <c r="DA17" s="334">
        <v>0.88554570907052421</v>
      </c>
      <c r="DB17" s="334">
        <v>0.37152250865011904</v>
      </c>
      <c r="DC17" s="334">
        <v>0.97118966148310792</v>
      </c>
      <c r="DD17" s="334">
        <v>0.88554570907052421</v>
      </c>
      <c r="DE17" s="334">
        <v>1.5598363355233418</v>
      </c>
      <c r="DF17" s="334" t="s">
        <v>499</v>
      </c>
      <c r="DG17" s="334">
        <v>0.63337184918902734</v>
      </c>
      <c r="DH17" s="334">
        <v>0.29975383344404316</v>
      </c>
      <c r="DI17" s="334">
        <v>1.4599183910419937</v>
      </c>
      <c r="DJ17" s="334">
        <v>1.1834322279096683</v>
      </c>
      <c r="DK17" s="334">
        <v>0.8569977249329962</v>
      </c>
      <c r="DL17" s="334">
        <v>1.9500745198077558</v>
      </c>
      <c r="DM17" s="334">
        <v>1.4998855688345329</v>
      </c>
      <c r="DN17" s="334" t="s">
        <v>499</v>
      </c>
      <c r="DO17" s="334">
        <v>0.19567264127597273</v>
      </c>
      <c r="DP17" s="334">
        <v>0.23869286737210851</v>
      </c>
      <c r="DQ17" s="334">
        <v>0.51124991704515788</v>
      </c>
      <c r="DR17" s="334">
        <v>0.91409369320805189</v>
      </c>
      <c r="DS17" s="334">
        <v>2.5201650041585952</v>
      </c>
      <c r="DT17" s="334">
        <v>1.2155037268491584</v>
      </c>
      <c r="DU17" s="334">
        <v>0.94422767646433137</v>
      </c>
      <c r="DV17" s="334">
        <v>1.666601543239165</v>
      </c>
      <c r="DW17" s="334">
        <v>2.139918614322315</v>
      </c>
      <c r="DX17" s="334" t="s">
        <v>499</v>
      </c>
      <c r="DY17" s="334">
        <v>3.3555931410765711</v>
      </c>
      <c r="DZ17" s="334">
        <v>2.7111192980562828</v>
      </c>
      <c r="EA17" s="334">
        <v>3.5110210547142233</v>
      </c>
      <c r="EB17" s="334" t="s">
        <v>499</v>
      </c>
      <c r="EC17" s="334">
        <v>0.15542791363765204</v>
      </c>
      <c r="ED17" s="334">
        <v>4.8799030963398771</v>
      </c>
      <c r="EE17" s="334">
        <v>6.2998543095893309</v>
      </c>
      <c r="EF17" s="334">
        <v>5.6889345373104536</v>
      </c>
      <c r="EG17" s="334">
        <v>5.8668765501701579</v>
      </c>
      <c r="EH17" s="334">
        <v>4.1799192841632831</v>
      </c>
      <c r="EI17" s="334">
        <v>4.6201164406883724</v>
      </c>
      <c r="EJ17" s="334">
        <v>5.3600674306575034</v>
      </c>
      <c r="EK17" s="334">
        <v>4.3797551731259787</v>
      </c>
      <c r="EL17" s="334">
        <v>5.1801593105103629</v>
      </c>
      <c r="EM17" s="334">
        <v>4.7600015629622581</v>
      </c>
      <c r="EN17" s="334">
        <v>4.3997387620222499</v>
      </c>
      <c r="EO17" s="334">
        <v>7.150180205827243</v>
      </c>
      <c r="EP17" s="334">
        <v>4.7999687407547995</v>
      </c>
      <c r="EQ17" s="334">
        <v>6.3749323181521307</v>
      </c>
      <c r="ER17" s="334">
        <v>4.0800013396819361</v>
      </c>
      <c r="ES17" s="334">
        <v>4.020050572993128</v>
      </c>
      <c r="ET17" s="334">
        <v>5.8224685748451144</v>
      </c>
      <c r="EU17" s="334">
        <v>5.8446725625076361</v>
      </c>
      <c r="EV17" s="334" t="s">
        <v>499</v>
      </c>
      <c r="EW17" s="334">
        <v>2.3779974608065495</v>
      </c>
      <c r="EX17" s="334">
        <v>1.9001155475670821</v>
      </c>
      <c r="EY17" s="334">
        <v>0.86235047195878256</v>
      </c>
      <c r="EZ17" s="334">
        <v>2.1332574180235597</v>
      </c>
      <c r="FA17" s="334">
        <v>1.9800499031521606</v>
      </c>
      <c r="FB17" s="334">
        <v>1.6908917359385409</v>
      </c>
      <c r="FC17" s="334">
        <v>2.1554614056860815</v>
      </c>
      <c r="FD17" s="334">
        <v>1.1285624176155415</v>
      </c>
      <c r="FE17" s="334">
        <v>1.0283653727306148</v>
      </c>
      <c r="FF17" s="334">
        <v>1.4460835987291918</v>
      </c>
      <c r="FG17" s="334">
        <v>0.95691566941434392</v>
      </c>
      <c r="FH17" s="334">
        <v>1.5536875389398745</v>
      </c>
      <c r="FI17" s="334">
        <v>2.4002634707809789</v>
      </c>
      <c r="FJ17" s="334">
        <v>1.3000496798718373</v>
      </c>
      <c r="FK17" s="334">
        <v>2.7249967903453589</v>
      </c>
      <c r="FL17" s="334">
        <v>2.3779974608065495</v>
      </c>
      <c r="FM17" s="334" t="s">
        <v>499</v>
      </c>
      <c r="FN17" s="334">
        <v>0.26499976579835705</v>
      </c>
      <c r="FO17" s="334">
        <v>0.81239149971810865</v>
      </c>
      <c r="FP17" s="334">
        <v>1.9200991364633517</v>
      </c>
      <c r="FQ17" s="334">
        <v>1.9001155475670821</v>
      </c>
      <c r="FR17" s="334">
        <v>0.22590143969696005</v>
      </c>
      <c r="FS17" s="334">
        <v>0.78879976282667941</v>
      </c>
      <c r="FT17" s="334">
        <v>0.6818169131799835</v>
      </c>
      <c r="FU17" s="334">
        <v>1.2001317353904895</v>
      </c>
      <c r="FV17" s="334">
        <v>0.49182142784045141</v>
      </c>
      <c r="FW17" s="334" t="s">
        <v>499</v>
      </c>
      <c r="FX17" s="334" t="s">
        <v>499</v>
      </c>
      <c r="FY17" s="334">
        <v>0.50014792321389701</v>
      </c>
      <c r="FZ17" s="334">
        <v>1.0598558725515916</v>
      </c>
      <c r="GA17" s="334">
        <v>1.5798199244196114</v>
      </c>
      <c r="GB17" s="334">
        <v>0.37611570386330739</v>
      </c>
      <c r="GC17" s="334">
        <v>2.0133558846459425</v>
      </c>
      <c r="GD17" s="334">
        <v>4.0600177507856667</v>
      </c>
      <c r="GE17" s="334">
        <v>5.2601494861761564</v>
      </c>
      <c r="GF17" s="334">
        <v>4.0600177507856667</v>
      </c>
      <c r="GG17" s="334">
        <v>3.4166541071485059</v>
      </c>
      <c r="GH17" s="334">
        <v>2.1066126328285351</v>
      </c>
      <c r="GI17" s="334">
        <v>0.1090013939796521</v>
      </c>
      <c r="GJ17" s="334">
        <v>4.5454799182185086</v>
      </c>
      <c r="GK17" s="334">
        <v>4.5454799182185086</v>
      </c>
      <c r="GL17" s="334">
        <v>3.4832660701360711</v>
      </c>
      <c r="GM17" s="334">
        <v>4.4361740510713146</v>
      </c>
      <c r="GN17" s="334">
        <v>0.22481537508303234</v>
      </c>
      <c r="GO17" s="334" t="s">
        <v>499</v>
      </c>
      <c r="GP17" s="334">
        <v>2.6000993597436741</v>
      </c>
      <c r="GQ17" s="334">
        <v>0.35716877360890342</v>
      </c>
      <c r="GR17" s="334">
        <v>1.7890645980985189</v>
      </c>
      <c r="GS17" s="334">
        <v>0.99141115024719006</v>
      </c>
      <c r="GT17" s="334">
        <v>1.3273000283667498</v>
      </c>
      <c r="GU17" s="334">
        <v>2.8998531931877167</v>
      </c>
      <c r="GV17" s="334">
        <v>0.50014792321389701</v>
      </c>
      <c r="GW17" s="334">
        <v>1.0798952815285776</v>
      </c>
      <c r="GX17" s="334" t="s">
        <v>499</v>
      </c>
      <c r="GY17" s="334" t="s">
        <v>499</v>
      </c>
      <c r="GZ17" s="334">
        <v>0.61369104194270119</v>
      </c>
      <c r="HA17" s="334" t="s">
        <v>499</v>
      </c>
      <c r="HB17" s="334">
        <v>0.69284681614221078</v>
      </c>
      <c r="HC17" s="334">
        <v>0.94264167734557991</v>
      </c>
      <c r="HD17" s="334">
        <v>1.0068945773981304</v>
      </c>
      <c r="HE17" s="334">
        <v>1.4427896005594769</v>
      </c>
      <c r="HF17" s="334">
        <v>4.1142589206469689</v>
      </c>
      <c r="HG17" s="334">
        <v>4.0286149682343861</v>
      </c>
      <c r="HH17" s="334">
        <v>0.58469387623657632</v>
      </c>
      <c r="HI17" s="334">
        <v>3.5998370053643098</v>
      </c>
      <c r="HJ17" s="334">
        <v>3.0888351775667773</v>
      </c>
      <c r="HK17" s="334">
        <v>3.7143479138042261</v>
      </c>
      <c r="HL17" s="334">
        <v>3.2501241996795929</v>
      </c>
      <c r="HM17" s="334">
        <v>0.10636426348014437</v>
      </c>
      <c r="HN17" s="334">
        <v>2.3401452438500221</v>
      </c>
      <c r="HO17" s="334">
        <v>2.7999352487063698</v>
      </c>
      <c r="HP17" s="334">
        <v>2.9498121654283915</v>
      </c>
      <c r="HQ17" s="334" t="s">
        <v>499</v>
      </c>
      <c r="HR17" s="334" t="s">
        <v>499</v>
      </c>
      <c r="HS17" s="334" t="s">
        <v>499</v>
      </c>
      <c r="HT17" s="334">
        <v>1.9334215290608641</v>
      </c>
      <c r="HU17" s="334">
        <v>0.34999190608829622</v>
      </c>
      <c r="HV17" s="334">
        <v>0.55010689545457092</v>
      </c>
      <c r="HW17" s="334">
        <v>2.4502224430216528</v>
      </c>
      <c r="HX17" s="334">
        <v>0.4751684370935601</v>
      </c>
      <c r="HY17" s="334">
        <v>0.23216228276548456</v>
      </c>
      <c r="HZ17" s="334">
        <v>3.7801916861571776</v>
      </c>
      <c r="IA17" s="334">
        <v>3.2546659244287448</v>
      </c>
      <c r="IB17" s="334">
        <v>2.3573218801160123</v>
      </c>
      <c r="IC17" s="334">
        <v>3.8002310951341634</v>
      </c>
      <c r="ID17" s="334">
        <v>3.200165227438919</v>
      </c>
      <c r="IE17" s="334">
        <v>1.1895846780341799</v>
      </c>
      <c r="IF17" s="334">
        <v>3.109077004816259</v>
      </c>
      <c r="IG17" s="334">
        <v>2.4169164615278702</v>
      </c>
      <c r="IH17" s="334">
        <v>2.7999352487063698</v>
      </c>
      <c r="II17" s="334">
        <v>2.5334873967561093</v>
      </c>
      <c r="IJ17" s="334">
        <v>2.9331591746815002</v>
      </c>
      <c r="IK17" s="334">
        <v>2.0461494664244362</v>
      </c>
      <c r="IL17" s="334">
        <v>1.3684145892538104</v>
      </c>
      <c r="IM17" s="334">
        <v>2.8832002024408263</v>
      </c>
      <c r="IN17" s="334">
        <v>3.290999722421962</v>
      </c>
      <c r="IO17" s="334">
        <v>1.9126052906272504</v>
      </c>
      <c r="IP17" s="334">
        <v>0.14079346722371727</v>
      </c>
      <c r="IQ17" s="334">
        <v>3.4399682941941534</v>
      </c>
      <c r="IR17" s="334">
        <v>2.9498121654283915</v>
      </c>
      <c r="IS17" s="334">
        <v>2.107637432259112</v>
      </c>
      <c r="IT17" s="334">
        <v>2.1537534066351189</v>
      </c>
      <c r="IU17" s="334">
        <v>1.6469550638499639</v>
      </c>
      <c r="IV17" s="334">
        <v>3.2364990254321362</v>
      </c>
      <c r="IW17" s="317" t="s">
        <v>499</v>
      </c>
      <c r="IX17" s="317" t="s">
        <v>499</v>
      </c>
      <c r="IY17" s="317">
        <v>1.9820638706838656</v>
      </c>
      <c r="IZ17" s="317">
        <v>2.1667515805562623</v>
      </c>
      <c r="JA17" s="317">
        <v>2.4144010097033415</v>
      </c>
      <c r="JB17" s="317">
        <v>3.0954007549616733</v>
      </c>
      <c r="JC17" s="317">
        <v>2.2884775711539795</v>
      </c>
      <c r="JD17" s="317">
        <v>2.0716094269856344</v>
      </c>
      <c r="JE17" s="317">
        <v>1.965274078877284</v>
      </c>
      <c r="JF17" s="317">
        <v>2.2884775711539795</v>
      </c>
      <c r="JG17" s="317">
        <v>2.3724265301868876</v>
      </c>
      <c r="JH17" s="317">
        <v>9.4442578912021471E-2</v>
      </c>
      <c r="JI17" s="317">
        <v>2.1835413723628445</v>
      </c>
      <c r="JJ17" s="317">
        <v>2.2884775711539795</v>
      </c>
      <c r="JK17" s="317">
        <v>2.1163822051365182</v>
      </c>
      <c r="JL17" s="317">
        <v>2.2339107477825899</v>
      </c>
      <c r="JM17" s="317">
        <v>2.3724265301868876</v>
      </c>
      <c r="JN17" s="317">
        <v>2.8344352840369602</v>
      </c>
      <c r="JO17" s="317">
        <v>2.1499617887496809</v>
      </c>
      <c r="JP17" s="317">
        <v>2.612903308811231</v>
      </c>
      <c r="JQ17" s="317">
        <v>2.7714735647622795</v>
      </c>
      <c r="JR17" s="317">
        <v>1.7469488895579071</v>
      </c>
      <c r="JS17" s="317" t="s">
        <v>499</v>
      </c>
      <c r="JT17" s="317" t="s">
        <v>499</v>
      </c>
      <c r="JU17" s="317" t="s">
        <v>499</v>
      </c>
      <c r="JV17" s="317">
        <v>0.27808092679650759</v>
      </c>
      <c r="JW17" s="317">
        <v>0.48461039666662498</v>
      </c>
      <c r="JX17" s="317">
        <v>0.67188115143234295</v>
      </c>
      <c r="JY17" s="317">
        <v>0.88175354901461267</v>
      </c>
      <c r="JZ17" s="317">
        <v>0.49106800889992558</v>
      </c>
      <c r="KA17" s="317">
        <v>0.76515777258001838</v>
      </c>
      <c r="KB17" s="317">
        <v>0.86076630925638575</v>
      </c>
      <c r="KC17" s="317">
        <v>0.93212292443435774</v>
      </c>
      <c r="KD17" s="317">
        <v>0.83977906949815884</v>
      </c>
      <c r="KE17" s="317">
        <v>0.64135425723855843</v>
      </c>
      <c r="KF17" s="317">
        <v>0.82112374526862364</v>
      </c>
      <c r="KG17" s="317">
        <v>0.64135425723855843</v>
      </c>
      <c r="KH17" s="317">
        <v>0.60319563949632737</v>
      </c>
      <c r="KI17" s="317">
        <v>0.6184590865932198</v>
      </c>
      <c r="KJ17" s="317">
        <v>0.56694495264120837</v>
      </c>
      <c r="KK17" s="317">
        <v>0.46523755996672317</v>
      </c>
      <c r="KL17" s="317">
        <v>0.7054607350455061</v>
      </c>
      <c r="KM17" s="317">
        <v>0.58793219239943495</v>
      </c>
      <c r="KN17" s="317">
        <v>0.68867094323892453</v>
      </c>
      <c r="KO17" s="317">
        <v>0.73904031865866926</v>
      </c>
      <c r="KP17" s="317">
        <v>0.99088719575739326</v>
      </c>
      <c r="KQ17" s="317">
        <v>0.49752562113322618</v>
      </c>
      <c r="KR17" s="317">
        <v>0.51097897995260266</v>
      </c>
      <c r="KS17" s="317">
        <v>1.4516966787641388</v>
      </c>
      <c r="KT17" s="317">
        <v>0.83977906949815884</v>
      </c>
      <c r="KU17" s="317">
        <v>0.73064542275537847</v>
      </c>
      <c r="KV17" s="317">
        <v>0.51097897995260266</v>
      </c>
      <c r="KW17" s="317">
        <v>0.99928209166068405</v>
      </c>
      <c r="KX17" s="317">
        <v>0.94891271624093931</v>
      </c>
      <c r="KY17" s="317">
        <v>0.64135425723855843</v>
      </c>
      <c r="KZ17" s="317" t="s">
        <v>499</v>
      </c>
      <c r="LA17" s="317" t="s">
        <v>499</v>
      </c>
      <c r="LB17" s="317" t="s">
        <v>499</v>
      </c>
      <c r="LC17" s="317" t="s">
        <v>499</v>
      </c>
      <c r="LD17" s="317" t="s">
        <v>499</v>
      </c>
      <c r="LE17" s="317" t="s">
        <v>499</v>
      </c>
      <c r="LF17" s="317" t="s">
        <v>499</v>
      </c>
      <c r="LG17" s="317" t="s">
        <v>499</v>
      </c>
      <c r="LH17" s="317" t="s">
        <v>499</v>
      </c>
      <c r="LI17" s="317" t="s">
        <v>499</v>
      </c>
      <c r="LJ17" s="317" t="s">
        <v>499</v>
      </c>
      <c r="LK17" s="317" t="s">
        <v>499</v>
      </c>
      <c r="LL17" s="317">
        <v>0.83977906949815884</v>
      </c>
      <c r="LM17" s="317">
        <v>0.91323440865195304</v>
      </c>
      <c r="LN17" s="317">
        <v>0.93572073696433955</v>
      </c>
      <c r="LO17" s="317">
        <v>1.0798813631656785</v>
      </c>
      <c r="LP17" s="317">
        <v>1.2358279269652324</v>
      </c>
      <c r="LQ17" s="317">
        <v>1.1198984121102646</v>
      </c>
      <c r="LR17" s="317">
        <v>1.2933929274449409</v>
      </c>
      <c r="LS17" s="317">
        <v>0.92372802853106695</v>
      </c>
      <c r="LT17" s="317" t="s">
        <v>499</v>
      </c>
      <c r="LU17" s="317" t="s">
        <v>499</v>
      </c>
      <c r="LV17" s="317" t="s">
        <v>499</v>
      </c>
      <c r="LW17" s="317">
        <v>0.18049026192075215</v>
      </c>
      <c r="LX17" s="317">
        <v>0.13680571101659075</v>
      </c>
      <c r="LY17" s="317">
        <v>0.18049026192075215</v>
      </c>
      <c r="LZ17" s="317">
        <v>0.1647886973608933</v>
      </c>
      <c r="MA17" s="317" t="s">
        <v>499</v>
      </c>
      <c r="MB17" s="317">
        <v>0.14613337313135827</v>
      </c>
      <c r="MC17" s="317">
        <v>0.25184687709872394</v>
      </c>
      <c r="MD17" s="317">
        <v>0.18888515782404294</v>
      </c>
      <c r="ME17" s="317">
        <v>0.22666218938885149</v>
      </c>
      <c r="MF17" s="317">
        <v>0.10882272467228814</v>
      </c>
      <c r="MG17" s="317">
        <v>0.11815038678705569</v>
      </c>
      <c r="MH17" s="317">
        <v>0.17209536601746137</v>
      </c>
      <c r="MI17" s="317">
        <v>0.26383958553199655</v>
      </c>
      <c r="MJ17" s="317" t="s">
        <v>499</v>
      </c>
      <c r="MK17" s="317" t="s">
        <v>499</v>
      </c>
      <c r="ML17" s="317">
        <v>1.0919154257659618</v>
      </c>
      <c r="MM17" s="317">
        <v>1.4486985016558207</v>
      </c>
      <c r="MN17" s="317">
        <v>0.52335607006642892</v>
      </c>
      <c r="MO17" s="317">
        <v>0.66488540484626779</v>
      </c>
      <c r="MP17" s="317">
        <v>1.0825555992990747</v>
      </c>
      <c r="MQ17" s="317">
        <v>0.93305569064583449</v>
      </c>
      <c r="MR17" s="317">
        <v>1.2478206353985049</v>
      </c>
      <c r="MS17" s="317">
        <v>1.721677358097311</v>
      </c>
      <c r="MT17" s="317">
        <v>1.4591921215349342</v>
      </c>
      <c r="MU17" s="317">
        <v>1.7777880703704563</v>
      </c>
      <c r="MV17" s="317" t="s">
        <v>499</v>
      </c>
      <c r="MW17" s="317">
        <v>2.510266861196667</v>
      </c>
      <c r="MX17" s="317">
        <v>2.3724265301868881</v>
      </c>
      <c r="MY17" s="317">
        <v>2.7994565511065823</v>
      </c>
      <c r="MZ17" s="317">
        <v>2.8914006490950057</v>
      </c>
      <c r="NA17" s="317">
        <v>2.6315586330407661</v>
      </c>
      <c r="NB17" s="317">
        <v>2.5308198822012766</v>
      </c>
      <c r="NC17" s="317">
        <v>2.5532062712767187</v>
      </c>
      <c r="ND17" s="317">
        <v>2.3934137699451155</v>
      </c>
      <c r="NE17" s="317">
        <v>1.3437623028646859</v>
      </c>
      <c r="NF17" s="317">
        <v>2.7994565511065823</v>
      </c>
      <c r="NG17" s="317">
        <v>2.9513641912613693</v>
      </c>
      <c r="NH17" s="317">
        <v>2.4541079023953434</v>
      </c>
      <c r="NI17" s="317">
        <v>2.0471243139343698</v>
      </c>
      <c r="NJ17" s="317" t="s">
        <v>499</v>
      </c>
      <c r="NK17" s="317">
        <v>0.96570250804752078</v>
      </c>
      <c r="NL17" s="317">
        <v>0.15342395961186636</v>
      </c>
      <c r="NM17" s="317">
        <v>0.24421515355027754</v>
      </c>
      <c r="NN17" s="317">
        <v>0.67951287498078916</v>
      </c>
      <c r="NO17" s="317">
        <v>0.80829820986081813</v>
      </c>
      <c r="NP17" s="317">
        <v>0.75583011046525084</v>
      </c>
      <c r="NQ17" s="317">
        <v>0.89014844491790357</v>
      </c>
      <c r="NR17" s="317">
        <v>0.90693823672448515</v>
      </c>
      <c r="NS17" s="317">
        <v>0.58793219239943495</v>
      </c>
      <c r="NT17" s="317">
        <v>0.80829820986081813</v>
      </c>
      <c r="NU17" s="317">
        <v>0.67951287498078916</v>
      </c>
      <c r="NV17" s="317">
        <v>0.62609081014166601</v>
      </c>
      <c r="NW17" s="317">
        <v>0.74819838691680507</v>
      </c>
      <c r="NX17" s="317">
        <v>0.64135425723855843</v>
      </c>
      <c r="NY17" s="317">
        <v>0.81879182973993159</v>
      </c>
      <c r="NZ17" s="317">
        <v>1.3017878233482316</v>
      </c>
      <c r="OA17" s="317">
        <v>1.1024090456450752</v>
      </c>
      <c r="OB17" s="317">
        <v>0.78731097010259121</v>
      </c>
      <c r="OC17" s="317">
        <v>0.84817396540144963</v>
      </c>
      <c r="OD17" s="317">
        <v>0.37791505523262536</v>
      </c>
      <c r="OE17" s="317">
        <v>0.48999174019437552</v>
      </c>
      <c r="OF17" s="317">
        <v>0.34782989873191578</v>
      </c>
      <c r="OG17" s="317">
        <v>0.81879182973993159</v>
      </c>
      <c r="OH17" s="317">
        <v>0.33579583613163194</v>
      </c>
      <c r="OI17" s="317">
        <v>0.74819838691680507</v>
      </c>
      <c r="OJ17" s="317">
        <v>0.7024080456261278</v>
      </c>
      <c r="OK17" s="317">
        <v>0.66424942788389707</v>
      </c>
      <c r="OL17" s="317">
        <v>2.1520605127255052</v>
      </c>
      <c r="OM17" s="317">
        <v>1.0842573859294171</v>
      </c>
      <c r="ON17" s="317">
        <v>1.3605520946712675</v>
      </c>
      <c r="OO17" s="317">
        <v>2.620365438503045</v>
      </c>
      <c r="OP17" s="317">
        <v>2.4714904372624207</v>
      </c>
      <c r="OQ17" s="317">
        <v>2.1310732729672779</v>
      </c>
      <c r="OR17" s="317">
        <v>2.1520605127255052</v>
      </c>
      <c r="OS17" s="317">
        <v>3.0009340527855612</v>
      </c>
      <c r="OT17" s="317">
        <v>2.7834662731955535</v>
      </c>
      <c r="OU17" s="317">
        <v>3.0750704102409707</v>
      </c>
      <c r="OV17" s="317">
        <v>2.8434298153619171</v>
      </c>
      <c r="OW17" s="317">
        <v>2.8778089128706297</v>
      </c>
      <c r="OX17" s="317">
        <v>3.0880079023359626</v>
      </c>
      <c r="OY17" s="317">
        <v>2.7354954394624627</v>
      </c>
      <c r="OZ17" s="317">
        <v>1.9316944952641208</v>
      </c>
      <c r="PA17" s="317">
        <v>3.0621329181459789</v>
      </c>
      <c r="PB17" s="317">
        <v>2.28847757115398</v>
      </c>
      <c r="PC17" s="317">
        <v>2.6763314111916503</v>
      </c>
      <c r="PD17" s="317">
        <v>2.6763314111916503</v>
      </c>
      <c r="PE17" s="317">
        <v>2.7354954394624627</v>
      </c>
      <c r="PF17" s="317">
        <v>2.1940349922419582</v>
      </c>
      <c r="PG17" s="317">
        <v>2.2360094717584129</v>
      </c>
      <c r="PH17" s="317">
        <v>2.5755926603521608</v>
      </c>
      <c r="PI17" s="317">
        <v>3.3077448592953105</v>
      </c>
      <c r="PJ17" s="317">
        <v>3.049195426050987</v>
      </c>
      <c r="PK17" s="317">
        <v>2.9225816910215139</v>
      </c>
      <c r="PL17" s="317">
        <v>2.7834662731955535</v>
      </c>
      <c r="PM17" s="317">
        <v>2.423395541028297</v>
      </c>
      <c r="PN17" s="317">
        <v>2.7714735647622808</v>
      </c>
      <c r="PO17" s="317">
        <v>2.8666157183329086</v>
      </c>
      <c r="PP17" s="317">
        <v>3.2560839614289052</v>
      </c>
      <c r="PQ17" s="317">
        <v>3.1268203786209381</v>
      </c>
      <c r="PR17" s="317">
        <v>3.4885580018277276</v>
      </c>
      <c r="PS17" s="317">
        <v>3.2560839614289052</v>
      </c>
      <c r="PT17" s="317">
        <v>2.8074516900620989</v>
      </c>
      <c r="PU17" s="317">
        <v>2.5308198822012766</v>
      </c>
      <c r="PV17" s="317">
        <v>2.8074516900620989</v>
      </c>
      <c r="PW17" s="317" t="s">
        <v>499</v>
      </c>
      <c r="PX17" s="317">
        <v>0.2854264607118871</v>
      </c>
      <c r="PY17" s="317">
        <v>1.9316944952641208</v>
      </c>
      <c r="PZ17" s="317">
        <v>1.9568791829739931</v>
      </c>
      <c r="QA17" s="317">
        <v>2.1835413723628445</v>
      </c>
      <c r="QB17" s="317">
        <v>1.7637965771983048</v>
      </c>
      <c r="QC17" s="317">
        <v>1.7637965771983048</v>
      </c>
      <c r="QD17" s="317">
        <v>1.9736689747805745</v>
      </c>
      <c r="QE17" s="317">
        <v>1.5303155451600368</v>
      </c>
      <c r="QF17" s="317">
        <v>1.9652740788772838</v>
      </c>
      <c r="QG17" s="317">
        <v>2.2861456556252882</v>
      </c>
      <c r="QH17" s="317">
        <v>1.6889179654632052</v>
      </c>
      <c r="QI17" s="317">
        <v>2.4459180542368171</v>
      </c>
      <c r="QJ17" s="317">
        <v>0.68237477131145641</v>
      </c>
      <c r="QK17" s="317" t="s">
        <v>499</v>
      </c>
      <c r="QL17" s="317">
        <v>2.1415668928463916</v>
      </c>
      <c r="QM17" s="317">
        <v>0.37189802393248361</v>
      </c>
      <c r="QN17" s="317">
        <v>1.9820638706838651</v>
      </c>
      <c r="QO17" s="317">
        <v>2.2768179935105204</v>
      </c>
      <c r="QP17" s="317" t="s">
        <v>499</v>
      </c>
      <c r="QQ17" s="317" t="s">
        <v>499</v>
      </c>
      <c r="QR17" s="317">
        <v>1.4906729811722745</v>
      </c>
      <c r="QS17" s="317">
        <v>1.1198984121102644</v>
      </c>
      <c r="QT17" s="317">
        <v>1.2808005835900047</v>
      </c>
      <c r="QU17" s="317">
        <v>1.8717309530977579</v>
      </c>
      <c r="QV17" s="317">
        <v>0.96103867699013712</v>
      </c>
      <c r="QW17" s="317">
        <v>1.721677358097311</v>
      </c>
      <c r="QX17" s="317">
        <v>1.8597382446644855</v>
      </c>
      <c r="QY17" s="317">
        <v>0.50398323336652695</v>
      </c>
      <c r="QZ17" s="317">
        <v>2.4915472082628933</v>
      </c>
      <c r="RA17" s="317">
        <v>1.6076018883966823</v>
      </c>
      <c r="RB17" s="317">
        <v>2.1275753996742397</v>
      </c>
      <c r="RC17" s="317">
        <v>1.6195945968299548</v>
      </c>
      <c r="RD17" s="317">
        <v>2.4074052631172664</v>
      </c>
      <c r="RE17" s="317">
        <v>2.5755926603521613</v>
      </c>
      <c r="RF17" s="317">
        <v>1.4696857414140476</v>
      </c>
      <c r="RG17" s="317">
        <v>2.2171209559760081</v>
      </c>
      <c r="RH17" s="317">
        <v>1.1758643847988699</v>
      </c>
      <c r="RI17" s="317" t="s">
        <v>499</v>
      </c>
      <c r="RJ17" s="317" t="s">
        <v>499</v>
      </c>
      <c r="RK17" s="317" t="s">
        <v>499</v>
      </c>
      <c r="RL17" s="317">
        <v>1.2369181731864396</v>
      </c>
      <c r="RM17" s="317">
        <v>1.2682082397350687</v>
      </c>
      <c r="RN17" s="317">
        <v>1.3810729513237561</v>
      </c>
      <c r="RO17" s="317">
        <v>1.5851155600842959</v>
      </c>
      <c r="RP17" s="317">
        <v>1.4636893871974113</v>
      </c>
      <c r="RQ17" s="317">
        <v>1.7532667724230568</v>
      </c>
      <c r="RR17" s="317">
        <v>1.5956091799634098</v>
      </c>
      <c r="RS17" s="317">
        <v>1.1254950093791254</v>
      </c>
      <c r="RT17" s="317">
        <v>1.7952774368356452</v>
      </c>
      <c r="RU17" s="317">
        <v>1.5116602209305017</v>
      </c>
      <c r="RV17" s="317">
        <v>2.0890987934508245</v>
      </c>
      <c r="RW17" s="317">
        <v>1.564128320326069</v>
      </c>
      <c r="RX17" s="317">
        <v>1.6123989717699914</v>
      </c>
      <c r="RY17" s="317">
        <v>0.91609630498262096</v>
      </c>
      <c r="RZ17" s="317">
        <v>1.3530899649794534</v>
      </c>
      <c r="SA17" s="317">
        <v>0.96570250804752122</v>
      </c>
      <c r="SB17" s="317">
        <v>1.8943838468050507</v>
      </c>
      <c r="SC17" s="317">
        <v>1.6040040758667007</v>
      </c>
      <c r="SD17" s="317">
        <v>0.73784104781534166</v>
      </c>
      <c r="SE17" s="317">
        <v>0.83278332291208368</v>
      </c>
    </row>
    <row r="18" spans="1:499" s="318" customFormat="1" ht="15" customHeight="1" thickBot="1" x14ac:dyDescent="0.35">
      <c r="A18" s="355"/>
      <c r="B18" s="356" t="s">
        <v>1189</v>
      </c>
      <c r="C18" s="336">
        <v>0.20500000000000004</v>
      </c>
      <c r="D18" s="336">
        <v>0.95</v>
      </c>
      <c r="E18" s="336">
        <v>9.1891891891891897E-2</v>
      </c>
      <c r="F18" s="336">
        <v>1.044999999999999</v>
      </c>
      <c r="G18" s="336">
        <v>2.4666666666666663</v>
      </c>
      <c r="H18" s="336">
        <v>1.3</v>
      </c>
      <c r="I18" s="336">
        <v>0.78400000000000003</v>
      </c>
      <c r="J18" s="336">
        <v>1.0153846153846153</v>
      </c>
      <c r="K18" s="336">
        <v>1.8857142857142855</v>
      </c>
      <c r="L18" s="336">
        <v>0.27916666666666662</v>
      </c>
      <c r="M18" s="336">
        <v>0.92142857142857137</v>
      </c>
      <c r="N18" s="336">
        <v>2.7777777777777777</v>
      </c>
      <c r="O18" s="336">
        <v>0.94000000000000006</v>
      </c>
      <c r="P18" s="336">
        <v>0.9</v>
      </c>
      <c r="Q18" s="336" t="s">
        <v>499</v>
      </c>
      <c r="R18" s="336">
        <v>5.75</v>
      </c>
      <c r="S18" s="336">
        <v>5.4</v>
      </c>
      <c r="T18" s="336">
        <v>5.35</v>
      </c>
      <c r="U18" s="336">
        <v>5</v>
      </c>
      <c r="V18" s="336">
        <v>6.1</v>
      </c>
      <c r="W18" s="336">
        <v>4.2333333333333334</v>
      </c>
      <c r="X18" s="336">
        <v>0.16800000000000001</v>
      </c>
      <c r="Y18" s="336">
        <v>3.5</v>
      </c>
      <c r="Z18" s="336">
        <v>7.2</v>
      </c>
      <c r="AA18" s="336">
        <v>0.57000000000000006</v>
      </c>
      <c r="AB18" s="336">
        <v>5.5666666666666664</v>
      </c>
      <c r="AC18" s="336">
        <v>0.9</v>
      </c>
      <c r="AD18" s="336">
        <v>3.75</v>
      </c>
      <c r="AE18" s="336">
        <v>0.5625</v>
      </c>
      <c r="AF18" s="336">
        <v>3</v>
      </c>
      <c r="AG18" s="336">
        <v>2.5</v>
      </c>
      <c r="AH18" s="336">
        <v>2.4</v>
      </c>
      <c r="AI18" s="336">
        <v>1.5142857142857142</v>
      </c>
      <c r="AJ18" s="336">
        <v>2.0249999999999999</v>
      </c>
      <c r="AK18" s="336">
        <v>2.34</v>
      </c>
      <c r="AL18" s="336">
        <v>1.8833333333333331</v>
      </c>
      <c r="AM18" s="336">
        <v>2.8</v>
      </c>
      <c r="AN18" s="336">
        <v>0.41500000000000004</v>
      </c>
      <c r="AO18" s="336">
        <v>1.5857142857142854</v>
      </c>
      <c r="AP18" s="336">
        <v>1.7666666666666664</v>
      </c>
      <c r="AQ18" s="336">
        <v>1.98</v>
      </c>
      <c r="AR18" s="336">
        <v>2</v>
      </c>
      <c r="AS18" s="336">
        <v>1.3875</v>
      </c>
      <c r="AT18" s="336">
        <v>2.3199999999999998</v>
      </c>
      <c r="AU18" s="336">
        <v>1.8166666666666667</v>
      </c>
      <c r="AV18" s="336">
        <v>0.1709090909090909</v>
      </c>
      <c r="AW18" s="336">
        <v>1.5571428571428569</v>
      </c>
      <c r="AX18" s="336">
        <v>2.56</v>
      </c>
      <c r="AY18" s="336">
        <v>1.5</v>
      </c>
      <c r="AZ18" s="336">
        <v>1.2249999999999999</v>
      </c>
      <c r="BA18" s="336">
        <v>1.7333333333333332</v>
      </c>
      <c r="BB18" s="336">
        <v>2.4499999999999997</v>
      </c>
      <c r="BC18" s="336">
        <v>0.78124999999999989</v>
      </c>
      <c r="BD18" s="336" t="s">
        <v>499</v>
      </c>
      <c r="BE18" s="336" t="s">
        <v>499</v>
      </c>
      <c r="BF18" s="336">
        <v>1.35</v>
      </c>
      <c r="BG18" s="336">
        <v>0.58529411764705874</v>
      </c>
      <c r="BH18" s="336" t="s">
        <v>499</v>
      </c>
      <c r="BI18" s="336" t="s">
        <v>499</v>
      </c>
      <c r="BJ18" s="336">
        <v>0.36861538461538462</v>
      </c>
      <c r="BK18" s="336">
        <v>0.77222222222222214</v>
      </c>
      <c r="BL18" s="336">
        <v>0.52142857142857135</v>
      </c>
      <c r="BM18" s="336" t="s">
        <v>499</v>
      </c>
      <c r="BN18" s="336">
        <v>1.3928571428571428</v>
      </c>
      <c r="BO18" s="336">
        <v>1.45</v>
      </c>
      <c r="BP18" s="336">
        <v>1.4461538461538459</v>
      </c>
      <c r="BQ18" s="336">
        <v>1.31</v>
      </c>
      <c r="BR18" s="336">
        <v>2</v>
      </c>
      <c r="BS18" s="336">
        <v>0.73000000000000009</v>
      </c>
      <c r="BT18" s="336">
        <v>0.86</v>
      </c>
      <c r="BU18" s="336">
        <v>1.7</v>
      </c>
      <c r="BV18" s="336" t="s">
        <v>499</v>
      </c>
      <c r="BW18" s="336">
        <v>0.34714285714285725</v>
      </c>
      <c r="BX18" s="336">
        <v>0.97</v>
      </c>
      <c r="BY18" s="336">
        <v>1.43</v>
      </c>
      <c r="BZ18" s="336">
        <v>1.6866666666666659</v>
      </c>
      <c r="CA18" s="336">
        <v>2.08</v>
      </c>
      <c r="CB18" s="336">
        <v>2.2999999999999998</v>
      </c>
      <c r="CC18" s="336">
        <v>2.3499999999999996</v>
      </c>
      <c r="CD18" s="336">
        <v>1.8166666666666667</v>
      </c>
      <c r="CE18" s="336">
        <v>2.04</v>
      </c>
      <c r="CF18" s="336">
        <v>2.04</v>
      </c>
      <c r="CG18" s="336">
        <v>1.8166666666666667</v>
      </c>
      <c r="CH18" s="336">
        <v>2.3749999999999996</v>
      </c>
      <c r="CI18" s="336">
        <v>1.7333333333333332</v>
      </c>
      <c r="CJ18" s="336" t="s">
        <v>499</v>
      </c>
      <c r="CK18" s="336">
        <v>0.96</v>
      </c>
      <c r="CL18" s="336">
        <v>0.97</v>
      </c>
      <c r="CM18" s="336">
        <v>0.53571428571428559</v>
      </c>
      <c r="CN18" s="336">
        <v>0.61666666666666659</v>
      </c>
      <c r="CO18" s="336">
        <v>1.2666666666666666</v>
      </c>
      <c r="CP18" s="336">
        <v>1</v>
      </c>
      <c r="CQ18" s="336">
        <v>1.9166666666666665</v>
      </c>
      <c r="CR18" s="336">
        <v>0.55000000000000004</v>
      </c>
      <c r="CS18" s="336">
        <v>0.63333333333333319</v>
      </c>
      <c r="CT18" s="336">
        <v>1.4</v>
      </c>
      <c r="CU18" s="336">
        <v>0.2</v>
      </c>
      <c r="CV18" s="336">
        <v>0.7583333333333333</v>
      </c>
      <c r="CW18" s="336">
        <v>1.1125</v>
      </c>
      <c r="CX18" s="336">
        <v>1.2166666666666666</v>
      </c>
      <c r="CY18" s="336">
        <v>1.4374999999999998</v>
      </c>
      <c r="CZ18" s="336">
        <v>1.45</v>
      </c>
      <c r="DA18" s="336">
        <v>0.96</v>
      </c>
      <c r="DB18" s="336">
        <v>0.52857142857142847</v>
      </c>
      <c r="DC18" s="336">
        <v>1.0333333333333332</v>
      </c>
      <c r="DD18" s="336">
        <v>0.96</v>
      </c>
      <c r="DE18" s="336">
        <v>1.5666666666666664</v>
      </c>
      <c r="DF18" s="336">
        <v>4.6842105263157865E-2</v>
      </c>
      <c r="DG18" s="336">
        <v>0.77499999999999991</v>
      </c>
      <c r="DH18" s="336">
        <v>0.45714285714285713</v>
      </c>
      <c r="DI18" s="336">
        <v>1.4750000000000001</v>
      </c>
      <c r="DJ18" s="336">
        <v>1.2333333333333332</v>
      </c>
      <c r="DK18" s="336">
        <v>0.94000000000000006</v>
      </c>
      <c r="DL18" s="336">
        <v>1.9166666666666665</v>
      </c>
      <c r="DM18" s="336">
        <v>1.5166666666666666</v>
      </c>
      <c r="DN18" s="336">
        <v>0.19272727272727269</v>
      </c>
      <c r="DO18" s="336">
        <v>0.33300000000000007</v>
      </c>
      <c r="DP18" s="336">
        <v>0.38299999999999995</v>
      </c>
      <c r="DQ18" s="336">
        <v>0.67142857142857137</v>
      </c>
      <c r="DR18" s="336">
        <v>0.98</v>
      </c>
      <c r="DS18" s="336">
        <v>2.62</v>
      </c>
      <c r="DT18" s="336">
        <v>1.35</v>
      </c>
      <c r="DU18" s="336">
        <v>1.1000000000000001</v>
      </c>
      <c r="DV18" s="336">
        <v>1.7857142857142854</v>
      </c>
      <c r="DW18" s="336">
        <v>2.2333333333333334</v>
      </c>
      <c r="DX18" s="336">
        <v>9.8214285714285587E-2</v>
      </c>
      <c r="DY18" s="336">
        <v>3.4333333333333331</v>
      </c>
      <c r="DZ18" s="336">
        <v>2.8</v>
      </c>
      <c r="EA18" s="336">
        <v>3.6</v>
      </c>
      <c r="EB18" s="336">
        <v>1.3142857142857143</v>
      </c>
      <c r="EC18" s="336">
        <v>0.26249999999999996</v>
      </c>
      <c r="ED18" s="336">
        <v>5</v>
      </c>
      <c r="EE18" s="336">
        <v>6.55</v>
      </c>
      <c r="EF18" s="336">
        <v>5.95</v>
      </c>
      <c r="EG18" s="336">
        <v>6.1250000000000018</v>
      </c>
      <c r="EH18" s="336">
        <v>4.25</v>
      </c>
      <c r="EI18" s="336">
        <v>4.72</v>
      </c>
      <c r="EJ18" s="336">
        <v>5.5750000000000011</v>
      </c>
      <c r="EK18" s="336">
        <v>4.4399999999999995</v>
      </c>
      <c r="EL18" s="336">
        <v>5.3400000000000007</v>
      </c>
      <c r="EM18" s="336">
        <v>4.8600000000000012</v>
      </c>
      <c r="EN18" s="336">
        <v>4.4599999999999991</v>
      </c>
      <c r="EO18" s="336">
        <v>7.3399999999999981</v>
      </c>
      <c r="EP18" s="336">
        <v>4.9000000000000004</v>
      </c>
      <c r="EQ18" s="336">
        <v>6.6</v>
      </c>
      <c r="ER18" s="336">
        <v>4.125</v>
      </c>
      <c r="ES18" s="336">
        <v>4.0599999999999987</v>
      </c>
      <c r="ET18" s="336">
        <v>6.0750000000000011</v>
      </c>
      <c r="EU18" s="336">
        <v>6.1000000000000014</v>
      </c>
      <c r="EV18" s="336">
        <v>0.18909090909090906</v>
      </c>
      <c r="EW18" s="336">
        <v>2.4749999999999996</v>
      </c>
      <c r="EX18" s="336">
        <v>2</v>
      </c>
      <c r="EY18" s="336">
        <v>1</v>
      </c>
      <c r="EZ18" s="336">
        <v>2.2250000000000001</v>
      </c>
      <c r="FA18" s="336">
        <v>2.1</v>
      </c>
      <c r="FB18" s="336">
        <v>1.8</v>
      </c>
      <c r="FC18" s="336">
        <v>2.25</v>
      </c>
      <c r="FD18" s="336">
        <v>1.25</v>
      </c>
      <c r="FE18" s="336">
        <v>1.17</v>
      </c>
      <c r="FF18" s="336">
        <v>1.5571428571428569</v>
      </c>
      <c r="FG18" s="336">
        <v>1.1000000000000001</v>
      </c>
      <c r="FH18" s="336">
        <v>1.6666666666666665</v>
      </c>
      <c r="FI18" s="336">
        <v>2.5</v>
      </c>
      <c r="FJ18" s="336">
        <v>1.4166666666666665</v>
      </c>
      <c r="FK18" s="336">
        <v>2.8</v>
      </c>
      <c r="FL18" s="336">
        <v>2.4749999999999996</v>
      </c>
      <c r="FM18" s="336">
        <v>3.7000000000000019E-2</v>
      </c>
      <c r="FN18" s="336">
        <v>0.45</v>
      </c>
      <c r="FO18" s="336">
        <v>0.96</v>
      </c>
      <c r="FP18" s="336">
        <v>2.0249999999999999</v>
      </c>
      <c r="FQ18" s="336">
        <v>2</v>
      </c>
      <c r="FR18" s="336">
        <v>0.40500000000000003</v>
      </c>
      <c r="FS18" s="336">
        <v>0.94285714285714273</v>
      </c>
      <c r="FT18" s="336">
        <v>0.86</v>
      </c>
      <c r="FU18" s="336">
        <v>1.3333333333333333</v>
      </c>
      <c r="FV18" s="336">
        <v>0.62499999999999989</v>
      </c>
      <c r="FW18" s="336">
        <v>1.5749999999999997</v>
      </c>
      <c r="FX18" s="336">
        <v>0.16470588235294117</v>
      </c>
      <c r="FY18" s="336">
        <v>0.7</v>
      </c>
      <c r="FZ18" s="336">
        <v>1.0949999999999998</v>
      </c>
      <c r="GA18" s="336">
        <v>1.4849999999999992</v>
      </c>
      <c r="GB18" s="336">
        <v>0.51249999999999996</v>
      </c>
      <c r="GC18" s="336">
        <v>2.0499999999999989</v>
      </c>
      <c r="GD18" s="336">
        <v>4.0666666666666664</v>
      </c>
      <c r="GE18" s="336">
        <v>5.2833333333333332</v>
      </c>
      <c r="GF18" s="336">
        <v>4.0666666666666664</v>
      </c>
      <c r="GG18" s="336">
        <v>3.4833333333333329</v>
      </c>
      <c r="GH18" s="336">
        <v>2.1250000000000004</v>
      </c>
      <c r="GI18" s="336">
        <v>0.24583333333333324</v>
      </c>
      <c r="GJ18" s="336">
        <v>4.5714285714285712</v>
      </c>
      <c r="GK18" s="336">
        <v>4.5714285714285712</v>
      </c>
      <c r="GL18" s="336">
        <v>3.5375000000000005</v>
      </c>
      <c r="GM18" s="336">
        <v>4.4750000000000014</v>
      </c>
      <c r="GN18" s="336">
        <v>0.36649999999999999</v>
      </c>
      <c r="GO18" s="336">
        <v>0.19636363636363632</v>
      </c>
      <c r="GP18" s="336">
        <v>2.5166666666666666</v>
      </c>
      <c r="GQ18" s="336">
        <v>0.5083333333333333</v>
      </c>
      <c r="GR18" s="336">
        <v>1.7555555555555553</v>
      </c>
      <c r="GS18" s="336">
        <v>1.0357142857142856</v>
      </c>
      <c r="GT18" s="336">
        <v>1.325</v>
      </c>
      <c r="GU18" s="336">
        <v>2.8</v>
      </c>
      <c r="GV18" s="336">
        <v>0.65</v>
      </c>
      <c r="GW18" s="336">
        <v>1.1100000000000001</v>
      </c>
      <c r="GX18" s="336" t="s">
        <v>499</v>
      </c>
      <c r="GY18" s="336">
        <v>2.3299999999999992</v>
      </c>
      <c r="GZ18" s="336">
        <v>0.76071428571428568</v>
      </c>
      <c r="HA18" s="336" t="s">
        <v>499</v>
      </c>
      <c r="HB18" s="336">
        <v>0.7928571428571427</v>
      </c>
      <c r="HC18" s="336">
        <v>1.0107142857142857</v>
      </c>
      <c r="HD18" s="336">
        <v>1.0285714285714285</v>
      </c>
      <c r="HE18" s="336">
        <v>1.4428571428571426</v>
      </c>
      <c r="HF18" s="336">
        <v>4.1750000000000007</v>
      </c>
      <c r="HG18" s="336">
        <v>4.0999999999999996</v>
      </c>
      <c r="HH18" s="336">
        <v>0.76249999999999996</v>
      </c>
      <c r="HI18" s="336">
        <v>3.7</v>
      </c>
      <c r="HJ18" s="336">
        <v>3.125</v>
      </c>
      <c r="HK18" s="336">
        <v>3.7666666666666666</v>
      </c>
      <c r="HL18" s="336">
        <v>3.3</v>
      </c>
      <c r="HM18" s="336">
        <v>0.25</v>
      </c>
      <c r="HN18" s="336">
        <v>2.44</v>
      </c>
      <c r="HO18" s="336">
        <v>2.86</v>
      </c>
      <c r="HP18" s="336">
        <v>3</v>
      </c>
      <c r="HQ18" s="336" t="s">
        <v>499</v>
      </c>
      <c r="HR18" s="336" t="s">
        <v>499</v>
      </c>
      <c r="HS18" s="336" t="s">
        <v>499</v>
      </c>
      <c r="HT18" s="336">
        <v>1.8</v>
      </c>
      <c r="HU18" s="336">
        <v>0.5</v>
      </c>
      <c r="HV18" s="336">
        <v>0.68333333333333324</v>
      </c>
      <c r="HW18" s="336">
        <v>2.2749999999999999</v>
      </c>
      <c r="HX18" s="336">
        <v>0.58749999999999991</v>
      </c>
      <c r="HY18" s="336">
        <v>0.34315384615384625</v>
      </c>
      <c r="HZ18" s="336">
        <v>3.7833333333333332</v>
      </c>
      <c r="IA18" s="336">
        <v>3.2600000000000002</v>
      </c>
      <c r="IB18" s="336">
        <v>2.4</v>
      </c>
      <c r="IC18" s="336">
        <v>3.8</v>
      </c>
      <c r="ID18" s="336">
        <v>3.2</v>
      </c>
      <c r="IE18" s="336">
        <v>1.28</v>
      </c>
      <c r="IF18" s="336">
        <v>3.1166666666666667</v>
      </c>
      <c r="IG18" s="336">
        <v>2.4571428571428569</v>
      </c>
      <c r="IH18" s="336">
        <v>2.8166666666666664</v>
      </c>
      <c r="II18" s="336">
        <v>2.5666666666666664</v>
      </c>
      <c r="IJ18" s="336">
        <v>2.9428571428571426</v>
      </c>
      <c r="IK18" s="336">
        <v>2.1125000000000003</v>
      </c>
      <c r="IL18" s="336">
        <v>1.4374999999999998</v>
      </c>
      <c r="IM18" s="336">
        <v>2.9</v>
      </c>
      <c r="IN18" s="336">
        <v>3.3</v>
      </c>
      <c r="IO18" s="336">
        <v>1.9857142857142853</v>
      </c>
      <c r="IP18" s="336">
        <v>0.28124999999999994</v>
      </c>
      <c r="IQ18" s="336">
        <v>3.4749999999999996</v>
      </c>
      <c r="IR18" s="336">
        <v>2.9571428571428569</v>
      </c>
      <c r="IS18" s="336">
        <v>2.162500000000001</v>
      </c>
      <c r="IT18" s="336">
        <v>2.2000000000000002</v>
      </c>
      <c r="IU18" s="336">
        <v>1.7124999999999999</v>
      </c>
      <c r="IV18" s="336">
        <v>3.24</v>
      </c>
      <c r="IW18" s="320">
        <v>0.34246153846153843</v>
      </c>
      <c r="IX18" s="320">
        <v>1.3534999999999999</v>
      </c>
      <c r="IY18" s="320">
        <v>1.931</v>
      </c>
      <c r="IZ18" s="320">
        <v>2.0710000000000006</v>
      </c>
      <c r="JA18" s="320">
        <v>2.323</v>
      </c>
      <c r="JB18" s="320">
        <v>3.1070000000000002</v>
      </c>
      <c r="JC18" s="320">
        <v>2.1829999999999998</v>
      </c>
      <c r="JD18" s="320">
        <v>1.9981999999999998</v>
      </c>
      <c r="JE18" s="320">
        <v>1.9141999999999997</v>
      </c>
      <c r="JF18" s="320">
        <v>2.1829999999999998</v>
      </c>
      <c r="JG18" s="320">
        <v>2.2669999999999999</v>
      </c>
      <c r="JH18" s="320">
        <v>9.3000000000000013E-2</v>
      </c>
      <c r="JI18" s="320">
        <v>2.0850000000000009</v>
      </c>
      <c r="JJ18" s="320">
        <v>2.1829999999999998</v>
      </c>
      <c r="JK18" s="320">
        <v>2.0289999999999999</v>
      </c>
      <c r="JL18" s="320">
        <v>2.1326000000000001</v>
      </c>
      <c r="JM18" s="320">
        <v>2.2669999999999999</v>
      </c>
      <c r="JN18" s="320">
        <v>2.7499999999999996</v>
      </c>
      <c r="JO18" s="320">
        <v>2.0486</v>
      </c>
      <c r="JP18" s="320">
        <v>2.5190000000000001</v>
      </c>
      <c r="JQ18" s="320">
        <v>2.6869999999999998</v>
      </c>
      <c r="JR18" s="320">
        <v>1.7</v>
      </c>
      <c r="JS18" s="320">
        <v>0.86099999999999999</v>
      </c>
      <c r="JT18" s="320">
        <v>1.0668</v>
      </c>
      <c r="JU18" s="320">
        <v>0.45</v>
      </c>
      <c r="JV18" s="320">
        <v>0.26879999999999993</v>
      </c>
      <c r="JW18" s="320">
        <v>0.44800000000000001</v>
      </c>
      <c r="JX18" s="320">
        <v>0.63</v>
      </c>
      <c r="JY18" s="320">
        <v>0.82200000000000006</v>
      </c>
      <c r="JZ18" s="320">
        <v>0.45500000000000002</v>
      </c>
      <c r="KA18" s="320">
        <v>0.71399999999999997</v>
      </c>
      <c r="KB18" s="320">
        <v>0.81</v>
      </c>
      <c r="KC18" s="320">
        <v>0.88200000000000001</v>
      </c>
      <c r="KD18" s="320">
        <v>0.79800000000000004</v>
      </c>
      <c r="KE18" s="320">
        <v>0.60199999999999998</v>
      </c>
      <c r="KF18" s="320">
        <v>0.77699999999999991</v>
      </c>
      <c r="KG18" s="320">
        <v>0.60199999999999998</v>
      </c>
      <c r="KH18" s="320">
        <v>0.56279999999999997</v>
      </c>
      <c r="KI18" s="320">
        <v>0.57959999999999989</v>
      </c>
      <c r="KJ18" s="320">
        <v>0.52500000000000002</v>
      </c>
      <c r="KK18" s="320">
        <v>0.42699999999999999</v>
      </c>
      <c r="KL18" s="320">
        <v>0.67725000000000002</v>
      </c>
      <c r="KM18" s="320">
        <v>0.54600000000000004</v>
      </c>
      <c r="KN18" s="320">
        <v>0.65800000000000003</v>
      </c>
      <c r="KO18" s="320">
        <v>0.69824999999999993</v>
      </c>
      <c r="KP18" s="320">
        <v>0.93800000000000006</v>
      </c>
      <c r="KQ18" s="320">
        <v>0.46200000000000002</v>
      </c>
      <c r="KR18" s="320">
        <v>0.47400000000000003</v>
      </c>
      <c r="KS18" s="320">
        <v>1.3639999999999999</v>
      </c>
      <c r="KT18" s="320">
        <v>0.79800000000000004</v>
      </c>
      <c r="KU18" s="320">
        <v>0.69299999999999995</v>
      </c>
      <c r="KV18" s="320">
        <v>0.47400000000000003</v>
      </c>
      <c r="KW18" s="320">
        <v>0.94500000000000006</v>
      </c>
      <c r="KX18" s="320">
        <v>0.89879999999999993</v>
      </c>
      <c r="KY18" s="320">
        <v>0.60199999999999998</v>
      </c>
      <c r="KZ18" s="320">
        <v>3.2390000000000003</v>
      </c>
      <c r="LA18" s="320">
        <v>2.0570000000000017</v>
      </c>
      <c r="LB18" s="320">
        <v>0.70559999999999989</v>
      </c>
      <c r="LC18" s="320">
        <v>2.8717999999999995</v>
      </c>
      <c r="LD18" s="320">
        <v>0.26600000000000013</v>
      </c>
      <c r="LE18" s="320">
        <v>0.28139999999999987</v>
      </c>
      <c r="LF18" s="320">
        <v>0.29399999999999998</v>
      </c>
      <c r="LG18" s="320">
        <v>0.14615999999999985</v>
      </c>
      <c r="LH18" s="320">
        <v>0.26600000000000001</v>
      </c>
      <c r="LI18" s="320">
        <v>2.54</v>
      </c>
      <c r="LJ18" s="320">
        <v>0.24553846153846154</v>
      </c>
      <c r="LK18" s="320">
        <v>0.45192000000000027</v>
      </c>
      <c r="LL18" s="320">
        <v>0.76439999999999997</v>
      </c>
      <c r="LM18" s="320">
        <v>0.82319999999999993</v>
      </c>
      <c r="LN18" s="320">
        <v>0.84</v>
      </c>
      <c r="LO18" s="320">
        <v>0.99749999999999983</v>
      </c>
      <c r="LP18" s="320">
        <v>1.1234999999999999</v>
      </c>
      <c r="LQ18" s="320">
        <v>1.0289999999999999</v>
      </c>
      <c r="LR18" s="320">
        <v>1.175</v>
      </c>
      <c r="LS18" s="320">
        <v>0.83159999999999989</v>
      </c>
      <c r="LT18" s="320">
        <v>0.57000000000000006</v>
      </c>
      <c r="LU18" s="320">
        <v>3.7240000000000002E-2</v>
      </c>
      <c r="LV18" s="320">
        <v>2.5680000000000001E-2</v>
      </c>
      <c r="LW18" s="320">
        <v>0.16239999999999996</v>
      </c>
      <c r="LX18" s="320">
        <v>0.126</v>
      </c>
      <c r="LY18" s="320">
        <v>0.16239999999999996</v>
      </c>
      <c r="LZ18" s="320">
        <v>0.15119999999999997</v>
      </c>
      <c r="MA18" s="320">
        <v>4.0640000000000003E-2</v>
      </c>
      <c r="MB18" s="320">
        <v>0.13439999999999999</v>
      </c>
      <c r="MC18" s="320">
        <v>0.23333333333333339</v>
      </c>
      <c r="MD18" s="320">
        <v>0.16800000000000001</v>
      </c>
      <c r="ME18" s="320">
        <v>0.20580000000000009</v>
      </c>
      <c r="MF18" s="320">
        <v>9.9000000000000019E-2</v>
      </c>
      <c r="MG18" s="320">
        <v>0.10800000000000003</v>
      </c>
      <c r="MH18" s="320">
        <v>0.15679999999999997</v>
      </c>
      <c r="MI18" s="320">
        <v>0.24266666666666675</v>
      </c>
      <c r="MJ18" s="320">
        <v>0.40800000000000003</v>
      </c>
      <c r="MK18" s="320">
        <v>0.15915789473684203</v>
      </c>
      <c r="ML18" s="320">
        <v>1.008</v>
      </c>
      <c r="MM18" s="320">
        <v>1.3534999999999999</v>
      </c>
      <c r="MN18" s="320">
        <v>0.47040000000000004</v>
      </c>
      <c r="MO18" s="320">
        <v>0.62159999999999982</v>
      </c>
      <c r="MP18" s="320">
        <v>0.99959999999999982</v>
      </c>
      <c r="MQ18" s="320">
        <v>0.88200000000000001</v>
      </c>
      <c r="MR18" s="320">
        <v>1.1255999999999999</v>
      </c>
      <c r="MS18" s="320">
        <v>1.637</v>
      </c>
      <c r="MT18" s="320">
        <v>1.3639999999999999</v>
      </c>
      <c r="MU18" s="320">
        <v>1.6705999999999999</v>
      </c>
      <c r="MV18" s="320">
        <v>7.5600000000000014E-2</v>
      </c>
      <c r="MW18" s="320">
        <v>2.3404999999999996</v>
      </c>
      <c r="MX18" s="320">
        <v>2.2135454545454536</v>
      </c>
      <c r="MY18" s="320">
        <v>2.6534</v>
      </c>
      <c r="MZ18" s="320">
        <v>2.7709999999999999</v>
      </c>
      <c r="NA18" s="320">
        <v>2.4723333333333328</v>
      </c>
      <c r="NB18" s="320">
        <v>2.3650000000000002</v>
      </c>
      <c r="NC18" s="320">
        <v>2.3930000000000007</v>
      </c>
      <c r="ND18" s="320">
        <v>2.2288181818181805</v>
      </c>
      <c r="NE18" s="320">
        <v>1.2170000000000001</v>
      </c>
      <c r="NF18" s="320">
        <v>2.6534</v>
      </c>
      <c r="NG18" s="320">
        <v>2.855</v>
      </c>
      <c r="NH18" s="320">
        <v>2.2774999999999999</v>
      </c>
      <c r="NI18" s="320">
        <v>1.9561999999999999</v>
      </c>
      <c r="NJ18" s="320">
        <v>1.3578235294117653</v>
      </c>
      <c r="NK18" s="320">
        <v>0.92400000000000004</v>
      </c>
      <c r="NL18" s="320">
        <v>0.14437499999999992</v>
      </c>
      <c r="NM18" s="320">
        <v>0.24150000000000002</v>
      </c>
      <c r="NN18" s="320">
        <v>0.64050000000000007</v>
      </c>
      <c r="NO18" s="320">
        <v>0.76439999999999997</v>
      </c>
      <c r="NP18" s="320">
        <v>0.72239999999999993</v>
      </c>
      <c r="NQ18" s="320">
        <v>0.83300000000000007</v>
      </c>
      <c r="NR18" s="320">
        <v>0.86099999999999999</v>
      </c>
      <c r="NS18" s="320">
        <v>0.54600000000000004</v>
      </c>
      <c r="NT18" s="320">
        <v>0.76439999999999997</v>
      </c>
      <c r="NU18" s="320">
        <v>0.64050000000000007</v>
      </c>
      <c r="NV18" s="320">
        <v>0.58799999999999997</v>
      </c>
      <c r="NW18" s="320">
        <v>0.71399999999999997</v>
      </c>
      <c r="NX18" s="320">
        <v>0.60199999999999998</v>
      </c>
      <c r="NY18" s="320">
        <v>0.77279999999999993</v>
      </c>
      <c r="NZ18" s="320">
        <v>1.2170000000000001</v>
      </c>
      <c r="OA18" s="320">
        <v>1.0164</v>
      </c>
      <c r="OB18" s="320">
        <v>0.74759999999999982</v>
      </c>
      <c r="OC18" s="320">
        <v>0.79800000000000004</v>
      </c>
      <c r="OD18" s="320">
        <v>0.35933333333333328</v>
      </c>
      <c r="OE18" s="320">
        <v>0.45600000000000002</v>
      </c>
      <c r="OF18" s="320">
        <v>0.33600000000000002</v>
      </c>
      <c r="OG18" s="320">
        <v>0.77279999999999993</v>
      </c>
      <c r="OH18" s="320">
        <v>0.32666666666666655</v>
      </c>
      <c r="OI18" s="320">
        <v>0.71399999999999997</v>
      </c>
      <c r="OJ18" s="320">
        <v>0.67200000000000004</v>
      </c>
      <c r="OK18" s="320">
        <v>0.623</v>
      </c>
      <c r="OL18" s="320">
        <v>2.0760909090909077</v>
      </c>
      <c r="OM18" s="320">
        <v>1.008</v>
      </c>
      <c r="ON18" s="320">
        <v>1.2904999999999998</v>
      </c>
      <c r="OO18" s="320">
        <v>2.5084999999999997</v>
      </c>
      <c r="OP18" s="320">
        <v>2.351</v>
      </c>
      <c r="OQ18" s="320">
        <v>2.0608181818181808</v>
      </c>
      <c r="OR18" s="320">
        <v>2.0760909090909077</v>
      </c>
      <c r="OS18" s="320">
        <v>3.0230000000000001</v>
      </c>
      <c r="OT18" s="320">
        <v>2.6869999999999998</v>
      </c>
      <c r="OU18" s="320">
        <v>3.1070000000000002</v>
      </c>
      <c r="OV18" s="320">
        <v>2.7877999999999998</v>
      </c>
      <c r="OW18" s="320">
        <v>2.8381999999999996</v>
      </c>
      <c r="OX18" s="320">
        <v>3.1175000000000002</v>
      </c>
      <c r="OY18" s="320">
        <v>2.6390000000000002</v>
      </c>
      <c r="OZ18" s="320">
        <v>1.8994999999999997</v>
      </c>
      <c r="PA18" s="320">
        <v>3.0930000000000009</v>
      </c>
      <c r="PB18" s="320">
        <v>2.1934999999999998</v>
      </c>
      <c r="PC18" s="320">
        <v>2.5750000000000011</v>
      </c>
      <c r="PD18" s="320">
        <v>2.5750000000000011</v>
      </c>
      <c r="PE18" s="320">
        <v>2.6390000000000002</v>
      </c>
      <c r="PF18" s="320">
        <v>2.1083333333333334</v>
      </c>
      <c r="PG18" s="320">
        <v>2.1456666666666662</v>
      </c>
      <c r="PH18" s="320">
        <v>2.4664999999999999</v>
      </c>
      <c r="PI18" s="320">
        <v>3.3169999999999997</v>
      </c>
      <c r="PJ18" s="320">
        <v>3.0790000000000006</v>
      </c>
      <c r="PK18" s="320">
        <v>2.9053999999999998</v>
      </c>
      <c r="PL18" s="320">
        <v>2.6869999999999998</v>
      </c>
      <c r="PM18" s="320">
        <v>2.3136666666666659</v>
      </c>
      <c r="PN18" s="320">
        <v>2.6750000000000003</v>
      </c>
      <c r="PO18" s="320">
        <v>2.8213999999999997</v>
      </c>
      <c r="PP18" s="320">
        <v>3.2833999999999999</v>
      </c>
      <c r="PQ18" s="320">
        <v>3.149</v>
      </c>
      <c r="PR18" s="320">
        <v>3.4793333333333329</v>
      </c>
      <c r="PS18" s="320">
        <v>3.2833999999999999</v>
      </c>
      <c r="PT18" s="320">
        <v>2.7289999999999996</v>
      </c>
      <c r="PU18" s="320">
        <v>2.4210000000000012</v>
      </c>
      <c r="PV18" s="320">
        <v>2.7289999999999996</v>
      </c>
      <c r="PW18" s="320">
        <v>5.4599999999999989E-2</v>
      </c>
      <c r="PX18" s="320">
        <v>0.32759999999999984</v>
      </c>
      <c r="PY18" s="320">
        <v>1.9386363636363637</v>
      </c>
      <c r="PZ18" s="320">
        <v>1.9615454545454547</v>
      </c>
      <c r="QA18" s="320">
        <v>2.129545454545454</v>
      </c>
      <c r="QB18" s="320">
        <v>1.7419999999999998</v>
      </c>
      <c r="QC18" s="320">
        <v>1.7419999999999998</v>
      </c>
      <c r="QD18" s="320">
        <v>1.976818181818182</v>
      </c>
      <c r="QE18" s="320">
        <v>1.5109999999999999</v>
      </c>
      <c r="QF18" s="320">
        <v>1.9691818181818184</v>
      </c>
      <c r="QG18" s="320">
        <v>2.2144999999999997</v>
      </c>
      <c r="QH18" s="320">
        <v>1.6650000000000005</v>
      </c>
      <c r="QI18" s="320">
        <v>2.375</v>
      </c>
      <c r="QJ18" s="320">
        <v>0.68600000000000017</v>
      </c>
      <c r="QK18" s="320">
        <v>3.4741573033707798E-2</v>
      </c>
      <c r="QL18" s="320">
        <v>2.0990000000000002</v>
      </c>
      <c r="QM18" s="320">
        <v>0.378</v>
      </c>
      <c r="QN18" s="320">
        <v>1.9844545454545457</v>
      </c>
      <c r="QO18" s="320">
        <v>2.2039999999999997</v>
      </c>
      <c r="QP18" s="320">
        <v>2.9670000000000001</v>
      </c>
      <c r="QQ18" s="320">
        <v>1.8078000000000003</v>
      </c>
      <c r="QR18" s="320">
        <v>1.399</v>
      </c>
      <c r="QS18" s="320">
        <v>1.0290000000000004</v>
      </c>
      <c r="QT18" s="320">
        <v>1.1613333333333333</v>
      </c>
      <c r="QU18" s="320">
        <v>1.7629999999999999</v>
      </c>
      <c r="QV18" s="320">
        <v>0.89774999999999994</v>
      </c>
      <c r="QW18" s="320">
        <v>1.637</v>
      </c>
      <c r="QX18" s="320">
        <v>1.7490000000000001</v>
      </c>
      <c r="QY18" s="320">
        <v>0.45</v>
      </c>
      <c r="QZ18" s="320">
        <v>2.3173999999999997</v>
      </c>
      <c r="RA18" s="320">
        <v>1.5277999999999998</v>
      </c>
      <c r="RB18" s="320">
        <v>2.0255000000000001</v>
      </c>
      <c r="RC18" s="320">
        <v>1.5361999999999998</v>
      </c>
      <c r="RD18" s="320">
        <v>2.2354999999999996</v>
      </c>
      <c r="RE18" s="320">
        <v>2.4181999999999997</v>
      </c>
      <c r="RF18" s="320">
        <v>1.3744999999999998</v>
      </c>
      <c r="RG18" s="320">
        <v>2.0884999999999998</v>
      </c>
      <c r="RH18" s="320">
        <v>1.0751999999999999</v>
      </c>
      <c r="RI18" s="320">
        <v>3.3921999999999999</v>
      </c>
      <c r="RJ18" s="320">
        <v>2.9222000000000006</v>
      </c>
      <c r="RK18" s="320">
        <v>1.1589999999999998</v>
      </c>
      <c r="RL18" s="320">
        <v>1.2309999999999999</v>
      </c>
      <c r="RM18" s="320">
        <v>1.2589999999999999</v>
      </c>
      <c r="RN18" s="320">
        <v>1.385</v>
      </c>
      <c r="RO18" s="320">
        <v>1.5781999999999998</v>
      </c>
      <c r="RP18" s="320">
        <v>1.4690000000000001</v>
      </c>
      <c r="RQ18" s="320">
        <v>1.7816666666666667</v>
      </c>
      <c r="RR18" s="320">
        <v>1.5865999999999998</v>
      </c>
      <c r="RS18" s="320">
        <v>1.0920000000000001</v>
      </c>
      <c r="RT18" s="320">
        <v>1.8190000000000004</v>
      </c>
      <c r="RU18" s="320">
        <v>1.5109999999999999</v>
      </c>
      <c r="RV18" s="320">
        <v>2.0850000000000013</v>
      </c>
      <c r="RW18" s="320">
        <v>1.5529999999999999</v>
      </c>
      <c r="RX18" s="320">
        <v>1.6054999999999999</v>
      </c>
      <c r="RY18" s="320">
        <v>0.90299999999999991</v>
      </c>
      <c r="RZ18" s="320">
        <v>1.3597999999999999</v>
      </c>
      <c r="SA18" s="320">
        <v>0.94499999999999995</v>
      </c>
      <c r="SB18" s="320">
        <v>1.931</v>
      </c>
      <c r="SC18" s="320">
        <v>1.595</v>
      </c>
      <c r="SD18" s="320">
        <v>0.77127272727272733</v>
      </c>
      <c r="SE18" s="320">
        <v>0.82707692307692338</v>
      </c>
    </row>
    <row r="19" spans="1:499" s="316" customFormat="1" ht="15" customHeight="1" x14ac:dyDescent="0.3">
      <c r="A19" s="353" t="s">
        <v>1395</v>
      </c>
      <c r="B19" s="354" t="s">
        <v>1190</v>
      </c>
      <c r="C19" s="335">
        <v>984.95833333333337</v>
      </c>
      <c r="D19" s="335">
        <v>962</v>
      </c>
      <c r="E19" s="335">
        <v>992.39666666666676</v>
      </c>
      <c r="F19" s="335">
        <v>959.57692307692309</v>
      </c>
      <c r="G19" s="335">
        <v>508.19285714285712</v>
      </c>
      <c r="H19" s="335">
        <v>589.0405147058824</v>
      </c>
      <c r="I19" s="335">
        <v>965.19230769230774</v>
      </c>
      <c r="J19" s="335">
        <v>960.875</v>
      </c>
      <c r="K19" s="335">
        <v>648.12933333333319</v>
      </c>
      <c r="L19" s="335">
        <v>664.83199999999999</v>
      </c>
      <c r="M19" s="335">
        <v>655.54666666666662</v>
      </c>
      <c r="N19" s="335">
        <v>937.0885714285713</v>
      </c>
      <c r="O19" s="335">
        <v>954.07782608695675</v>
      </c>
      <c r="P19" s="335">
        <v>955.89666666666665</v>
      </c>
      <c r="Q19" s="335">
        <v>663.30724137931099</v>
      </c>
      <c r="R19" s="335">
        <v>516.51812499999994</v>
      </c>
      <c r="S19" s="335">
        <v>517.15454545454554</v>
      </c>
      <c r="T19" s="335">
        <v>517.48428571428565</v>
      </c>
      <c r="U19" s="335">
        <v>518.24</v>
      </c>
      <c r="V19" s="335">
        <v>515.02250000000004</v>
      </c>
      <c r="W19" s="335">
        <v>520.06000000000006</v>
      </c>
      <c r="X19" s="335">
        <v>542.06378378378372</v>
      </c>
      <c r="Y19" s="335">
        <v>521.98285714285714</v>
      </c>
      <c r="Z19" s="335">
        <v>513.66999999999996</v>
      </c>
      <c r="AA19" s="335">
        <v>536.54466666666656</v>
      </c>
      <c r="AB19" s="335">
        <v>517.03166666666664</v>
      </c>
      <c r="AC19" s="335">
        <v>533.34807692307697</v>
      </c>
      <c r="AD19" s="335">
        <v>520.22750000000008</v>
      </c>
      <c r="AE19" s="335">
        <v>397.69600000000008</v>
      </c>
      <c r="AF19" s="335">
        <v>584.7166666666667</v>
      </c>
      <c r="AG19" s="335">
        <v>587.09433333333334</v>
      </c>
      <c r="AH19" s="335">
        <v>587.59333333333336</v>
      </c>
      <c r="AI19" s="335">
        <v>592.17302083333334</v>
      </c>
      <c r="AJ19" s="335">
        <v>589.2894871794872</v>
      </c>
      <c r="AK19" s="335">
        <v>587.7638888888888</v>
      </c>
      <c r="AL19" s="335">
        <v>590.05444444444447</v>
      </c>
      <c r="AM19" s="335">
        <v>585.60873873873857</v>
      </c>
      <c r="AN19" s="335">
        <v>604.0518571428571</v>
      </c>
      <c r="AO19" s="335">
        <v>591.73111111111109</v>
      </c>
      <c r="AP19" s="335">
        <v>590.1922988505745</v>
      </c>
      <c r="AQ19" s="335">
        <v>588.36686274509793</v>
      </c>
      <c r="AR19" s="335">
        <v>587.76261904761907</v>
      </c>
      <c r="AS19" s="335">
        <v>592.85166666666669</v>
      </c>
      <c r="AT19" s="335">
        <v>587.68047619047627</v>
      </c>
      <c r="AU19" s="335">
        <v>590.25507246376799</v>
      </c>
      <c r="AV19" s="335">
        <v>610.14653333333342</v>
      </c>
      <c r="AW19" s="335">
        <v>592.3036363636362</v>
      </c>
      <c r="AX19" s="335">
        <v>585.65190476190469</v>
      </c>
      <c r="AY19" s="335">
        <v>592.40333333333331</v>
      </c>
      <c r="AZ19" s="335">
        <v>592.98964912280701</v>
      </c>
      <c r="BA19" s="335">
        <v>589.9920833333332</v>
      </c>
      <c r="BB19" s="335">
        <v>587.49645833333341</v>
      </c>
      <c r="BC19" s="335">
        <v>653.67499999999995</v>
      </c>
      <c r="BD19" s="335">
        <v>352.31074380165279</v>
      </c>
      <c r="BE19" s="335">
        <v>531.53899999999999</v>
      </c>
      <c r="BF19" s="335">
        <v>571.83928571428567</v>
      </c>
      <c r="BG19" s="335">
        <v>581.88374999999996</v>
      </c>
      <c r="BH19" s="335">
        <v>600.08355555555545</v>
      </c>
      <c r="BI19" s="335">
        <v>365.52439024390242</v>
      </c>
      <c r="BJ19" s="335">
        <v>976.9347619047619</v>
      </c>
      <c r="BK19" s="335">
        <v>967.15584615384591</v>
      </c>
      <c r="BL19" s="335">
        <v>504.08304347826078</v>
      </c>
      <c r="BM19" s="335">
        <v>369.93364864864827</v>
      </c>
      <c r="BN19" s="335">
        <v>964.1</v>
      </c>
      <c r="BO19" s="335">
        <v>956.54111111111104</v>
      </c>
      <c r="BP19" s="335">
        <v>957.55</v>
      </c>
      <c r="BQ19" s="335">
        <v>658.20833333333337</v>
      </c>
      <c r="BR19" s="335">
        <v>982.70666666666648</v>
      </c>
      <c r="BS19" s="335">
        <v>527</v>
      </c>
      <c r="BT19" s="335">
        <v>525.95000000000005</v>
      </c>
      <c r="BU19" s="335">
        <v>647.14285714285711</v>
      </c>
      <c r="BV19" s="335">
        <v>374.7217307692307</v>
      </c>
      <c r="BW19" s="335">
        <v>661.69115384615372</v>
      </c>
      <c r="BX19" s="335">
        <v>651.9224999999999</v>
      </c>
      <c r="BY19" s="335">
        <v>647.04714285714283</v>
      </c>
      <c r="BZ19" s="335">
        <v>980.34210526315792</v>
      </c>
      <c r="CA19" s="335">
        <v>523.50384615384621</v>
      </c>
      <c r="CB19" s="335">
        <v>522.01714285714286</v>
      </c>
      <c r="CC19" s="335">
        <v>523.18916666666667</v>
      </c>
      <c r="CD19" s="335">
        <v>525.9</v>
      </c>
      <c r="CE19" s="335">
        <v>524.17363636363655</v>
      </c>
      <c r="CF19" s="335">
        <v>524.56499999999994</v>
      </c>
      <c r="CG19" s="335">
        <v>525.19882352941181</v>
      </c>
      <c r="CH19" s="335">
        <v>522.66750000000013</v>
      </c>
      <c r="CI19" s="335">
        <v>864.260625</v>
      </c>
      <c r="CJ19" s="335">
        <v>361.86653557626721</v>
      </c>
      <c r="CK19" s="335">
        <v>521.42799999999977</v>
      </c>
      <c r="CL19" s="335">
        <v>521.25642857142861</v>
      </c>
      <c r="CM19" s="335">
        <v>526.22533333333331</v>
      </c>
      <c r="CN19" s="335">
        <v>523.98199999999997</v>
      </c>
      <c r="CO19" s="335">
        <v>519.40200000000004</v>
      </c>
      <c r="CP19" s="335">
        <v>521.15666666666675</v>
      </c>
      <c r="CQ19" s="335">
        <v>515.63470588235305</v>
      </c>
      <c r="CR19" s="335">
        <v>526.81230769230763</v>
      </c>
      <c r="CS19" s="335">
        <v>524.60230769230759</v>
      </c>
      <c r="CT19" s="335">
        <v>518.74874999999997</v>
      </c>
      <c r="CU19" s="335">
        <v>532.63499999999988</v>
      </c>
      <c r="CV19" s="335">
        <v>523.0138461538462</v>
      </c>
      <c r="CW19" s="335">
        <v>520.33000000000004</v>
      </c>
      <c r="CX19" s="335">
        <v>519.55391304347825</v>
      </c>
      <c r="CY19" s="335">
        <v>518.31000000000006</v>
      </c>
      <c r="CZ19" s="335">
        <v>518.33545454545447</v>
      </c>
      <c r="DA19" s="335">
        <v>521.36</v>
      </c>
      <c r="DB19" s="335">
        <v>526.42777777777781</v>
      </c>
      <c r="DC19" s="335">
        <v>521.10428571428565</v>
      </c>
      <c r="DD19" s="335">
        <v>521.56416666666667</v>
      </c>
      <c r="DE19" s="335">
        <v>517.54000000000008</v>
      </c>
      <c r="DF19" s="335">
        <v>537.95041666666668</v>
      </c>
      <c r="DG19" s="335">
        <v>523.11399999999992</v>
      </c>
      <c r="DH19" s="335">
        <v>527.19404761904764</v>
      </c>
      <c r="DI19" s="335">
        <v>518.02999999999986</v>
      </c>
      <c r="DJ19" s="335">
        <v>518.82099999999991</v>
      </c>
      <c r="DK19" s="335">
        <v>521.84399999999994</v>
      </c>
      <c r="DL19" s="335">
        <v>515.64615384615399</v>
      </c>
      <c r="DM19" s="335">
        <v>517.80999999999995</v>
      </c>
      <c r="DN19" s="335">
        <v>531.89749999999981</v>
      </c>
      <c r="DO19" s="335">
        <v>529.54</v>
      </c>
      <c r="DP19" s="335">
        <v>528.24620689655171</v>
      </c>
      <c r="DQ19" s="335">
        <v>524.48545454545456</v>
      </c>
      <c r="DR19" s="335">
        <v>521.17857142857144</v>
      </c>
      <c r="DS19" s="335">
        <v>650.22754285714325</v>
      </c>
      <c r="DT19" s="335">
        <v>657.1783333333334</v>
      </c>
      <c r="DU19" s="335">
        <v>659.6633333333333</v>
      </c>
      <c r="DV19" s="335">
        <v>653.20904761904762</v>
      </c>
      <c r="DW19" s="335">
        <v>653.34500000000003</v>
      </c>
      <c r="DX19" s="335">
        <v>679.85684210526324</v>
      </c>
      <c r="DY19" s="335">
        <v>647.2426229508194</v>
      </c>
      <c r="DZ19" s="335">
        <v>650.25484848484848</v>
      </c>
      <c r="EA19" s="335">
        <v>646.74374999999998</v>
      </c>
      <c r="EB19" s="335">
        <v>987.30000000000007</v>
      </c>
      <c r="EC19" s="335">
        <v>1005.5766666666669</v>
      </c>
      <c r="ED19" s="335">
        <v>921.65499999999997</v>
      </c>
      <c r="EE19" s="335">
        <v>918.26454545454544</v>
      </c>
      <c r="EF19" s="335">
        <v>920.9785714285714</v>
      </c>
      <c r="EG19" s="335">
        <v>919.17399999999998</v>
      </c>
      <c r="EH19" s="335">
        <v>927.00249999999994</v>
      </c>
      <c r="EI19" s="335">
        <v>925.7399999999999</v>
      </c>
      <c r="EJ19" s="335">
        <v>922.36</v>
      </c>
      <c r="EK19" s="335">
        <v>923.95749999999998</v>
      </c>
      <c r="EL19" s="335">
        <v>922.47</v>
      </c>
      <c r="EM19" s="335">
        <v>924.75333333333344</v>
      </c>
      <c r="EN19" s="335">
        <v>925.41621621621641</v>
      </c>
      <c r="EO19" s="335">
        <v>913.43499999999995</v>
      </c>
      <c r="EP19" s="335">
        <v>924.25800000000004</v>
      </c>
      <c r="EQ19" s="335">
        <v>917.79</v>
      </c>
      <c r="ER19" s="335">
        <v>927.82199999999989</v>
      </c>
      <c r="ES19" s="335">
        <v>928.36272727272706</v>
      </c>
      <c r="ET19" s="335">
        <v>920.61000000000024</v>
      </c>
      <c r="EU19" s="335">
        <v>920.12666666666667</v>
      </c>
      <c r="EV19" s="335">
        <v>494.80833333333334</v>
      </c>
      <c r="EW19" s="335">
        <v>587.0012521367521</v>
      </c>
      <c r="EX19" s="335">
        <v>588.79530476833133</v>
      </c>
      <c r="EY19" s="335">
        <v>594.18534304584318</v>
      </c>
      <c r="EZ19" s="335">
        <v>586.75425213675226</v>
      </c>
      <c r="FA19" s="335">
        <v>588.01963675213688</v>
      </c>
      <c r="FB19" s="335">
        <v>588.45258547008552</v>
      </c>
      <c r="FC19" s="335">
        <v>588.03545213675216</v>
      </c>
      <c r="FD19" s="335">
        <v>592.89639499389523</v>
      </c>
      <c r="FE19" s="335">
        <v>593.37836978381097</v>
      </c>
      <c r="FF19" s="335">
        <v>591.13879759129782</v>
      </c>
      <c r="FG19" s="335">
        <v>593.64625213675208</v>
      </c>
      <c r="FH19" s="335">
        <v>590.76925213675236</v>
      </c>
      <c r="FI19" s="335">
        <v>586.68758547008542</v>
      </c>
      <c r="FJ19" s="335">
        <v>592.617394993895</v>
      </c>
      <c r="FK19" s="335">
        <v>585.84675213675223</v>
      </c>
      <c r="FL19" s="335">
        <v>586.37591880341893</v>
      </c>
      <c r="FM19" s="335">
        <v>616.44710927960955</v>
      </c>
      <c r="FN19" s="335">
        <v>603.09325000000013</v>
      </c>
      <c r="FO19" s="335">
        <v>595.40583750260589</v>
      </c>
      <c r="FP19" s="335">
        <v>588.65050213675227</v>
      </c>
      <c r="FQ19" s="335">
        <v>588.57625213675215</v>
      </c>
      <c r="FR19" s="335">
        <v>604.18819153069148</v>
      </c>
      <c r="FS19" s="335">
        <v>595.47369658119692</v>
      </c>
      <c r="FT19" s="335">
        <v>596.41520451770452</v>
      </c>
      <c r="FU19" s="335">
        <v>592.18691880341885</v>
      </c>
      <c r="FV19" s="335">
        <v>534.57500000000016</v>
      </c>
      <c r="FW19" s="335">
        <v>379.63333333333333</v>
      </c>
      <c r="FX19" s="335">
        <v>978.12357142857127</v>
      </c>
      <c r="FY19" s="335">
        <v>530</v>
      </c>
      <c r="FZ19" s="335">
        <v>526.20512820512818</v>
      </c>
      <c r="GA19" s="335">
        <v>523.67999999999995</v>
      </c>
      <c r="GB19" s="335">
        <v>882.19680000000005</v>
      </c>
      <c r="GC19" s="335">
        <v>950.01166666666666</v>
      </c>
      <c r="GD19" s="335">
        <v>938.35812499999997</v>
      </c>
      <c r="GE19" s="335">
        <v>932.26250000000005</v>
      </c>
      <c r="GF19" s="335">
        <v>938.08916666666676</v>
      </c>
      <c r="GG19" s="335">
        <v>939.95499999999993</v>
      </c>
      <c r="GH19" s="335">
        <v>950.67500000000018</v>
      </c>
      <c r="GI19" s="335">
        <v>981.37055555555571</v>
      </c>
      <c r="GJ19" s="335">
        <v>934.69444444444446</v>
      </c>
      <c r="GK19" s="335">
        <v>936.44625000000008</v>
      </c>
      <c r="GL19" s="335">
        <v>941.67515151515147</v>
      </c>
      <c r="GM19" s="335">
        <v>936.3399999999998</v>
      </c>
      <c r="GN19" s="335">
        <v>529.92592592592598</v>
      </c>
      <c r="GO19" s="335">
        <v>712.62428571428575</v>
      </c>
      <c r="GP19" s="335">
        <v>938.8131249999999</v>
      </c>
      <c r="GQ19" s="335">
        <v>962.37707317073171</v>
      </c>
      <c r="GR19" s="335">
        <v>945.19500000000005</v>
      </c>
      <c r="GS19" s="335">
        <v>953.24</v>
      </c>
      <c r="GT19" s="335">
        <v>950.01142857142861</v>
      </c>
      <c r="GU19" s="335">
        <v>645.5625</v>
      </c>
      <c r="GV19" s="335">
        <v>661.15</v>
      </c>
      <c r="GW19" s="335">
        <v>656.25</v>
      </c>
      <c r="GX19" s="335">
        <v>552.93256410256402</v>
      </c>
      <c r="GY19" s="335">
        <v>938.60869565217388</v>
      </c>
      <c r="GZ19" s="335">
        <v>964.56363636363642</v>
      </c>
      <c r="HA19" s="335">
        <v>938.56338028169012</v>
      </c>
      <c r="HB19" s="335">
        <v>675.92</v>
      </c>
      <c r="HC19" s="335">
        <v>673.13749999999993</v>
      </c>
      <c r="HD19" s="335">
        <v>671.93636363636358</v>
      </c>
      <c r="HE19" s="335">
        <v>667.48888888888882</v>
      </c>
      <c r="HF19" s="335">
        <v>641.71500000000003</v>
      </c>
      <c r="HG19" s="335">
        <v>644.081898734177</v>
      </c>
      <c r="HH19" s="335">
        <v>662.2071428571428</v>
      </c>
      <c r="HI19" s="335">
        <v>646.02750000000003</v>
      </c>
      <c r="HJ19" s="335">
        <v>646.45947368421048</v>
      </c>
      <c r="HK19" s="335">
        <v>644.64166666666665</v>
      </c>
      <c r="HL19" s="335">
        <v>645.37357142857138</v>
      </c>
      <c r="HM19" s="335">
        <v>673.01517241379304</v>
      </c>
      <c r="HN19" s="335">
        <v>648.32216666666682</v>
      </c>
      <c r="HO19" s="335">
        <v>646.72933333333333</v>
      </c>
      <c r="HP19" s="335">
        <v>646.26263157894721</v>
      </c>
      <c r="HQ19" s="335">
        <v>367.68478260869563</v>
      </c>
      <c r="HR19" s="335">
        <v>255.69513671342025</v>
      </c>
      <c r="HS19" s="335">
        <v>530.85524390243893</v>
      </c>
      <c r="HT19" s="335">
        <v>194.39666666666668</v>
      </c>
      <c r="HU19" s="335">
        <v>198.61599999999999</v>
      </c>
      <c r="HV19" s="335">
        <v>197.67000000000002</v>
      </c>
      <c r="HW19" s="335">
        <v>988.06451612903209</v>
      </c>
      <c r="HX19" s="335">
        <v>994.15454545454554</v>
      </c>
      <c r="HY19" s="335">
        <v>971.36212765957441</v>
      </c>
      <c r="HZ19" s="335">
        <v>840.35331318681335</v>
      </c>
      <c r="IA19" s="335">
        <v>842.72592857142854</v>
      </c>
      <c r="IB19" s="335">
        <v>848.03341244239618</v>
      </c>
      <c r="IC19" s="335">
        <v>840.33917857142865</v>
      </c>
      <c r="ID19" s="335">
        <v>842.13459523809536</v>
      </c>
      <c r="IE19" s="335">
        <v>855.94275000000005</v>
      </c>
      <c r="IF19" s="335">
        <v>843.94042857142858</v>
      </c>
      <c r="IG19" s="335">
        <v>848.05650000000003</v>
      </c>
      <c r="IH19" s="335">
        <v>844.70699999999999</v>
      </c>
      <c r="II19" s="335">
        <v>844.16599999999994</v>
      </c>
      <c r="IJ19" s="335">
        <v>840.26400000000001</v>
      </c>
      <c r="IK19" s="335">
        <v>849.69899999999996</v>
      </c>
      <c r="IL19" s="335">
        <v>856.71900000000005</v>
      </c>
      <c r="IM19" s="335">
        <v>845.2145952380954</v>
      </c>
      <c r="IN19" s="335">
        <v>843.08792857142851</v>
      </c>
      <c r="IO19" s="335">
        <v>849.64747402597413</v>
      </c>
      <c r="IP19" s="335">
        <v>876.54755121293772</v>
      </c>
      <c r="IQ19" s="335">
        <v>841.74650000000008</v>
      </c>
      <c r="IR19" s="335">
        <v>844.15376190476195</v>
      </c>
      <c r="IS19" s="335">
        <v>850.20687593984962</v>
      </c>
      <c r="IT19" s="335">
        <v>847.7505000000001</v>
      </c>
      <c r="IU19" s="335">
        <v>851.37300000000005</v>
      </c>
      <c r="IV19" s="335">
        <v>843.18992857142871</v>
      </c>
      <c r="IW19" s="319">
        <v>973.78571428571433</v>
      </c>
      <c r="IX19" s="319">
        <v>663.30724137931099</v>
      </c>
      <c r="IY19" s="319">
        <v>532.85692307692307</v>
      </c>
      <c r="IZ19" s="319">
        <v>531.94923076923078</v>
      </c>
      <c r="JA19" s="319">
        <v>531.52499999999998</v>
      </c>
      <c r="JB19" s="319">
        <v>528.02200000000005</v>
      </c>
      <c r="JC19" s="319">
        <v>531.96307692307687</v>
      </c>
      <c r="JD19" s="319">
        <v>532.95428571428579</v>
      </c>
      <c r="JE19" s="319">
        <v>532.88499999999999</v>
      </c>
      <c r="JF19" s="319">
        <v>531.71214285714291</v>
      </c>
      <c r="JG19" s="319">
        <v>530.95249999999999</v>
      </c>
      <c r="JH19" s="319">
        <v>551.59307692307709</v>
      </c>
      <c r="JI19" s="319">
        <v>531.61199999999997</v>
      </c>
      <c r="JJ19" s="319">
        <v>531.37305555555565</v>
      </c>
      <c r="JK19" s="319">
        <v>532.29428571428559</v>
      </c>
      <c r="JL19" s="319">
        <v>530.38</v>
      </c>
      <c r="JM19" s="319">
        <v>531.03</v>
      </c>
      <c r="JN19" s="319">
        <v>527.62750000000005</v>
      </c>
      <c r="JO19" s="319">
        <v>531.49125000000004</v>
      </c>
      <c r="JP19" s="319">
        <v>528.79</v>
      </c>
      <c r="JQ19" s="319">
        <v>528.48750000000007</v>
      </c>
      <c r="JR19" s="319">
        <v>533.91999999999996</v>
      </c>
      <c r="JS19" s="319">
        <v>598.54869780219781</v>
      </c>
      <c r="JT19" s="319">
        <v>600.02892857142854</v>
      </c>
      <c r="JU19" s="319">
        <v>606.98892857142869</v>
      </c>
      <c r="JV19" s="319">
        <v>610.4786458333333</v>
      </c>
      <c r="JW19" s="319">
        <v>606.30688172042983</v>
      </c>
      <c r="JX19" s="319">
        <v>605.49098039215676</v>
      </c>
      <c r="JY19" s="319">
        <v>603.17862745098023</v>
      </c>
      <c r="JZ19" s="319">
        <v>606.97119047619049</v>
      </c>
      <c r="KA19" s="319">
        <v>603.47166666666669</v>
      </c>
      <c r="KB19" s="319">
        <v>603.4083333333333</v>
      </c>
      <c r="KC19" s="319">
        <v>602.68166666666673</v>
      </c>
      <c r="KD19" s="319">
        <v>599.73222222222216</v>
      </c>
      <c r="KE19" s="319">
        <v>605.23666666666657</v>
      </c>
      <c r="KF19" s="319">
        <v>603.76458333333323</v>
      </c>
      <c r="KG19" s="319">
        <v>604.00102564102554</v>
      </c>
      <c r="KH19" s="319">
        <v>606.22133333333352</v>
      </c>
      <c r="KI19" s="319">
        <v>606.17083333333323</v>
      </c>
      <c r="KJ19" s="319">
        <v>606.3738888888887</v>
      </c>
      <c r="KK19" s="319">
        <v>607.90404761904779</v>
      </c>
      <c r="KL19" s="319">
        <v>605.08333333333337</v>
      </c>
      <c r="KM19" s="319">
        <v>604.76</v>
      </c>
      <c r="KN19" s="319">
        <v>605.13543859649121</v>
      </c>
      <c r="KO19" s="319">
        <v>604.67933333333337</v>
      </c>
      <c r="KP19" s="319">
        <v>602.01083333333338</v>
      </c>
      <c r="KQ19" s="319">
        <v>607.30520833333333</v>
      </c>
      <c r="KR19" s="319">
        <v>605.45649122807015</v>
      </c>
      <c r="KS19" s="319">
        <v>598.07933333333335</v>
      </c>
      <c r="KT19" s="319">
        <v>603.50794871794869</v>
      </c>
      <c r="KU19" s="319">
        <v>604.84833333333336</v>
      </c>
      <c r="KV19" s="319">
        <v>607.84333333333336</v>
      </c>
      <c r="KW19" s="319">
        <v>601.92666666666651</v>
      </c>
      <c r="KX19" s="319">
        <v>602.51333333333332</v>
      </c>
      <c r="KY19" s="319">
        <v>604.68708333333336</v>
      </c>
      <c r="KZ19" s="319">
        <v>352.31074380165279</v>
      </c>
      <c r="LA19" s="319">
        <v>600.08355555555545</v>
      </c>
      <c r="LB19" s="319">
        <v>365.52439024390242</v>
      </c>
      <c r="LC19" s="319">
        <v>369.93364864864827</v>
      </c>
      <c r="LD19" s="319">
        <v>982.31090909090915</v>
      </c>
      <c r="LE19" s="319">
        <v>978.5</v>
      </c>
      <c r="LF19" s="319">
        <v>978.75</v>
      </c>
      <c r="LG19" s="319">
        <v>982.70666666666648</v>
      </c>
      <c r="LH19" s="319">
        <v>663.75</v>
      </c>
      <c r="LI19" s="319">
        <v>374.7217307692307</v>
      </c>
      <c r="LJ19" s="319">
        <v>980.34210526315792</v>
      </c>
      <c r="LK19" s="319">
        <v>968</v>
      </c>
      <c r="LL19" s="319">
        <v>537.72113636363622</v>
      </c>
      <c r="LM19" s="319">
        <v>536.92878787878772</v>
      </c>
      <c r="LN19" s="319">
        <v>536.43500000000006</v>
      </c>
      <c r="LO19" s="319">
        <v>535.97000000000014</v>
      </c>
      <c r="LP19" s="319">
        <v>535.02</v>
      </c>
      <c r="LQ19" s="319">
        <v>534.9571428571428</v>
      </c>
      <c r="LR19" s="319">
        <v>534.24625000000003</v>
      </c>
      <c r="LS19" s="319">
        <v>537.22611111111109</v>
      </c>
      <c r="LT19" s="319">
        <v>361.86653557626721</v>
      </c>
      <c r="LU19" s="319">
        <v>539.05591836734686</v>
      </c>
      <c r="LV19" s="319">
        <v>540.75090909090898</v>
      </c>
      <c r="LW19" s="319">
        <v>533.875</v>
      </c>
      <c r="LX19" s="319">
        <v>534.89466666666669</v>
      </c>
      <c r="LY19" s="319">
        <v>533.64111111111117</v>
      </c>
      <c r="LZ19" s="319">
        <v>534.14777777777772</v>
      </c>
      <c r="MA19" s="319">
        <v>538.6400000000001</v>
      </c>
      <c r="MB19" s="319">
        <v>534.6087500000001</v>
      </c>
      <c r="MC19" s="319">
        <v>532.10500000000002</v>
      </c>
      <c r="MD19" s="319">
        <v>533.3570000000002</v>
      </c>
      <c r="ME19" s="319">
        <v>532.53625</v>
      </c>
      <c r="MF19" s="319">
        <v>535.80348837209294</v>
      </c>
      <c r="MG19" s="319">
        <v>535.53142857142859</v>
      </c>
      <c r="MH19" s="319">
        <v>533.77749999999992</v>
      </c>
      <c r="MI19" s="319">
        <v>531.70181818181811</v>
      </c>
      <c r="MJ19" s="319">
        <v>524.69608695652175</v>
      </c>
      <c r="MK19" s="319">
        <v>528.59599999999989</v>
      </c>
      <c r="ML19" s="319">
        <v>666.68850000000009</v>
      </c>
      <c r="MM19" s="319">
        <v>664.42333333333329</v>
      </c>
      <c r="MN19" s="319">
        <v>671.12000000000023</v>
      </c>
      <c r="MO19" s="319">
        <v>667.79411764705878</v>
      </c>
      <c r="MP19" s="319">
        <v>667.45071428571441</v>
      </c>
      <c r="MQ19" s="319">
        <v>668.19602564102581</v>
      </c>
      <c r="MR19" s="319">
        <v>664.85</v>
      </c>
      <c r="MS19" s="319">
        <v>662.01</v>
      </c>
      <c r="MT19" s="319">
        <v>663.10942857142857</v>
      </c>
      <c r="MU19" s="319">
        <v>662.40249999999992</v>
      </c>
      <c r="MV19" s="319">
        <v>987.30000000000007</v>
      </c>
      <c r="MW19" s="319">
        <v>939.97225000000003</v>
      </c>
      <c r="MX19" s="319">
        <v>941.34842105263158</v>
      </c>
      <c r="MY19" s="319">
        <v>938.54</v>
      </c>
      <c r="MZ19" s="319">
        <v>938.40666666666675</v>
      </c>
      <c r="NA19" s="319">
        <v>941.37333333333333</v>
      </c>
      <c r="NB19" s="319">
        <v>940.86666666666667</v>
      </c>
      <c r="NC19" s="319">
        <v>939.03888888888889</v>
      </c>
      <c r="ND19" s="319">
        <v>945.26</v>
      </c>
      <c r="NE19" s="319">
        <v>951.35250000000019</v>
      </c>
      <c r="NF19" s="319">
        <v>937.65500000000009</v>
      </c>
      <c r="NG19" s="319">
        <v>935.12</v>
      </c>
      <c r="NH19" s="319">
        <v>941.15</v>
      </c>
      <c r="NI19" s="319">
        <v>945.17000000000019</v>
      </c>
      <c r="NJ19" s="319">
        <v>955.34538461538477</v>
      </c>
      <c r="NK19" s="319">
        <v>601.34879759129785</v>
      </c>
      <c r="NL19" s="319">
        <v>612.52188371569969</v>
      </c>
      <c r="NM19" s="319">
        <v>610.36851880341874</v>
      </c>
      <c r="NN19" s="319">
        <v>604.74175213675221</v>
      </c>
      <c r="NO19" s="319">
        <v>603.63675213675219</v>
      </c>
      <c r="NP19" s="319">
        <v>604.27891880341895</v>
      </c>
      <c r="NQ19" s="319">
        <v>602.81825213675211</v>
      </c>
      <c r="NR19" s="319">
        <v>602.68025213675219</v>
      </c>
      <c r="NS19" s="319">
        <v>606.73091880341894</v>
      </c>
      <c r="NT19" s="319">
        <v>604.24341880341899</v>
      </c>
      <c r="NU19" s="319">
        <v>604.94800213675239</v>
      </c>
      <c r="NV19" s="319">
        <v>604.39210927960949</v>
      </c>
      <c r="NW19" s="319">
        <v>603.99996642246651</v>
      </c>
      <c r="NX19" s="319">
        <v>604.67425213675233</v>
      </c>
      <c r="NY19" s="319">
        <v>603.65675213675217</v>
      </c>
      <c r="NZ19" s="319">
        <v>599.13655982905993</v>
      </c>
      <c r="OA19" s="319">
        <v>600.85025213675226</v>
      </c>
      <c r="OB19" s="319">
        <v>599.99675213675232</v>
      </c>
      <c r="OC19" s="319">
        <v>603.3985378510381</v>
      </c>
      <c r="OD19" s="319">
        <v>608.27987713675225</v>
      </c>
      <c r="OE19" s="319">
        <v>607.18381735414368</v>
      </c>
      <c r="OF19" s="319">
        <v>606.82758547008575</v>
      </c>
      <c r="OG19" s="319">
        <v>603.6892521367522</v>
      </c>
      <c r="OH19" s="319">
        <v>608.49381735414363</v>
      </c>
      <c r="OI19" s="319">
        <v>604.38607031857055</v>
      </c>
      <c r="OJ19" s="319">
        <v>604.04243395493404</v>
      </c>
      <c r="OK19" s="319">
        <v>604.95729561501298</v>
      </c>
      <c r="OL19" s="319">
        <v>858.66181818181826</v>
      </c>
      <c r="OM19" s="319">
        <v>870.10285714285715</v>
      </c>
      <c r="ON19" s="319">
        <v>867.25</v>
      </c>
      <c r="OO19" s="319">
        <v>852.29459459459486</v>
      </c>
      <c r="OP19" s="319">
        <v>854.8131249999999</v>
      </c>
      <c r="OQ19" s="319">
        <v>857.64250000000004</v>
      </c>
      <c r="OR19" s="319">
        <v>857.4072727272727</v>
      </c>
      <c r="OS19" s="319">
        <v>850.22</v>
      </c>
      <c r="OT19" s="319">
        <v>852.27714285714296</v>
      </c>
      <c r="OU19" s="319">
        <v>849.81</v>
      </c>
      <c r="OV19" s="319">
        <v>850.97777777777787</v>
      </c>
      <c r="OW19" s="319">
        <v>850.06000000000006</v>
      </c>
      <c r="OX19" s="319">
        <v>850.23333333333323</v>
      </c>
      <c r="OY19" s="319">
        <v>847.476</v>
      </c>
      <c r="OZ19" s="319">
        <v>859.03800000000012</v>
      </c>
      <c r="PA19" s="319">
        <v>851.86500000000001</v>
      </c>
      <c r="PB19" s="319">
        <v>854.80333333333328</v>
      </c>
      <c r="PC19" s="319">
        <v>854.02900000000011</v>
      </c>
      <c r="PD19" s="319">
        <v>852.80749999999989</v>
      </c>
      <c r="PE19" s="319">
        <v>851.68181818181813</v>
      </c>
      <c r="PF19" s="319">
        <v>855.99666666666656</v>
      </c>
      <c r="PG19" s="319">
        <v>857.72555555555562</v>
      </c>
      <c r="PH19" s="319">
        <v>854.57333333333338</v>
      </c>
      <c r="PI19" s="319">
        <v>847.32500000000005</v>
      </c>
      <c r="PJ19" s="319">
        <v>848.63600000000008</v>
      </c>
      <c r="PK19" s="319">
        <v>849.77166666666665</v>
      </c>
      <c r="PL19" s="319">
        <v>851.86</v>
      </c>
      <c r="PM19" s="319">
        <v>852.96</v>
      </c>
      <c r="PN19" s="319">
        <v>854.19499999999994</v>
      </c>
      <c r="PO19" s="319">
        <v>852.34600000000023</v>
      </c>
      <c r="PP19" s="319">
        <v>847.7974999999999</v>
      </c>
      <c r="PQ19" s="319">
        <v>847.77999999999986</v>
      </c>
      <c r="PR19" s="319">
        <v>846.47666666666657</v>
      </c>
      <c r="PS19" s="319">
        <v>847.07500000000005</v>
      </c>
      <c r="PT19" s="319">
        <v>851.45428571428579</v>
      </c>
      <c r="PU19" s="319">
        <v>854.91499999999996</v>
      </c>
      <c r="PV19" s="319">
        <v>850.68</v>
      </c>
      <c r="PW19" s="319">
        <v>542</v>
      </c>
      <c r="PX19" s="319">
        <v>534.66666666666663</v>
      </c>
      <c r="PY19" s="319">
        <v>954.85387096774195</v>
      </c>
      <c r="PZ19" s="319">
        <v>955.3</v>
      </c>
      <c r="QA19" s="319">
        <v>950.21</v>
      </c>
      <c r="QB19" s="319">
        <v>956.18</v>
      </c>
      <c r="QC19" s="319">
        <v>957.07949999999983</v>
      </c>
      <c r="QD19" s="319">
        <v>953.59600000000012</v>
      </c>
      <c r="QE19" s="319">
        <v>957.47823529411744</v>
      </c>
      <c r="QF19" s="319">
        <v>955.20107142857125</v>
      </c>
      <c r="QG19" s="319">
        <v>948.92111111111103</v>
      </c>
      <c r="QH19" s="319">
        <v>955.21625000000006</v>
      </c>
      <c r="QI19" s="319">
        <v>947.65333333333331</v>
      </c>
      <c r="QJ19" s="319">
        <v>971.87</v>
      </c>
      <c r="QK19" s="319">
        <v>996.93999999999994</v>
      </c>
      <c r="QL19" s="319">
        <v>953.13609756097526</v>
      </c>
      <c r="QM19" s="319">
        <v>979.41600000000028</v>
      </c>
      <c r="QN19" s="319">
        <v>954.70272727272743</v>
      </c>
      <c r="QO19" s="319">
        <v>950.07333333333338</v>
      </c>
      <c r="QP19" s="319">
        <v>552.93256410256402</v>
      </c>
      <c r="QQ19" s="319">
        <v>938.56338028169012</v>
      </c>
      <c r="QR19" s="319">
        <v>659.75749999999994</v>
      </c>
      <c r="QS19" s="319">
        <v>662.12318181818171</v>
      </c>
      <c r="QT19" s="319">
        <v>661.22</v>
      </c>
      <c r="QU19" s="319">
        <v>660.69409090909085</v>
      </c>
      <c r="QV19" s="319">
        <v>665.72923076923075</v>
      </c>
      <c r="QW19" s="319">
        <v>658.06000000000006</v>
      </c>
      <c r="QX19" s="319">
        <v>660.6339999999999</v>
      </c>
      <c r="QY19" s="319">
        <v>667.23333333333346</v>
      </c>
      <c r="QZ19" s="319">
        <v>656.05250000000001</v>
      </c>
      <c r="RA19" s="319">
        <v>661.9727272727273</v>
      </c>
      <c r="RB19" s="319">
        <v>657.92</v>
      </c>
      <c r="RC19" s="319">
        <v>662.43714285714282</v>
      </c>
      <c r="RD19" s="319">
        <v>656.79624999999999</v>
      </c>
      <c r="RE19" s="319">
        <v>655.11</v>
      </c>
      <c r="RF19" s="319">
        <v>662.06062499999996</v>
      </c>
      <c r="RG19" s="319">
        <v>658.29833333333329</v>
      </c>
      <c r="RH19" s="319">
        <v>662.92000000000007</v>
      </c>
      <c r="RI19" s="319">
        <v>367.68478260869563</v>
      </c>
      <c r="RJ19" s="319">
        <v>255.69513671342025</v>
      </c>
      <c r="RK19" s="319">
        <v>530.85524390243893</v>
      </c>
      <c r="RL19" s="319">
        <v>856.93164950166124</v>
      </c>
      <c r="RM19" s="319">
        <v>856.29985164835182</v>
      </c>
      <c r="RN19" s="319">
        <v>854.62470000000008</v>
      </c>
      <c r="RO19" s="319">
        <v>853.7179285714285</v>
      </c>
      <c r="RP19" s="319">
        <v>852.54042857142861</v>
      </c>
      <c r="RQ19" s="319">
        <v>851.80542857142859</v>
      </c>
      <c r="RR19" s="319">
        <v>851.91542857142861</v>
      </c>
      <c r="RS19" s="319">
        <v>858.54214285714295</v>
      </c>
      <c r="RT19" s="319">
        <v>851.53667857142864</v>
      </c>
      <c r="RU19" s="319">
        <v>852.97992857142867</v>
      </c>
      <c r="RV19" s="319">
        <v>848.43599999999981</v>
      </c>
      <c r="RW19" s="319">
        <v>853.64992857142852</v>
      </c>
      <c r="RX19" s="319">
        <v>852.06792857142852</v>
      </c>
      <c r="RY19" s="319">
        <v>860.29049999999984</v>
      </c>
      <c r="RZ19" s="319">
        <v>855.83692857142864</v>
      </c>
      <c r="SA19" s="319">
        <v>859.61459523809515</v>
      </c>
      <c r="SB19" s="319">
        <v>850.10626190476182</v>
      </c>
      <c r="SC19" s="319">
        <v>853.42292857142866</v>
      </c>
      <c r="SD19" s="319">
        <v>862.52962500000001</v>
      </c>
      <c r="SE19" s="319">
        <v>859.97070000000019</v>
      </c>
    </row>
    <row r="20" spans="1:499" s="318" customFormat="1" ht="15" customHeight="1" x14ac:dyDescent="0.3">
      <c r="A20" s="351" t="s">
        <v>1393</v>
      </c>
      <c r="B20" s="352" t="s">
        <v>1191</v>
      </c>
      <c r="C20" s="334">
        <v>0.18894781987255921</v>
      </c>
      <c r="D20" s="334">
        <v>1.5868375858361687</v>
      </c>
      <c r="E20" s="334">
        <v>0.10220986046890561</v>
      </c>
      <c r="F20" s="334">
        <v>1.9413282642232812</v>
      </c>
      <c r="G20" s="334">
        <v>3.8042775959702269</v>
      </c>
      <c r="H20" s="334">
        <v>1.804813602603649</v>
      </c>
      <c r="I20" s="334">
        <v>1.2914586113904247</v>
      </c>
      <c r="J20" s="334">
        <v>1.6210783789752143</v>
      </c>
      <c r="K20" s="334">
        <v>2.6551170876514729</v>
      </c>
      <c r="L20" s="334">
        <v>0.36957514518061879</v>
      </c>
      <c r="M20" s="334">
        <v>1.3502810712339965</v>
      </c>
      <c r="N20" s="334">
        <v>3.9198452061879232</v>
      </c>
      <c r="O20" s="334">
        <v>1.4965821346198918</v>
      </c>
      <c r="P20" s="334">
        <v>1.2789743635477309</v>
      </c>
      <c r="Q20" s="334">
        <v>2.7482107777012126</v>
      </c>
      <c r="R20" s="334">
        <v>6.8774409277100927</v>
      </c>
      <c r="S20" s="334">
        <v>6.5587065138533669</v>
      </c>
      <c r="T20" s="334">
        <v>6.4049432062410627</v>
      </c>
      <c r="U20" s="334">
        <v>6.1428652585955135</v>
      </c>
      <c r="V20" s="334">
        <v>7.5124241760703443</v>
      </c>
      <c r="W20" s="334">
        <v>5.3852180138098218</v>
      </c>
      <c r="X20" s="334">
        <v>0.23750768812885342</v>
      </c>
      <c r="Y20" s="334">
        <v>4.5624192005416866</v>
      </c>
      <c r="Z20" s="334">
        <v>8.1583736764664341</v>
      </c>
      <c r="AA20" s="334">
        <v>0.73137675464408347</v>
      </c>
      <c r="AB20" s="334">
        <v>6.661215385594903</v>
      </c>
      <c r="AC20" s="334">
        <v>1.2928853368664011</v>
      </c>
      <c r="AD20" s="334">
        <v>5.3404393257590179</v>
      </c>
      <c r="AE20" s="334">
        <v>0.9925662923008205</v>
      </c>
      <c r="AF20" s="334">
        <v>3.6468924603860282</v>
      </c>
      <c r="AG20" s="334">
        <v>3.0195214021733974</v>
      </c>
      <c r="AH20" s="334">
        <v>2.9011042219614303</v>
      </c>
      <c r="AI20" s="334">
        <v>1.9302236463518399</v>
      </c>
      <c r="AJ20" s="334">
        <v>2.5131334531126406</v>
      </c>
      <c r="AK20" s="334">
        <v>2.8547524936859663</v>
      </c>
      <c r="AL20" s="334">
        <v>2.3654675723459473</v>
      </c>
      <c r="AM20" s="334">
        <v>3.3912265703565874</v>
      </c>
      <c r="AN20" s="334">
        <v>0.37728564021074573</v>
      </c>
      <c r="AO20" s="334">
        <v>2.0068794948293283</v>
      </c>
      <c r="AP20" s="334">
        <v>2.3462868140573936</v>
      </c>
      <c r="AQ20" s="334">
        <v>2.6982343283898009</v>
      </c>
      <c r="AR20" s="334">
        <v>2.8547524936859663</v>
      </c>
      <c r="AS20" s="334">
        <v>1.7934955001517854</v>
      </c>
      <c r="AT20" s="334">
        <v>2.8781050992959458</v>
      </c>
      <c r="AU20" s="334">
        <v>2.3271060557688399</v>
      </c>
      <c r="AV20" s="334">
        <v>0.15251596102536874</v>
      </c>
      <c r="AW20" s="334">
        <v>1.9085727981252185</v>
      </c>
      <c r="AX20" s="334">
        <v>3.3683558666149311</v>
      </c>
      <c r="AY20" s="334">
        <v>1.8869219498985972</v>
      </c>
      <c r="AZ20" s="334">
        <v>1.7821773976999216</v>
      </c>
      <c r="BA20" s="334">
        <v>2.3846483306345005</v>
      </c>
      <c r="BB20" s="334">
        <v>2.9241033446269147</v>
      </c>
      <c r="BC20" s="334">
        <v>1.1728548478713605</v>
      </c>
      <c r="BD20" s="334" t="s">
        <v>499</v>
      </c>
      <c r="BE20" s="334">
        <v>0.74734256945057953</v>
      </c>
      <c r="BF20" s="334">
        <v>2.2745334860958337</v>
      </c>
      <c r="BG20" s="334">
        <v>0.88512536139879816</v>
      </c>
      <c r="BH20" s="334">
        <v>4.7216008487628596</v>
      </c>
      <c r="BI20" s="334">
        <v>3.9094568110572414</v>
      </c>
      <c r="BJ20" s="334">
        <v>0.35449372151236164</v>
      </c>
      <c r="BK20" s="334">
        <v>0.91767410438919361</v>
      </c>
      <c r="BL20" s="334">
        <v>0.55526586131564559</v>
      </c>
      <c r="BM20" s="334">
        <v>5.1019570367711875</v>
      </c>
      <c r="BN20" s="334">
        <v>1.8635458373045479</v>
      </c>
      <c r="BO20" s="334">
        <v>2.3830029894829301</v>
      </c>
      <c r="BP20" s="334">
        <v>2.2901833910155673</v>
      </c>
      <c r="BQ20" s="334">
        <v>2.0795667730022758</v>
      </c>
      <c r="BR20" s="334">
        <v>3.0652231424652019</v>
      </c>
      <c r="BS20" s="334">
        <v>0.81690114449575968</v>
      </c>
      <c r="BT20" s="334">
        <v>0.94480239395038901</v>
      </c>
      <c r="BU20" s="334">
        <v>2.3256195241069486</v>
      </c>
      <c r="BV20" s="334">
        <v>4.6013892247011157</v>
      </c>
      <c r="BW20" s="334">
        <v>0.37425024940309143</v>
      </c>
      <c r="BX20" s="334">
        <v>1.4334114165713683</v>
      </c>
      <c r="BY20" s="334">
        <v>2.2682462939011514</v>
      </c>
      <c r="BZ20" s="334">
        <v>2.9189364171949976</v>
      </c>
      <c r="CA20" s="334">
        <v>3.2730916091109754</v>
      </c>
      <c r="CB20" s="334">
        <v>3.7450697413493099</v>
      </c>
      <c r="CC20" s="334">
        <v>3.3683558666149311</v>
      </c>
      <c r="CD20" s="334">
        <v>2.5832153660940316</v>
      </c>
      <c r="CE20" s="334">
        <v>3.0676939077777212</v>
      </c>
      <c r="CF20" s="334">
        <v>2.9471024672923991</v>
      </c>
      <c r="CG20" s="334">
        <v>2.7859653078093198</v>
      </c>
      <c r="CH20" s="334">
        <v>3.5243207553741631</v>
      </c>
      <c r="CI20" s="334">
        <v>2.6433390876109413</v>
      </c>
      <c r="CJ20" s="334">
        <v>3.3953878661115384</v>
      </c>
      <c r="CK20" s="334">
        <v>1.3290476456190852</v>
      </c>
      <c r="CL20" s="334">
        <v>1.3449727148302688</v>
      </c>
      <c r="CM20" s="334">
        <v>0.60712394334174391</v>
      </c>
      <c r="CN20" s="334">
        <v>0.88668149499973936</v>
      </c>
      <c r="CO20" s="334">
        <v>1.7108186038060111</v>
      </c>
      <c r="CP20" s="334">
        <v>1.3608977840414525</v>
      </c>
      <c r="CQ20" s="334">
        <v>2.6124496362809615</v>
      </c>
      <c r="CR20" s="334">
        <v>0.55191093559003945</v>
      </c>
      <c r="CS20" s="334">
        <v>0.80185789706703281</v>
      </c>
      <c r="CT20" s="334">
        <v>1.8656939127585506</v>
      </c>
      <c r="CU20" s="334">
        <v>0.19261381595546945</v>
      </c>
      <c r="CV20" s="334">
        <v>1.0318453848722346</v>
      </c>
      <c r="CW20" s="334">
        <v>1.5358755980720102</v>
      </c>
      <c r="CX20" s="334">
        <v>1.671394266011158</v>
      </c>
      <c r="CY20" s="334">
        <v>1.9523202591424595</v>
      </c>
      <c r="CZ20" s="334">
        <v>1.9523202591424595</v>
      </c>
      <c r="DA20" s="334">
        <v>1.3290476456190852</v>
      </c>
      <c r="DB20" s="334">
        <v>0.58812535125075172</v>
      </c>
      <c r="DC20" s="334">
        <v>1.3797266373583201</v>
      </c>
      <c r="DD20" s="334">
        <v>1.2928853368664011</v>
      </c>
      <c r="DE20" s="334">
        <v>2.1227925769787039</v>
      </c>
      <c r="DF20" s="334">
        <v>3.2058858636529117E-2</v>
      </c>
      <c r="DG20" s="334">
        <v>1.0159768192785739</v>
      </c>
      <c r="DH20" s="334">
        <v>0.51021785145760501</v>
      </c>
      <c r="DI20" s="334">
        <v>2.0231108062774528</v>
      </c>
      <c r="DJ20" s="334">
        <v>1.8444658756185039</v>
      </c>
      <c r="DK20" s="334">
        <v>1.2547340069700548</v>
      </c>
      <c r="DL20" s="334">
        <v>2.6124496362809615</v>
      </c>
      <c r="DM20" s="334">
        <v>2.0545902580394797</v>
      </c>
      <c r="DN20" s="334">
        <v>0.2121881776019755</v>
      </c>
      <c r="DO20" s="334">
        <v>0.31446318897295295</v>
      </c>
      <c r="DP20" s="334">
        <v>0.40668463532988464</v>
      </c>
      <c r="DQ20" s="334">
        <v>0.81262761493506463</v>
      </c>
      <c r="DR20" s="334">
        <v>1.3608977840414525</v>
      </c>
      <c r="DS20" s="334">
        <v>3.3912265703565874</v>
      </c>
      <c r="DT20" s="334">
        <v>2.0109373226913592</v>
      </c>
      <c r="DU20" s="334">
        <v>1.6397285320836781</v>
      </c>
      <c r="DV20" s="334">
        <v>2.7583628394884605</v>
      </c>
      <c r="DW20" s="334">
        <v>2.7418013584959451</v>
      </c>
      <c r="DX20" s="334">
        <v>8.9907629177241905E-2</v>
      </c>
      <c r="DY20" s="334">
        <v>4.1350207530887646</v>
      </c>
      <c r="DZ20" s="334">
        <v>3.3683558666149311</v>
      </c>
      <c r="EA20" s="334">
        <v>4.2481065018360828</v>
      </c>
      <c r="EB20" s="334">
        <v>2.2569518658193219</v>
      </c>
      <c r="EC20" s="334">
        <v>0.29117583853098644</v>
      </c>
      <c r="ED20" s="334">
        <v>6.3051039880903756</v>
      </c>
      <c r="EE20" s="334">
        <v>6.9846221572576717</v>
      </c>
      <c r="EF20" s="334">
        <v>6.4682575093755412</v>
      </c>
      <c r="EG20" s="334">
        <v>6.8316928419275857</v>
      </c>
      <c r="EH20" s="334">
        <v>5.1524923381786198</v>
      </c>
      <c r="EI20" s="334">
        <v>5.4213216650876985</v>
      </c>
      <c r="EJ20" s="334">
        <v>6.1303853563266779</v>
      </c>
      <c r="EK20" s="334">
        <v>5.7312786579089519</v>
      </c>
      <c r="EL20" s="334">
        <v>6.1054255517890068</v>
      </c>
      <c r="EM20" s="334">
        <v>5.5837880958381447</v>
      </c>
      <c r="EN20" s="334">
        <v>5.4754771420045136</v>
      </c>
      <c r="EO20" s="334">
        <v>8.047943208642943</v>
      </c>
      <c r="EP20" s="334">
        <v>5.6759696971323992</v>
      </c>
      <c r="EQ20" s="334">
        <v>7.0695828879966083</v>
      </c>
      <c r="ER20" s="334">
        <v>5.0069101599717776</v>
      </c>
      <c r="ES20" s="334">
        <v>4.8839700187224633</v>
      </c>
      <c r="ET20" s="334">
        <v>6.5526765802215126</v>
      </c>
      <c r="EU20" s="334">
        <v>6.6582004187789767</v>
      </c>
      <c r="EV20" s="334">
        <v>0.23738457569958421</v>
      </c>
      <c r="EW20" s="334">
        <v>3.0556507813766398</v>
      </c>
      <c r="EX20" s="334">
        <v>2.6124496362809615</v>
      </c>
      <c r="EY20" s="334">
        <v>1.574266370212811</v>
      </c>
      <c r="EZ20" s="334">
        <v>3.1080773244131055</v>
      </c>
      <c r="FA20" s="334">
        <v>2.8080472824660072</v>
      </c>
      <c r="FB20" s="334">
        <v>2.6764508133367291</v>
      </c>
      <c r="FC20" s="334">
        <v>2.8080472824660072</v>
      </c>
      <c r="FD20" s="334">
        <v>1.7934955001517854</v>
      </c>
      <c r="FE20" s="334">
        <v>1.7176052586504733</v>
      </c>
      <c r="FF20" s="334">
        <v>2.1227925769787039</v>
      </c>
      <c r="FG20" s="334">
        <v>1.6904586392726237</v>
      </c>
      <c r="FH20" s="334">
        <v>2.1953610315578427</v>
      </c>
      <c r="FI20" s="334">
        <v>3.1243744882463282</v>
      </c>
      <c r="FJ20" s="334">
        <v>1.8444658756185039</v>
      </c>
      <c r="FK20" s="334">
        <v>3.3454851628732749</v>
      </c>
      <c r="FL20" s="334">
        <v>3.187422605308734</v>
      </c>
      <c r="FM20" s="334">
        <v>3.9221744345071606E-2</v>
      </c>
      <c r="FN20" s="334">
        <v>0.46027912531465998</v>
      </c>
      <c r="FO20" s="334">
        <v>1.386002921797276</v>
      </c>
      <c r="FP20" s="334">
        <v>2.6337833619662172</v>
      </c>
      <c r="FQ20" s="334">
        <v>2.6551170876514729</v>
      </c>
      <c r="FR20" s="334">
        <v>0.37425024940309143</v>
      </c>
      <c r="FS20" s="334">
        <v>1.3734503529193642</v>
      </c>
      <c r="FT20" s="334">
        <v>1.2381798232277372</v>
      </c>
      <c r="FU20" s="334">
        <v>1.9302236463518399</v>
      </c>
      <c r="FV20" s="334">
        <v>0.88208470069507305</v>
      </c>
      <c r="FW20" s="334">
        <v>2.4284739953593526</v>
      </c>
      <c r="FX20" s="334">
        <v>0.11618576089521232</v>
      </c>
      <c r="FY20" s="334">
        <v>0.90778636938375024</v>
      </c>
      <c r="FZ20" s="334">
        <v>1.5678415082926858</v>
      </c>
      <c r="GA20" s="334">
        <v>2.1034850932089482</v>
      </c>
      <c r="GB20" s="334">
        <v>0.77087224395375986</v>
      </c>
      <c r="GC20" s="334">
        <v>3.0195214021733974</v>
      </c>
      <c r="GD20" s="334">
        <v>4.9528910069985974</v>
      </c>
      <c r="GE20" s="334">
        <v>6.1653290826794169</v>
      </c>
      <c r="GF20" s="334">
        <v>4.9975965129074407</v>
      </c>
      <c r="GG20" s="334">
        <v>4.5867327876131156</v>
      </c>
      <c r="GH20" s="334">
        <v>2.8781050992959458</v>
      </c>
      <c r="GI20" s="334">
        <v>0.27394708592221917</v>
      </c>
      <c r="GJ20" s="334">
        <v>5.5837880958381447</v>
      </c>
      <c r="GK20" s="334">
        <v>5.3025496666391048</v>
      </c>
      <c r="GL20" s="334">
        <v>4.307952899790112</v>
      </c>
      <c r="GM20" s="334">
        <v>5.3163277245008906</v>
      </c>
      <c r="GN20" s="334">
        <v>0.36409340574421062</v>
      </c>
      <c r="GO20" s="334">
        <v>0.34422119226861059</v>
      </c>
      <c r="GP20" s="334">
        <v>3.4153922347333143</v>
      </c>
      <c r="GQ20" s="334">
        <v>0.63979754556634449</v>
      </c>
      <c r="GR20" s="334">
        <v>2.4550254505902371</v>
      </c>
      <c r="GS20" s="334">
        <v>1.4965821346198918</v>
      </c>
      <c r="GT20" s="334">
        <v>1.8066999377375133</v>
      </c>
      <c r="GU20" s="334">
        <v>3.6953535492975123</v>
      </c>
      <c r="GV20" s="334">
        <v>0.8405902770021414</v>
      </c>
      <c r="GW20" s="334">
        <v>1.5435530654780214</v>
      </c>
      <c r="GX20" s="334">
        <v>5.4114615032422888</v>
      </c>
      <c r="GY20" s="334">
        <v>3.8149962289352786</v>
      </c>
      <c r="GZ20" s="334">
        <v>1.2980506237176974</v>
      </c>
      <c r="HA20" s="334">
        <v>3.8705500569939764</v>
      </c>
      <c r="HB20" s="334">
        <v>1.3096626925724695</v>
      </c>
      <c r="HC20" s="334">
        <v>1.6101976972366228</v>
      </c>
      <c r="HD20" s="334">
        <v>1.7727225371763311</v>
      </c>
      <c r="HE20" s="334">
        <v>2.3509289575714192</v>
      </c>
      <c r="HF20" s="334">
        <v>5.4596817945704439</v>
      </c>
      <c r="HG20" s="334">
        <v>4.7703724318545211</v>
      </c>
      <c r="HH20" s="334">
        <v>1.142230841801499</v>
      </c>
      <c r="HI20" s="334">
        <v>4.2720450610176961</v>
      </c>
      <c r="HJ20" s="334">
        <v>4.1567569632167949</v>
      </c>
      <c r="HK20" s="334">
        <v>4.6353599617559738</v>
      </c>
      <c r="HL20" s="334">
        <v>4.4318637904566947</v>
      </c>
      <c r="HM20" s="334">
        <v>0.25776982943468058</v>
      </c>
      <c r="HN20" s="334">
        <v>3.7242368344521841</v>
      </c>
      <c r="HO20" s="334">
        <v>4.1132845429607343</v>
      </c>
      <c r="HP20" s="334">
        <v>4.2002293834728563</v>
      </c>
      <c r="HQ20" s="334">
        <v>6.8610113854279637</v>
      </c>
      <c r="HR20" s="334">
        <v>6.3068708327573342</v>
      </c>
      <c r="HS20" s="334">
        <v>5.1661464719376609</v>
      </c>
      <c r="HT20" s="334">
        <v>2.7647584710521604</v>
      </c>
      <c r="HU20" s="334">
        <v>0.54112970196536836</v>
      </c>
      <c r="HV20" s="334">
        <v>0.85638303200639598</v>
      </c>
      <c r="HW20" s="334">
        <v>3.6311194593000211</v>
      </c>
      <c r="HX20" s="334">
        <v>0.85401231759287233</v>
      </c>
      <c r="HY20" s="334">
        <v>0.33363716363594481</v>
      </c>
      <c r="HZ20" s="334">
        <v>4.2750373809153972</v>
      </c>
      <c r="IA20" s="334">
        <v>3.889286516828014</v>
      </c>
      <c r="IB20" s="334">
        <v>2.9241033446269147</v>
      </c>
      <c r="IC20" s="334">
        <v>4.2899989804039054</v>
      </c>
      <c r="ID20" s="334">
        <v>3.9934812179442578</v>
      </c>
      <c r="IE20" s="334">
        <v>1.804813602603649</v>
      </c>
      <c r="IF20" s="334">
        <v>3.6468924603860273</v>
      </c>
      <c r="IG20" s="334">
        <v>2.9011042219614303</v>
      </c>
      <c r="IH20" s="334">
        <v>3.4846599956942232</v>
      </c>
      <c r="II20" s="334">
        <v>3.5903809932169972</v>
      </c>
      <c r="IJ20" s="334">
        <v>4.2899989804039054</v>
      </c>
      <c r="IK20" s="334">
        <v>2.6636505779255759</v>
      </c>
      <c r="IL20" s="334">
        <v>1.7209985860727048</v>
      </c>
      <c r="IM20" s="334">
        <v>3.395800711104918</v>
      </c>
      <c r="IN20" s="334">
        <v>3.7867355551435611</v>
      </c>
      <c r="IO20" s="334">
        <v>2.6764508133367291</v>
      </c>
      <c r="IP20" s="334">
        <v>0.25776982943468058</v>
      </c>
      <c r="IQ20" s="334">
        <v>4.0588592945365543</v>
      </c>
      <c r="IR20" s="334">
        <v>3.5903809932169972</v>
      </c>
      <c r="IS20" s="334">
        <v>2.5978325011874963</v>
      </c>
      <c r="IT20" s="334">
        <v>2.9615862542685987</v>
      </c>
      <c r="IU20" s="334">
        <v>2.4111116586541463</v>
      </c>
      <c r="IV20" s="334">
        <v>3.7700692296258613</v>
      </c>
      <c r="IW20" s="317">
        <v>0.32646818008515993</v>
      </c>
      <c r="IX20" s="317">
        <v>1.6713077689497484</v>
      </c>
      <c r="IY20" s="317">
        <v>1.9923289713580663</v>
      </c>
      <c r="IZ20" s="317">
        <v>2.1491953522737015</v>
      </c>
      <c r="JA20" s="317">
        <v>2.2369897832512535</v>
      </c>
      <c r="JB20" s="317">
        <v>2.9498735500585562</v>
      </c>
      <c r="JC20" s="317">
        <v>2.1357102081581343</v>
      </c>
      <c r="JD20" s="317">
        <v>1.9782813321629917</v>
      </c>
      <c r="JE20" s="317">
        <v>1.9923289713580663</v>
      </c>
      <c r="JF20" s="317">
        <v>2.1881582916760083</v>
      </c>
      <c r="JG20" s="317">
        <v>2.3030552098552746</v>
      </c>
      <c r="JH20" s="317">
        <v>0.10440551532593395</v>
      </c>
      <c r="JI20" s="317">
        <v>2.2136360869627474</v>
      </c>
      <c r="JJ20" s="317">
        <v>2.2603434795397592</v>
      </c>
      <c r="JK20" s="317">
        <v>2.0848568175693281</v>
      </c>
      <c r="JL20" s="317">
        <v>2.4103336397048327</v>
      </c>
      <c r="JM20" s="317">
        <v>2.3030552098552746</v>
      </c>
      <c r="JN20" s="317">
        <v>2.9606816865973977</v>
      </c>
      <c r="JO20" s="317">
        <v>2.2008971893193774</v>
      </c>
      <c r="JP20" s="317">
        <v>2.7361829078065512</v>
      </c>
      <c r="JQ20" s="317">
        <v>2.7943805864230904</v>
      </c>
      <c r="JR20" s="317">
        <v>1.8314662136126592</v>
      </c>
      <c r="JS20" s="317">
        <v>0.99978292413938208</v>
      </c>
      <c r="JT20" s="317">
        <v>1.2015786034847933</v>
      </c>
      <c r="JU20" s="317">
        <v>0.52792391214153456</v>
      </c>
      <c r="JV20" s="317">
        <v>0.3329654742965622</v>
      </c>
      <c r="JW20" s="317">
        <v>0.60627687934585428</v>
      </c>
      <c r="JX20" s="317">
        <v>0.64878971998073631</v>
      </c>
      <c r="JY20" s="317">
        <v>0.84184689031596083</v>
      </c>
      <c r="JZ20" s="317">
        <v>0.54487170445437783</v>
      </c>
      <c r="KA20" s="317">
        <v>0.8294590939891503</v>
      </c>
      <c r="KB20" s="317">
        <v>0.83196453993728969</v>
      </c>
      <c r="KC20" s="317">
        <v>0.93386264806374431</v>
      </c>
      <c r="KD20" s="317">
        <v>1.2581125607682693</v>
      </c>
      <c r="KE20" s="317">
        <v>0.68717851686427733</v>
      </c>
      <c r="KF20" s="317">
        <v>0.80433661609136464</v>
      </c>
      <c r="KG20" s="317">
        <v>0.78860413440693211</v>
      </c>
      <c r="KH20" s="317">
        <v>0.60990090920296469</v>
      </c>
      <c r="KI20" s="317">
        <v>0.60990090920296469</v>
      </c>
      <c r="KJ20" s="317">
        <v>0.60134127286591055</v>
      </c>
      <c r="KK20" s="317">
        <v>0.47671025726910937</v>
      </c>
      <c r="KL20" s="317">
        <v>0.69606704889762538</v>
      </c>
      <c r="KM20" s="317">
        <v>0.72641532649742524</v>
      </c>
      <c r="KN20" s="317">
        <v>0.69606704889762538</v>
      </c>
      <c r="KO20" s="317">
        <v>0.72951574773135686</v>
      </c>
      <c r="KP20" s="317">
        <v>0.99978292413938219</v>
      </c>
      <c r="KQ20" s="317">
        <v>0.52407104057673537</v>
      </c>
      <c r="KR20" s="317">
        <v>0.64878971998073631</v>
      </c>
      <c r="KS20" s="317">
        <v>1.465411802210816</v>
      </c>
      <c r="KT20" s="317">
        <v>0.8294590939891503</v>
      </c>
      <c r="KU20" s="317">
        <v>0.72641532649742524</v>
      </c>
      <c r="KV20" s="317">
        <v>0.48440188540111617</v>
      </c>
      <c r="KW20" s="317">
        <v>1.0093091556355822</v>
      </c>
      <c r="KX20" s="317">
        <v>0.95253343885726316</v>
      </c>
      <c r="KY20" s="317">
        <v>0.72951574773135686</v>
      </c>
      <c r="KZ20" s="317">
        <v>3.2427983839475045</v>
      </c>
      <c r="LA20" s="317">
        <v>2.5101231382367217</v>
      </c>
      <c r="LB20" s="317">
        <v>0.86203152543238892</v>
      </c>
      <c r="LC20" s="317">
        <v>3.093784329254273</v>
      </c>
      <c r="LD20" s="317">
        <v>0.28239029542363675</v>
      </c>
      <c r="LE20" s="317">
        <v>0.29471375715790377</v>
      </c>
      <c r="LF20" s="317">
        <v>0.28453775014168731</v>
      </c>
      <c r="LG20" s="317">
        <v>0.13173654335477047</v>
      </c>
      <c r="LH20" s="317">
        <v>0.27358573107962986</v>
      </c>
      <c r="LI20" s="317">
        <v>2.87918657231178</v>
      </c>
      <c r="LJ20" s="317">
        <v>0.32749602165961145</v>
      </c>
      <c r="LK20" s="317">
        <v>0.89517921467439898</v>
      </c>
      <c r="LL20" s="317">
        <v>0.89042304485753254</v>
      </c>
      <c r="LM20" s="317">
        <v>0.99978292413938208</v>
      </c>
      <c r="LN20" s="317">
        <v>1.0764463494589152</v>
      </c>
      <c r="LO20" s="317">
        <v>1.1259831423578577</v>
      </c>
      <c r="LP20" s="317">
        <v>1.2503973348457604</v>
      </c>
      <c r="LQ20" s="317">
        <v>1.2503973348457604</v>
      </c>
      <c r="LR20" s="317">
        <v>1.3285187839036461</v>
      </c>
      <c r="LS20" s="317">
        <v>0.95953498540483273</v>
      </c>
      <c r="LT20" s="317">
        <v>0.522297363878234</v>
      </c>
      <c r="LU20" s="317">
        <v>3.0257524762465658E-2</v>
      </c>
      <c r="LV20" s="317">
        <v>2.0865017075728201E-2</v>
      </c>
      <c r="LW20" s="317">
        <v>0.12512510240117369</v>
      </c>
      <c r="LX20" s="317">
        <v>0.10237508378277849</v>
      </c>
      <c r="LY20" s="317">
        <v>0.13195010798669224</v>
      </c>
      <c r="LZ20" s="317">
        <v>0.12057509867749466</v>
      </c>
      <c r="MA20" s="317">
        <v>3.3020027023270788E-2</v>
      </c>
      <c r="MB20" s="317">
        <v>0.10920008936829705</v>
      </c>
      <c r="MC20" s="317">
        <v>0.18200014894716185</v>
      </c>
      <c r="MD20" s="317">
        <v>0.1370688621758312</v>
      </c>
      <c r="ME20" s="317">
        <v>0.16721263684520499</v>
      </c>
      <c r="MF20" s="317">
        <v>8.0437565829325958E-2</v>
      </c>
      <c r="MG20" s="317">
        <v>8.7750071813810143E-2</v>
      </c>
      <c r="MH20" s="317">
        <v>0.12740010426301321</v>
      </c>
      <c r="MI20" s="317">
        <v>0.19716682802609203</v>
      </c>
      <c r="MJ20" s="317">
        <v>0.43561751812699756</v>
      </c>
      <c r="MK20" s="317">
        <v>0.11147509123013656</v>
      </c>
      <c r="ML20" s="317">
        <v>1.1591253576839444</v>
      </c>
      <c r="MM20" s="317">
        <v>1.3845030259994726</v>
      </c>
      <c r="MN20" s="317">
        <v>0.74600009738796258</v>
      </c>
      <c r="MO20" s="317">
        <v>1.0512591094998551</v>
      </c>
      <c r="MP20" s="317">
        <v>1.0856053458076644</v>
      </c>
      <c r="MQ20" s="317">
        <v>0.99978292413938208</v>
      </c>
      <c r="MR20" s="317">
        <v>1.3285187839036461</v>
      </c>
      <c r="MS20" s="317">
        <v>1.6568160834515795</v>
      </c>
      <c r="MT20" s="317">
        <v>1.5317577756180427</v>
      </c>
      <c r="MU20" s="317">
        <v>1.5990498893704534</v>
      </c>
      <c r="MV20" s="317">
        <v>7.3322693893115284E-2</v>
      </c>
      <c r="MW20" s="317">
        <v>2.44102112844651</v>
      </c>
      <c r="MX20" s="317">
        <v>2.3030552098552746</v>
      </c>
      <c r="MY20" s="317">
        <v>2.6167329588256694</v>
      </c>
      <c r="MZ20" s="317">
        <v>2.627672177695747</v>
      </c>
      <c r="NA20" s="317">
        <v>2.2959365881360227</v>
      </c>
      <c r="NB20" s="317">
        <v>2.3453231563078769</v>
      </c>
      <c r="NC20" s="317">
        <v>2.5640652235127463</v>
      </c>
      <c r="ND20" s="317">
        <v>1.9642336929679172</v>
      </c>
      <c r="NE20" s="317">
        <v>1.4839200326346278</v>
      </c>
      <c r="NF20" s="317">
        <v>2.6871025057906568</v>
      </c>
      <c r="NG20" s="317">
        <v>2.9606816865973973</v>
      </c>
      <c r="NH20" s="317">
        <v>2.3136221964684252</v>
      </c>
      <c r="NI20" s="317">
        <v>1.972662276484962</v>
      </c>
      <c r="NJ20" s="317">
        <v>1.3319492002780562</v>
      </c>
      <c r="NK20" s="317">
        <v>1.0884675321666484</v>
      </c>
      <c r="NL20" s="317">
        <v>0.22076950111851754</v>
      </c>
      <c r="NM20" s="317">
        <v>0.3329654742965622</v>
      </c>
      <c r="NN20" s="317">
        <v>0.71467337649401286</v>
      </c>
      <c r="NO20" s="317">
        <v>0.80573570626081836</v>
      </c>
      <c r="NP20" s="317">
        <v>0.75491682480093369</v>
      </c>
      <c r="NQ20" s="317">
        <v>0.89042304485753254</v>
      </c>
      <c r="NR20" s="317">
        <v>0.90747514876225865</v>
      </c>
      <c r="NS20" s="317">
        <v>0.56132536179305703</v>
      </c>
      <c r="NT20" s="317">
        <v>0.7591313908851357</v>
      </c>
      <c r="NU20" s="317">
        <v>0.70512793042549538</v>
      </c>
      <c r="NV20" s="317">
        <v>0.74236780328479191</v>
      </c>
      <c r="NW20" s="317">
        <v>0.78227032892185389</v>
      </c>
      <c r="NX20" s="317">
        <v>0.71467337649401286</v>
      </c>
      <c r="NY20" s="317">
        <v>0.79514789306391032</v>
      </c>
      <c r="NZ20" s="317">
        <v>1.3004091697832336</v>
      </c>
      <c r="OA20" s="317">
        <v>1.1347232951970181</v>
      </c>
      <c r="OB20" s="317">
        <v>1.2127080299901098</v>
      </c>
      <c r="OC20" s="317">
        <v>0.8294590939891503</v>
      </c>
      <c r="OD20" s="317">
        <v>0.43748723253018679</v>
      </c>
      <c r="OE20" s="317">
        <v>0.52792391214153456</v>
      </c>
      <c r="OF20" s="317">
        <v>0.55309853312371748</v>
      </c>
      <c r="OG20" s="317">
        <v>0.79514789306391032</v>
      </c>
      <c r="OH20" s="317">
        <v>0.42773843397996808</v>
      </c>
      <c r="OI20" s="317">
        <v>0.74236780328479191</v>
      </c>
      <c r="OJ20" s="317">
        <v>0.78227032892185389</v>
      </c>
      <c r="OK20" s="317">
        <v>0.69357057201556238</v>
      </c>
      <c r="OL20" s="317">
        <v>2.1128830024242573</v>
      </c>
      <c r="OM20" s="317">
        <v>1.1591253576839444</v>
      </c>
      <c r="ON20" s="317">
        <v>1.3616641781830994</v>
      </c>
      <c r="OO20" s="317">
        <v>2.806386064268124</v>
      </c>
      <c r="OP20" s="317">
        <v>2.5395603589730693</v>
      </c>
      <c r="OQ20" s="317">
        <v>2.2051434885338339</v>
      </c>
      <c r="OR20" s="317">
        <v>2.2253129351070005</v>
      </c>
      <c r="OS20" s="317">
        <v>3.0265055431967069</v>
      </c>
      <c r="OT20" s="317">
        <v>2.806386064268124</v>
      </c>
      <c r="OU20" s="317">
        <v>3.0749592063071578</v>
      </c>
      <c r="OV20" s="317">
        <v>2.9390654135197143</v>
      </c>
      <c r="OW20" s="317">
        <v>3.0376386921909684</v>
      </c>
      <c r="OX20" s="317">
        <v>3.0265055431967069</v>
      </c>
      <c r="OY20" s="317">
        <v>3.4059833794157561</v>
      </c>
      <c r="OZ20" s="317">
        <v>2.0848568175693281</v>
      </c>
      <c r="PA20" s="317">
        <v>2.8439223894760985</v>
      </c>
      <c r="PB20" s="317">
        <v>2.5395603589730693</v>
      </c>
      <c r="PC20" s="317">
        <v>2.6185561619706821</v>
      </c>
      <c r="PD20" s="317">
        <v>2.7469806156341128</v>
      </c>
      <c r="PE20" s="317">
        <v>2.8634504979165225</v>
      </c>
      <c r="PF20" s="317">
        <v>2.3778283980063546</v>
      </c>
      <c r="PG20" s="317">
        <v>2.1966508901049209</v>
      </c>
      <c r="PH20" s="317">
        <v>2.5618375085545932</v>
      </c>
      <c r="PI20" s="317">
        <v>3.4326976191904719</v>
      </c>
      <c r="PJ20" s="317">
        <v>3.2458430984385576</v>
      </c>
      <c r="PK20" s="317">
        <v>3.0749592063071578</v>
      </c>
      <c r="PL20" s="317">
        <v>2.8439223894760985</v>
      </c>
      <c r="PM20" s="317">
        <v>2.7145874921514275</v>
      </c>
      <c r="PN20" s="317">
        <v>2.6003241305205513</v>
      </c>
      <c r="PO20" s="317">
        <v>2.806386064268124</v>
      </c>
      <c r="PP20" s="317">
        <v>3.3659120197536825</v>
      </c>
      <c r="PQ20" s="317">
        <v>3.3659120197536825</v>
      </c>
      <c r="PR20" s="317">
        <v>3.5380340241201438</v>
      </c>
      <c r="PS20" s="317">
        <v>3.4602301410042644</v>
      </c>
      <c r="PT20" s="317">
        <v>2.8850527576046394</v>
      </c>
      <c r="PU20" s="317">
        <v>2.5284217841823073</v>
      </c>
      <c r="PV20" s="317">
        <v>2.9714898231362388</v>
      </c>
      <c r="PW20" s="317">
        <v>5.4148582014385022E-2</v>
      </c>
      <c r="PX20" s="317">
        <v>0.33313046229046828</v>
      </c>
      <c r="PY20" s="317">
        <v>2.0773878377192543</v>
      </c>
      <c r="PZ20" s="317">
        <v>2.0475119183189574</v>
      </c>
      <c r="QA20" s="317">
        <v>2.5284217841823073</v>
      </c>
      <c r="QB20" s="317">
        <v>1.9810908600020067</v>
      </c>
      <c r="QC20" s="317">
        <v>1.9063426252426892</v>
      </c>
      <c r="QD20" s="317">
        <v>2.18306273261866</v>
      </c>
      <c r="QE20" s="317">
        <v>1.8721611990960541</v>
      </c>
      <c r="QF20" s="317">
        <v>2.0549808981690316</v>
      </c>
      <c r="QG20" s="317">
        <v>2.6605577807792629</v>
      </c>
      <c r="QH20" s="317">
        <v>2.0549808981690316</v>
      </c>
      <c r="QI20" s="317">
        <v>2.7943805864230904</v>
      </c>
      <c r="QJ20" s="317">
        <v>0.7866687289511014</v>
      </c>
      <c r="QK20" s="317">
        <v>3.3419613288252027E-2</v>
      </c>
      <c r="QL20" s="317">
        <v>2.2323190439935523</v>
      </c>
      <c r="QM20" s="317">
        <v>0.41061571538455693</v>
      </c>
      <c r="QN20" s="317">
        <v>2.0923304668639759</v>
      </c>
      <c r="QO20" s="317">
        <v>2.5395603589730693</v>
      </c>
      <c r="QP20" s="317">
        <v>3.4414837902051452</v>
      </c>
      <c r="QQ20" s="317">
        <v>2.2341159338834529</v>
      </c>
      <c r="QR20" s="317">
        <v>1.8943168281915472</v>
      </c>
      <c r="QS20" s="317">
        <v>1.6474941235563731</v>
      </c>
      <c r="QT20" s="317">
        <v>1.7190511795275125</v>
      </c>
      <c r="QU20" s="317">
        <v>1.7814507631169003</v>
      </c>
      <c r="QV20" s="317">
        <v>1.253483425214764</v>
      </c>
      <c r="QW20" s="317">
        <v>2.0848568175693281</v>
      </c>
      <c r="QX20" s="317">
        <v>1.7943875008368557</v>
      </c>
      <c r="QY20" s="317">
        <v>1.1172429895186973</v>
      </c>
      <c r="QZ20" s="317">
        <v>2.3312338408236761</v>
      </c>
      <c r="RA20" s="317">
        <v>1.6568160834515795</v>
      </c>
      <c r="RB20" s="317">
        <v>2.1097689818848204</v>
      </c>
      <c r="RC20" s="317">
        <v>1.5990498893704534</v>
      </c>
      <c r="RD20" s="317">
        <v>2.244774348680755</v>
      </c>
      <c r="RE20" s="317">
        <v>2.4782150367512985</v>
      </c>
      <c r="RF20" s="317">
        <v>1.6474941235563731</v>
      </c>
      <c r="RG20" s="317">
        <v>2.066184367944143</v>
      </c>
      <c r="RH20" s="317">
        <v>1.5508680623685132</v>
      </c>
      <c r="RI20" s="317">
        <v>3.5719285696037599</v>
      </c>
      <c r="RJ20" s="317">
        <v>2.798559129346244</v>
      </c>
      <c r="RK20" s="317">
        <v>1.170477480009197</v>
      </c>
      <c r="RL20" s="317">
        <v>1.4209586539081225</v>
      </c>
      <c r="RM20" s="317">
        <v>1.4839200326346278</v>
      </c>
      <c r="RN20" s="317">
        <v>1.6549516914725382</v>
      </c>
      <c r="RO20" s="317">
        <v>1.7161025082238224</v>
      </c>
      <c r="RP20" s="317">
        <v>1.8500055700005609</v>
      </c>
      <c r="RQ20" s="317">
        <v>1.9168651976624387</v>
      </c>
      <c r="RR20" s="317">
        <v>1.9093490745054749</v>
      </c>
      <c r="RS20" s="317">
        <v>1.2897697635346568</v>
      </c>
      <c r="RT20" s="317">
        <v>1.9443075068936597</v>
      </c>
      <c r="RU20" s="317">
        <v>1.7943875008368557</v>
      </c>
      <c r="RV20" s="317">
        <v>2.2510020010243572</v>
      </c>
      <c r="RW20" s="317">
        <v>1.7249485221348928</v>
      </c>
      <c r="RX20" s="317">
        <v>1.8943168281915472</v>
      </c>
      <c r="RY20" s="317">
        <v>1.1434634480361783</v>
      </c>
      <c r="RZ20" s="317">
        <v>1.5222026322428075</v>
      </c>
      <c r="SA20" s="317">
        <v>1.2052884123198988</v>
      </c>
      <c r="SB20" s="317">
        <v>2.0848568175693281</v>
      </c>
      <c r="SC20" s="317">
        <v>1.7426405499570334</v>
      </c>
      <c r="SD20" s="317">
        <v>0.95370036328185837</v>
      </c>
      <c r="SE20" s="317">
        <v>1.1716548854021573</v>
      </c>
    </row>
    <row r="21" spans="1:499" s="318" customFormat="1" ht="15" customHeight="1" x14ac:dyDescent="0.3">
      <c r="A21" s="351"/>
      <c r="B21" s="352" t="s">
        <v>1188</v>
      </c>
      <c r="C21" s="334">
        <v>0.11101993831260859</v>
      </c>
      <c r="D21" s="334">
        <v>0.93312568263307039</v>
      </c>
      <c r="E21" s="334" t="s">
        <v>499</v>
      </c>
      <c r="F21" s="334">
        <v>1.2267765205855159</v>
      </c>
      <c r="G21" s="334" t="s">
        <v>499</v>
      </c>
      <c r="H21" s="334" t="s">
        <v>499</v>
      </c>
      <c r="I21" s="334">
        <v>0.69199037661808493</v>
      </c>
      <c r="J21" s="334">
        <v>0.91580657225630357</v>
      </c>
      <c r="K21" s="334">
        <v>2.0444414673734728</v>
      </c>
      <c r="L21" s="334">
        <v>0.22708623745760842</v>
      </c>
      <c r="M21" s="334">
        <v>0.93728893031979332</v>
      </c>
      <c r="N21" s="334">
        <v>3.0306009976336576</v>
      </c>
      <c r="O21" s="334">
        <v>1.0179552901451678</v>
      </c>
      <c r="P21" s="334">
        <v>0.86138972249261603</v>
      </c>
      <c r="Q21" s="334" t="s">
        <v>499</v>
      </c>
      <c r="R21" s="334">
        <v>5.760185769228622</v>
      </c>
      <c r="S21" s="334">
        <v>5.4499935806907178</v>
      </c>
      <c r="T21" s="334">
        <v>5.3201002528649646</v>
      </c>
      <c r="U21" s="334">
        <v>5.0398834476714658</v>
      </c>
      <c r="V21" s="334">
        <v>6.3856577479468166</v>
      </c>
      <c r="W21" s="334">
        <v>4.2998208175409021</v>
      </c>
      <c r="X21" s="334">
        <v>0.12846592861887565</v>
      </c>
      <c r="Y21" s="334">
        <v>3.5998370053643098</v>
      </c>
      <c r="Z21" s="334">
        <v>7.0000241887016434</v>
      </c>
      <c r="AA21" s="334">
        <v>0.47289757471898414</v>
      </c>
      <c r="AB21" s="334">
        <v>5.5499115251720657</v>
      </c>
      <c r="AC21" s="334">
        <v>0.8569977249329962</v>
      </c>
      <c r="AD21" s="334">
        <v>4.2665148360471195</v>
      </c>
      <c r="AE21" s="334">
        <v>0.55843339082801657</v>
      </c>
      <c r="AF21" s="334">
        <v>3.0248203988902969</v>
      </c>
      <c r="AG21" s="334">
        <v>2.4224674584435006</v>
      </c>
      <c r="AH21" s="334">
        <v>2.3111994308832653</v>
      </c>
      <c r="AI21" s="334">
        <v>1.4307116072705228</v>
      </c>
      <c r="AJ21" s="334">
        <v>1.9400827253596213</v>
      </c>
      <c r="AK21" s="334">
        <v>2.2666674109344092</v>
      </c>
      <c r="AL21" s="334">
        <v>1.7819799585612015</v>
      </c>
      <c r="AM21" s="334">
        <v>2.7749557625860328</v>
      </c>
      <c r="AN21" s="334">
        <v>0.23162796220676057</v>
      </c>
      <c r="AO21" s="334">
        <v>1.5075715645638676</v>
      </c>
      <c r="AP21" s="334">
        <v>1.7637623140366694</v>
      </c>
      <c r="AQ21" s="334">
        <v>2.1332574180235597</v>
      </c>
      <c r="AR21" s="334">
        <v>2.2666674109344092</v>
      </c>
      <c r="AS21" s="334">
        <v>1.3091331293701411</v>
      </c>
      <c r="AT21" s="334">
        <v>2.2889334209088372</v>
      </c>
      <c r="AU21" s="334">
        <v>1.7455446695121373</v>
      </c>
      <c r="AV21" s="334" t="s">
        <v>499</v>
      </c>
      <c r="AW21" s="334">
        <v>1.4153396158118539</v>
      </c>
      <c r="AX21" s="334">
        <v>2.7499762764656959</v>
      </c>
      <c r="AY21" s="334">
        <v>1.3999676243531849</v>
      </c>
      <c r="AZ21" s="334">
        <v>1.2909662303735325</v>
      </c>
      <c r="BA21" s="334">
        <v>1.8001976030857341</v>
      </c>
      <c r="BB21" s="334">
        <v>2.3334654408576934</v>
      </c>
      <c r="BC21" s="334">
        <v>0.77991816776167089</v>
      </c>
      <c r="BD21" s="334" t="s">
        <v>499</v>
      </c>
      <c r="BE21" s="334">
        <v>0.48349493246700576</v>
      </c>
      <c r="BF21" s="334">
        <v>1.4221716120157066</v>
      </c>
      <c r="BG21" s="334">
        <v>0.48349493246700576</v>
      </c>
      <c r="BH21" s="334" t="s">
        <v>499</v>
      </c>
      <c r="BI21" s="334" t="s">
        <v>499</v>
      </c>
      <c r="BJ21" s="334">
        <v>0.29975383344404316</v>
      </c>
      <c r="BK21" s="334">
        <v>0.88554570907052421</v>
      </c>
      <c r="BL21" s="334">
        <v>0.52235191087641875</v>
      </c>
      <c r="BM21" s="334" t="s">
        <v>499</v>
      </c>
      <c r="BN21" s="334" t="s">
        <v>499</v>
      </c>
      <c r="BO21" s="334" t="s">
        <v>499</v>
      </c>
      <c r="BP21" s="334" t="s">
        <v>499</v>
      </c>
      <c r="BQ21" s="334" t="s">
        <v>499</v>
      </c>
      <c r="BR21" s="334" t="s">
        <v>499</v>
      </c>
      <c r="BS21" s="334">
        <v>0.60006586769524473</v>
      </c>
      <c r="BT21" s="334">
        <v>0.69998381217659245</v>
      </c>
      <c r="BU21" s="334" t="s">
        <v>499</v>
      </c>
      <c r="BV21" s="334" t="s">
        <v>499</v>
      </c>
      <c r="BW21" s="334">
        <v>0.23162796220676057</v>
      </c>
      <c r="BX21" s="334">
        <v>1.0122622762312514</v>
      </c>
      <c r="BY21" s="334">
        <v>1.7167000656816285</v>
      </c>
      <c r="BZ21" s="334" t="s">
        <v>499</v>
      </c>
      <c r="CA21" s="334">
        <v>2.571551375606147</v>
      </c>
      <c r="CB21" s="334">
        <v>2.9712231535315379</v>
      </c>
      <c r="CC21" s="334">
        <v>2.650058331984348</v>
      </c>
      <c r="CD21" s="334">
        <v>1.9750540059280928</v>
      </c>
      <c r="CE21" s="334">
        <v>2.3779974608065495</v>
      </c>
      <c r="CF21" s="334">
        <v>2.2889334209088372</v>
      </c>
      <c r="CG21" s="334">
        <v>2.149910408770451</v>
      </c>
      <c r="CH21" s="334">
        <v>2.7749557625860328</v>
      </c>
      <c r="CI21" s="334">
        <v>1.8910320980687771</v>
      </c>
      <c r="CJ21" s="334" t="s">
        <v>499</v>
      </c>
      <c r="CK21" s="334">
        <v>0.88554570907052421</v>
      </c>
      <c r="CL21" s="334">
        <v>0.89981970113928789</v>
      </c>
      <c r="CM21" s="334">
        <v>0.37869937617072663</v>
      </c>
      <c r="CN21" s="334">
        <v>0.56675988620146223</v>
      </c>
      <c r="CO21" s="334">
        <v>1.2001317353904895</v>
      </c>
      <c r="CP21" s="334">
        <v>0.91409369320805189</v>
      </c>
      <c r="CQ21" s="334">
        <v>1.9750540059280928</v>
      </c>
      <c r="CR21" s="334">
        <v>0.3356381710470811</v>
      </c>
      <c r="CS21" s="334">
        <v>0.50014792321389701</v>
      </c>
      <c r="CT21" s="334">
        <v>1.3273000283667498</v>
      </c>
      <c r="CU21" s="334" t="s">
        <v>499</v>
      </c>
      <c r="CV21" s="334">
        <v>0.67777982451407082</v>
      </c>
      <c r="CW21" s="334">
        <v>1.049836168063099</v>
      </c>
      <c r="CX21" s="334">
        <v>1.1667327204288471</v>
      </c>
      <c r="CY21" s="334">
        <v>1.3999676243531849</v>
      </c>
      <c r="CZ21" s="334">
        <v>1.3999676243531849</v>
      </c>
      <c r="DA21" s="334">
        <v>0.88554570907052421</v>
      </c>
      <c r="DB21" s="334">
        <v>0.36434564112951145</v>
      </c>
      <c r="DC21" s="334">
        <v>0.9283676852768159</v>
      </c>
      <c r="DD21" s="334">
        <v>0.8569977249329962</v>
      </c>
      <c r="DE21" s="334">
        <v>1.5598363355233418</v>
      </c>
      <c r="DF21" s="334" t="s">
        <v>499</v>
      </c>
      <c r="DG21" s="334">
        <v>0.66667783068280995</v>
      </c>
      <c r="DH21" s="334">
        <v>0.30693070096465075</v>
      </c>
      <c r="DI21" s="334">
        <v>1.4599183910419937</v>
      </c>
      <c r="DJ21" s="334">
        <v>1.3091331293701411</v>
      </c>
      <c r="DK21" s="334">
        <v>0.82844974079546818</v>
      </c>
      <c r="DL21" s="334">
        <v>1.9750540059280928</v>
      </c>
      <c r="DM21" s="334">
        <v>1.4998855688345329</v>
      </c>
      <c r="DN21" s="334" t="s">
        <v>499</v>
      </c>
      <c r="DO21" s="334">
        <v>0.18318289821580425</v>
      </c>
      <c r="DP21" s="334">
        <v>0.24979486120336938</v>
      </c>
      <c r="DQ21" s="334">
        <v>0.51124991704515788</v>
      </c>
      <c r="DR21" s="334">
        <v>0.91409369320805189</v>
      </c>
      <c r="DS21" s="334">
        <v>2.777731261043848</v>
      </c>
      <c r="DT21" s="334">
        <v>1.4799019799382629</v>
      </c>
      <c r="DU21" s="334">
        <v>1.1199740994825487</v>
      </c>
      <c r="DV21" s="334">
        <v>2.1599022032185844</v>
      </c>
      <c r="DW21" s="334">
        <v>2.139918614322315</v>
      </c>
      <c r="DX21" s="334" t="s">
        <v>499</v>
      </c>
      <c r="DY21" s="334">
        <v>3.4888170670517016</v>
      </c>
      <c r="DZ21" s="334">
        <v>2.7555272733813263</v>
      </c>
      <c r="EA21" s="334">
        <v>3.5998370053643098</v>
      </c>
      <c r="EB21" s="334" t="s">
        <v>499</v>
      </c>
      <c r="EC21" s="334">
        <v>0.22203987662521715</v>
      </c>
      <c r="ED21" s="334">
        <v>5.4999525529313908</v>
      </c>
      <c r="EE21" s="334">
        <v>6.2537383352133213</v>
      </c>
      <c r="EF21" s="334">
        <v>5.6444025173615966</v>
      </c>
      <c r="EG21" s="334">
        <v>6.0462164505212943</v>
      </c>
      <c r="EH21" s="334">
        <v>4.4543916955958469</v>
      </c>
      <c r="EI21" s="334">
        <v>4.7000507962734499</v>
      </c>
      <c r="EJ21" s="334">
        <v>5.3600674306575034</v>
      </c>
      <c r="EK21" s="334">
        <v>5.0398834476714658</v>
      </c>
      <c r="EL21" s="334">
        <v>5.340083841761234</v>
      </c>
      <c r="EM21" s="334">
        <v>4.8799030963398771</v>
      </c>
      <c r="EN21" s="334">
        <v>4.7600015629622581</v>
      </c>
      <c r="EO21" s="334">
        <v>7.4500270727391467</v>
      </c>
      <c r="EP21" s="334">
        <v>4.979821040821224</v>
      </c>
      <c r="EQ21" s="334">
        <v>6.3749323181521307</v>
      </c>
      <c r="ER21" s="334">
        <v>4.2998208175409012</v>
      </c>
      <c r="ES21" s="334">
        <v>4.1799192841632831</v>
      </c>
      <c r="ET21" s="334">
        <v>5.7334665572593106</v>
      </c>
      <c r="EU21" s="334">
        <v>5.8446725625076361</v>
      </c>
      <c r="EV21" s="334">
        <v>9.9917944481347734E-2</v>
      </c>
      <c r="EW21" s="334">
        <v>2.4446714461060224</v>
      </c>
      <c r="EX21" s="334">
        <v>2.0444414673734728</v>
      </c>
      <c r="EY21" s="334">
        <v>1.114248554060552</v>
      </c>
      <c r="EZ21" s="334">
        <v>2.4890794214310659</v>
      </c>
      <c r="FA21" s="334">
        <v>2.222135390985553</v>
      </c>
      <c r="FB21" s="334">
        <v>2.111053430361038</v>
      </c>
      <c r="FC21" s="334">
        <v>2.222135390985553</v>
      </c>
      <c r="FD21" s="334">
        <v>1.3167026706187286</v>
      </c>
      <c r="FE21" s="334">
        <v>1.2334377168842721</v>
      </c>
      <c r="FF21" s="334">
        <v>1.5998035133158803</v>
      </c>
      <c r="FG21" s="334">
        <v>1.2001317353904895</v>
      </c>
      <c r="FH21" s="334">
        <v>1.6544564468894767</v>
      </c>
      <c r="FI21" s="334">
        <v>2.5112834090935876</v>
      </c>
      <c r="FJ21" s="334">
        <v>1.3666616428594025</v>
      </c>
      <c r="FK21" s="334">
        <v>2.7249967903453589</v>
      </c>
      <c r="FL21" s="334">
        <v>2.5778953720811528</v>
      </c>
      <c r="FM21" s="334" t="s">
        <v>499</v>
      </c>
      <c r="FN21" s="334">
        <v>0.27803254116548942</v>
      </c>
      <c r="FO21" s="334">
        <v>0.94264167734557991</v>
      </c>
      <c r="FP21" s="334">
        <v>2.0666454550359945</v>
      </c>
      <c r="FQ21" s="334">
        <v>2.0888494426985162</v>
      </c>
      <c r="FR21" s="334">
        <v>0.23024569815267082</v>
      </c>
      <c r="FS21" s="334">
        <v>0.9283676852768159</v>
      </c>
      <c r="FT21" s="334">
        <v>0.81239149971810865</v>
      </c>
      <c r="FU21" s="334">
        <v>1.4307116072705228</v>
      </c>
      <c r="FV21" s="334">
        <v>0.58341287694835353</v>
      </c>
      <c r="FW21" s="334" t="s">
        <v>499</v>
      </c>
      <c r="FX21" s="334" t="s">
        <v>499</v>
      </c>
      <c r="FY21" s="334">
        <v>0.60006586769524473</v>
      </c>
      <c r="FZ21" s="334">
        <v>1.1600529174365182</v>
      </c>
      <c r="GA21" s="334">
        <v>1.6599217402468363</v>
      </c>
      <c r="GB21" s="334">
        <v>0.45643382250330738</v>
      </c>
      <c r="GC21" s="334">
        <v>2.3877388401703605</v>
      </c>
      <c r="GD21" s="334">
        <v>4.2665148360471195</v>
      </c>
      <c r="GE21" s="334">
        <v>5.4444425837750874</v>
      </c>
      <c r="GF21" s="334">
        <v>4.3164738082877934</v>
      </c>
      <c r="GG21" s="334">
        <v>3.9637331861036409</v>
      </c>
      <c r="GH21" s="334">
        <v>2.3000664258960506</v>
      </c>
      <c r="GI21" s="334">
        <v>0.14079346722371727</v>
      </c>
      <c r="GJ21" s="334">
        <v>4.9634708317242771</v>
      </c>
      <c r="GK21" s="334">
        <v>4.6223368394546247</v>
      </c>
      <c r="GL21" s="334">
        <v>3.6544899389379069</v>
      </c>
      <c r="GM21" s="334">
        <v>4.6445408271171464</v>
      </c>
      <c r="GN21" s="334">
        <v>0.25479075842743659</v>
      </c>
      <c r="GO21" s="334">
        <v>0.23480716953116709</v>
      </c>
      <c r="GP21" s="334">
        <v>2.6154713512023431</v>
      </c>
      <c r="GQ21" s="334">
        <v>0.42293860247831</v>
      </c>
      <c r="GR21" s="334">
        <v>1.7890645980985189</v>
      </c>
      <c r="GS21" s="334">
        <v>0.99141115024719006</v>
      </c>
      <c r="GT21" s="334">
        <v>1.3091331293701411</v>
      </c>
      <c r="GU21" s="334">
        <v>2.9797875487727943</v>
      </c>
      <c r="GV21" s="334">
        <v>0.553437493603949</v>
      </c>
      <c r="GW21" s="334">
        <v>1.0932548875132346</v>
      </c>
      <c r="GX21" s="334" t="s">
        <v>499</v>
      </c>
      <c r="GY21" s="334" t="s">
        <v>499</v>
      </c>
      <c r="GZ21" s="334">
        <v>0.6818169131799835</v>
      </c>
      <c r="HA21" s="334" t="s">
        <v>499</v>
      </c>
      <c r="HB21" s="334">
        <v>0.72139480027973846</v>
      </c>
      <c r="HC21" s="334">
        <v>0.94264167734557991</v>
      </c>
      <c r="HD21" s="334">
        <v>1.0569930998405945</v>
      </c>
      <c r="HE21" s="334">
        <v>1.4427896005594769</v>
      </c>
      <c r="HF21" s="334">
        <v>4.8285167248923271</v>
      </c>
      <c r="HG21" s="334">
        <v>4.1428069047844964</v>
      </c>
      <c r="HH21" s="334">
        <v>0.74994278441726647</v>
      </c>
      <c r="HI21" s="334">
        <v>3.6284647324742889</v>
      </c>
      <c r="HJ21" s="334">
        <v>3.5110210547142233</v>
      </c>
      <c r="HK21" s="334">
        <v>4.0000669840968586</v>
      </c>
      <c r="HL21" s="334">
        <v>3.8002310951341634</v>
      </c>
      <c r="HM21" s="334">
        <v>0.13537269897472917</v>
      </c>
      <c r="HN21" s="334">
        <v>3.0888351775667773</v>
      </c>
      <c r="HO21" s="334">
        <v>3.4666130793891798</v>
      </c>
      <c r="HP21" s="334">
        <v>3.5554290300392668</v>
      </c>
      <c r="HQ21" s="334" t="s">
        <v>499</v>
      </c>
      <c r="HR21" s="334" t="s">
        <v>499</v>
      </c>
      <c r="HS21" s="334" t="s">
        <v>499</v>
      </c>
      <c r="HT21" s="334">
        <v>2.0999514365297771</v>
      </c>
      <c r="HU21" s="334">
        <v>0.37511094241042275</v>
      </c>
      <c r="HV21" s="334">
        <v>0.57508638157490788</v>
      </c>
      <c r="HW21" s="334">
        <v>2.5501403875030006</v>
      </c>
      <c r="HX21" s="334">
        <v>0.50014792321389701</v>
      </c>
      <c r="HY21" s="334">
        <v>0.2468560981303887</v>
      </c>
      <c r="HZ21" s="334">
        <v>3.7801916861571776</v>
      </c>
      <c r="IA21" s="334">
        <v>3.3273335204151793</v>
      </c>
      <c r="IB21" s="334">
        <v>2.4169164615278702</v>
      </c>
      <c r="IC21" s="334">
        <v>3.8002310951341634</v>
      </c>
      <c r="ID21" s="334">
        <v>3.4399682941941534</v>
      </c>
      <c r="IE21" s="334">
        <v>1.3999676243531849</v>
      </c>
      <c r="IF21" s="334">
        <v>3.109077004816259</v>
      </c>
      <c r="IG21" s="334">
        <v>2.4002634707809789</v>
      </c>
      <c r="IH21" s="334">
        <v>2.9664651561752828</v>
      </c>
      <c r="II21" s="334">
        <v>3.054424071242662</v>
      </c>
      <c r="IJ21" s="334">
        <v>3.8002310951341634</v>
      </c>
      <c r="IK21" s="334">
        <v>2.1691253980937879</v>
      </c>
      <c r="IL21" s="334">
        <v>1.3158261974215226</v>
      </c>
      <c r="IM21" s="334">
        <v>2.8832002024408263</v>
      </c>
      <c r="IN21" s="334">
        <v>3.2546659244287448</v>
      </c>
      <c r="IO21" s="334">
        <v>2.1844973895524569</v>
      </c>
      <c r="IP21" s="334">
        <v>0.14533519197286943</v>
      </c>
      <c r="IQ21" s="334">
        <v>3.519902649779231</v>
      </c>
      <c r="IR21" s="334">
        <v>3.054424071242662</v>
      </c>
      <c r="IS21" s="334">
        <v>2.0922654408004431</v>
      </c>
      <c r="IT21" s="334">
        <v>2.4502224430216528</v>
      </c>
      <c r="IU21" s="334">
        <v>1.9250950336874189</v>
      </c>
      <c r="IV21" s="334">
        <v>3.2364990254321362</v>
      </c>
      <c r="IW21" s="317" t="s">
        <v>499</v>
      </c>
      <c r="IX21" s="317" t="s">
        <v>499</v>
      </c>
      <c r="IY21" s="317">
        <v>2.0995924133299368</v>
      </c>
      <c r="IZ21" s="317">
        <v>2.2884775711539795</v>
      </c>
      <c r="JA21" s="317">
        <v>2.3724265301868876</v>
      </c>
      <c r="JB21" s="317">
        <v>3.1434542970287866</v>
      </c>
      <c r="JC21" s="317">
        <v>2.2674903313957526</v>
      </c>
      <c r="JD21" s="317">
        <v>2.0716094269856344</v>
      </c>
      <c r="JE21" s="317">
        <v>2.0995924133299368</v>
      </c>
      <c r="JF21" s="317">
        <v>2.3304520506704334</v>
      </c>
      <c r="JG21" s="317">
        <v>2.4775074685625622</v>
      </c>
      <c r="JH21" s="317">
        <v>9.4442578912021471E-2</v>
      </c>
      <c r="JI21" s="317">
        <v>2.3514392904286607</v>
      </c>
      <c r="JJ21" s="317">
        <v>2.3934137699451146</v>
      </c>
      <c r="JK21" s="317">
        <v>2.2045286121210714</v>
      </c>
      <c r="JL21" s="317">
        <v>2.4775074685625622</v>
      </c>
      <c r="JM21" s="317">
        <v>2.3514392904286607</v>
      </c>
      <c r="JN21" s="317">
        <v>3.0653672911697272</v>
      </c>
      <c r="JO21" s="317">
        <v>2.2507005395891717</v>
      </c>
      <c r="JP21" s="317">
        <v>2.7924608045205064</v>
      </c>
      <c r="JQ21" s="317">
        <v>2.8554225237951876</v>
      </c>
      <c r="JR21" s="317">
        <v>1.8141659526180496</v>
      </c>
      <c r="JS21" s="317" t="s">
        <v>499</v>
      </c>
      <c r="JT21" s="317" t="s">
        <v>499</v>
      </c>
      <c r="JU21" s="317" t="s">
        <v>499</v>
      </c>
      <c r="JV21" s="317">
        <v>0.33054902619207488</v>
      </c>
      <c r="JW21" s="317">
        <v>0.61082736304477359</v>
      </c>
      <c r="JX21" s="317">
        <v>0.67188115143234295</v>
      </c>
      <c r="JY21" s="317">
        <v>0.88175354901461267</v>
      </c>
      <c r="JZ21" s="317">
        <v>0.55994920605513265</v>
      </c>
      <c r="KA21" s="317">
        <v>0.85027268937727229</v>
      </c>
      <c r="KB21" s="317">
        <v>0.86076630925638575</v>
      </c>
      <c r="KC21" s="317">
        <v>0.93212292443435774</v>
      </c>
      <c r="KD21" s="317">
        <v>1.2598133438317778</v>
      </c>
      <c r="KE21" s="317">
        <v>0.69706583914221532</v>
      </c>
      <c r="KF21" s="317">
        <v>0.82112374526862364</v>
      </c>
      <c r="KG21" s="317">
        <v>0.80246842103908855</v>
      </c>
      <c r="KH21" s="317">
        <v>0.6184590865932198</v>
      </c>
      <c r="KI21" s="317">
        <v>0.6184590865932198</v>
      </c>
      <c r="KJ21" s="317">
        <v>0.60319563949632737</v>
      </c>
      <c r="KK21" s="317">
        <v>0.49752562113322618</v>
      </c>
      <c r="KL21" s="317">
        <v>0.7054607350455061</v>
      </c>
      <c r="KM21" s="317">
        <v>0.73064542275537847</v>
      </c>
      <c r="KN21" s="317">
        <v>0.7054607350455061</v>
      </c>
      <c r="KO21" s="317">
        <v>0.73904031865866926</v>
      </c>
      <c r="KP21" s="317">
        <v>0.99088719575739326</v>
      </c>
      <c r="KQ21" s="317">
        <v>0.53896196629690551</v>
      </c>
      <c r="KR21" s="317">
        <v>0.67188115143234295</v>
      </c>
      <c r="KS21" s="317">
        <v>1.4636893871974113</v>
      </c>
      <c r="KT21" s="317">
        <v>0.85027268937727229</v>
      </c>
      <c r="KU21" s="317">
        <v>0.73064542275537847</v>
      </c>
      <c r="KV21" s="317">
        <v>0.50398323336652695</v>
      </c>
      <c r="KW21" s="317">
        <v>0.99928209166068405</v>
      </c>
      <c r="KX21" s="317">
        <v>0.94891271624093931</v>
      </c>
      <c r="KY21" s="317">
        <v>0.73904031865866926</v>
      </c>
      <c r="KZ21" s="317" t="s">
        <v>499</v>
      </c>
      <c r="LA21" s="317" t="s">
        <v>499</v>
      </c>
      <c r="LB21" s="317" t="s">
        <v>499</v>
      </c>
      <c r="LC21" s="317" t="s">
        <v>499</v>
      </c>
      <c r="LD21" s="317" t="s">
        <v>499</v>
      </c>
      <c r="LE21" s="317" t="s">
        <v>499</v>
      </c>
      <c r="LF21" s="317" t="s">
        <v>499</v>
      </c>
      <c r="LG21" s="317" t="s">
        <v>499</v>
      </c>
      <c r="LH21" s="317" t="s">
        <v>499</v>
      </c>
      <c r="LI21" s="317" t="s">
        <v>499</v>
      </c>
      <c r="LJ21" s="317" t="s">
        <v>499</v>
      </c>
      <c r="LK21" s="317" t="s">
        <v>499</v>
      </c>
      <c r="LL21" s="317">
        <v>0.95970615383088476</v>
      </c>
      <c r="LM21" s="317">
        <v>1.0558132379651106</v>
      </c>
      <c r="LN21" s="317">
        <v>1.1198984121102646</v>
      </c>
      <c r="LO21" s="317">
        <v>1.1758643847988699</v>
      </c>
      <c r="LP21" s="317">
        <v>1.3101827192515225</v>
      </c>
      <c r="LQ21" s="317">
        <v>1.3101827192515225</v>
      </c>
      <c r="LR21" s="317">
        <v>1.4277112618975938</v>
      </c>
      <c r="LS21" s="317">
        <v>1.0197110501642588</v>
      </c>
      <c r="LT21" s="317" t="s">
        <v>499</v>
      </c>
      <c r="LU21" s="317" t="s">
        <v>499</v>
      </c>
      <c r="LV21" s="317" t="s">
        <v>499</v>
      </c>
      <c r="LW21" s="317">
        <v>0.16789791806581597</v>
      </c>
      <c r="LX21" s="317">
        <v>0.13680571101659075</v>
      </c>
      <c r="LY21" s="317">
        <v>0.18049026192075215</v>
      </c>
      <c r="LZ21" s="317">
        <v>0.16167947665597079</v>
      </c>
      <c r="MA21" s="317" t="s">
        <v>499</v>
      </c>
      <c r="MB21" s="317">
        <v>0.14613337313135827</v>
      </c>
      <c r="MC21" s="317">
        <v>0.24345198119543307</v>
      </c>
      <c r="MD21" s="317">
        <v>0.18888515782404294</v>
      </c>
      <c r="ME21" s="317">
        <v>0.22666218938885149</v>
      </c>
      <c r="MF21" s="317">
        <v>0.10882272467228814</v>
      </c>
      <c r="MG21" s="317">
        <v>0.11815038678705569</v>
      </c>
      <c r="MH21" s="317">
        <v>0.17209536601746137</v>
      </c>
      <c r="MI21" s="317">
        <v>0.26383958553199655</v>
      </c>
      <c r="MJ21" s="317" t="s">
        <v>499</v>
      </c>
      <c r="MK21" s="317" t="s">
        <v>499</v>
      </c>
      <c r="ML21" s="317">
        <v>1.1878570932321424</v>
      </c>
      <c r="MM21" s="317">
        <v>1.4382048817767072</v>
      </c>
      <c r="MN21" s="317">
        <v>0.7939887282074819</v>
      </c>
      <c r="MO21" s="317">
        <v>1.0825555992990747</v>
      </c>
      <c r="MP21" s="317">
        <v>1.1105707499954969</v>
      </c>
      <c r="MQ21" s="317">
        <v>1.0451162934315248</v>
      </c>
      <c r="MR21" s="317">
        <v>1.3857367823811397</v>
      </c>
      <c r="MS21" s="317">
        <v>1.721677358097311</v>
      </c>
      <c r="MT21" s="317">
        <v>1.5836164715301366</v>
      </c>
      <c r="MU21" s="317">
        <v>1.6675654305630447</v>
      </c>
      <c r="MV21" s="317" t="s">
        <v>499</v>
      </c>
      <c r="MW21" s="317">
        <v>2.6539450221162082</v>
      </c>
      <c r="MX21" s="317">
        <v>2.510266861196667</v>
      </c>
      <c r="MY21" s="317">
        <v>2.8218429401820244</v>
      </c>
      <c r="MZ21" s="317">
        <v>2.8330361347197455</v>
      </c>
      <c r="NA21" s="317">
        <v>2.5009070347297797</v>
      </c>
      <c r="NB21" s="317">
        <v>2.5532062712767187</v>
      </c>
      <c r="NC21" s="317">
        <v>2.7658769674934192</v>
      </c>
      <c r="ND21" s="317">
        <v>2.0995924133299368</v>
      </c>
      <c r="NE21" s="317">
        <v>1.5200551168337926</v>
      </c>
      <c r="NF21" s="317">
        <v>2.9153860659615511</v>
      </c>
      <c r="NG21" s="317">
        <v>3.2274859643957168</v>
      </c>
      <c r="NH21" s="317">
        <v>2.5196266876635556</v>
      </c>
      <c r="NI21" s="317">
        <v>2.1100860332090505</v>
      </c>
      <c r="NJ21" s="317" t="s">
        <v>499</v>
      </c>
      <c r="NK21" s="317">
        <v>1.0558132379651106</v>
      </c>
      <c r="NL21" s="317">
        <v>0.22513584467916214</v>
      </c>
      <c r="NM21" s="317">
        <v>0.32530221625251815</v>
      </c>
      <c r="NN21" s="317">
        <v>0.72530321627146643</v>
      </c>
      <c r="NO21" s="317">
        <v>0.82928544961904505</v>
      </c>
      <c r="NP21" s="317">
        <v>0.75583011046525084</v>
      </c>
      <c r="NQ21" s="317">
        <v>0.89854334082119436</v>
      </c>
      <c r="NR21" s="317">
        <v>0.90693823672448515</v>
      </c>
      <c r="NS21" s="317">
        <v>0.57266874530254286</v>
      </c>
      <c r="NT21" s="317">
        <v>0.7663237303443643</v>
      </c>
      <c r="NU21" s="317">
        <v>0.71003976917457401</v>
      </c>
      <c r="NV21" s="317">
        <v>0.74819838691680507</v>
      </c>
      <c r="NW21" s="317">
        <v>0.78731097010259121</v>
      </c>
      <c r="NX21" s="317">
        <v>0.72530321627146643</v>
      </c>
      <c r="NY21" s="317">
        <v>0.81879182973993159</v>
      </c>
      <c r="NZ21" s="317">
        <v>1.3122814432273451</v>
      </c>
      <c r="OA21" s="317">
        <v>1.1024090456450752</v>
      </c>
      <c r="OB21" s="317">
        <v>1.2038473711431728</v>
      </c>
      <c r="OC21" s="317">
        <v>0.84817396540144963</v>
      </c>
      <c r="OD21" s="317">
        <v>0.45501300726399724</v>
      </c>
      <c r="OE21" s="317">
        <v>0.5345101275603118</v>
      </c>
      <c r="OF21" s="317">
        <v>0.56503702175409665</v>
      </c>
      <c r="OG21" s="317">
        <v>0.81879182973993159</v>
      </c>
      <c r="OH21" s="317">
        <v>0.44102151409184592</v>
      </c>
      <c r="OI21" s="317">
        <v>0.74819838691680507</v>
      </c>
      <c r="OJ21" s="317">
        <v>0.78731097010259121</v>
      </c>
      <c r="OK21" s="317">
        <v>0.7024080456261278</v>
      </c>
      <c r="OL21" s="317">
        <v>2.1205796530881642</v>
      </c>
      <c r="OM21" s="317">
        <v>1.0842573859294171</v>
      </c>
      <c r="ON21" s="317">
        <v>1.3056036851224551</v>
      </c>
      <c r="OO21" s="317">
        <v>2.8434298153619171</v>
      </c>
      <c r="OP21" s="317">
        <v>2.5532062712767187</v>
      </c>
      <c r="OQ21" s="317">
        <v>2.2360094717584129</v>
      </c>
      <c r="OR21" s="317">
        <v>2.2569967115166403</v>
      </c>
      <c r="OS21" s="317">
        <v>3.0880079023359626</v>
      </c>
      <c r="OT21" s="317">
        <v>2.8434298153619171</v>
      </c>
      <c r="OU21" s="317">
        <v>3.1397578707159299</v>
      </c>
      <c r="OV21" s="317">
        <v>2.9897408582478402</v>
      </c>
      <c r="OW21" s="317">
        <v>3.1009453944309544</v>
      </c>
      <c r="OX21" s="317">
        <v>3.0880079023359626</v>
      </c>
      <c r="OY21" s="317">
        <v>3.4368971039613223</v>
      </c>
      <c r="OZ21" s="317">
        <v>2.0890987934508245</v>
      </c>
      <c r="PA21" s="317">
        <v>2.8890021074083507</v>
      </c>
      <c r="PB21" s="317">
        <v>2.5532062712767187</v>
      </c>
      <c r="PC21" s="317">
        <v>2.6427518275784871</v>
      </c>
      <c r="PD21" s="317">
        <v>2.7834662731955535</v>
      </c>
      <c r="PE21" s="317">
        <v>2.9113884964837928</v>
      </c>
      <c r="PF21" s="317">
        <v>2.4114028325950243</v>
      </c>
      <c r="PG21" s="317">
        <v>2.2255158518792992</v>
      </c>
      <c r="PH21" s="317">
        <v>2.5755926603521608</v>
      </c>
      <c r="PI21" s="317">
        <v>3.4627275528945249</v>
      </c>
      <c r="PJ21" s="317">
        <v>3.2948296348287092</v>
      </c>
      <c r="PK21" s="317">
        <v>3.1397578707159299</v>
      </c>
      <c r="PL21" s="317">
        <v>2.8890021074083507</v>
      </c>
      <c r="PM21" s="317">
        <v>2.7594808563290081</v>
      </c>
      <c r="PN21" s="317">
        <v>2.620365438503045</v>
      </c>
      <c r="PO21" s="317">
        <v>2.8434298153619171</v>
      </c>
      <c r="PP21" s="317">
        <v>3.3981514305615184</v>
      </c>
      <c r="PQ21" s="317">
        <v>3.3981514305615184</v>
      </c>
      <c r="PR21" s="317">
        <v>3.5692781547439849</v>
      </c>
      <c r="PS21" s="317">
        <v>3.4885580018277276</v>
      </c>
      <c r="PT21" s="317">
        <v>2.9337748855592349</v>
      </c>
      <c r="PU21" s="317">
        <v>2.5420130767389977</v>
      </c>
      <c r="PV21" s="317">
        <v>3.0233204418610033</v>
      </c>
      <c r="PW21" s="317" t="s">
        <v>499</v>
      </c>
      <c r="PX21" s="317">
        <v>0.30641370047011407</v>
      </c>
      <c r="PY21" s="317">
        <v>2.0261370741761424</v>
      </c>
      <c r="PZ21" s="317">
        <v>1.9904587665871558</v>
      </c>
      <c r="QA21" s="317">
        <v>2.5090968828883065</v>
      </c>
      <c r="QB21" s="317">
        <v>1.9107072555058937</v>
      </c>
      <c r="QC21" s="317">
        <v>1.8225608485213411</v>
      </c>
      <c r="QD21" s="317">
        <v>2.1625541326046189</v>
      </c>
      <c r="QE21" s="317">
        <v>1.7889812649081775</v>
      </c>
      <c r="QF21" s="317">
        <v>1.9988536624904465</v>
      </c>
      <c r="QG21" s="317">
        <v>2.6539450221162082</v>
      </c>
      <c r="QH21" s="317">
        <v>1.9988536624904465</v>
      </c>
      <c r="QI21" s="317">
        <v>2.7882633565688613</v>
      </c>
      <c r="QJ21" s="317">
        <v>0.72959606076746697</v>
      </c>
      <c r="QK21" s="317" t="s">
        <v>499</v>
      </c>
      <c r="QL21" s="317">
        <v>2.2150222320001856</v>
      </c>
      <c r="QM21" s="317">
        <v>0.37992073233267287</v>
      </c>
      <c r="QN21" s="317">
        <v>2.0471243139343698</v>
      </c>
      <c r="QO21" s="317">
        <v>2.5196266876635556</v>
      </c>
      <c r="QP21" s="317" t="s">
        <v>499</v>
      </c>
      <c r="QQ21" s="317" t="s">
        <v>499</v>
      </c>
      <c r="QR21" s="317">
        <v>2.0156434542970287</v>
      </c>
      <c r="QS21" s="317">
        <v>1.7076376183969799</v>
      </c>
      <c r="QT21" s="317">
        <v>1.833754043059062</v>
      </c>
      <c r="QU21" s="317">
        <v>1.8957163699643029</v>
      </c>
      <c r="QV21" s="317">
        <v>1.3017878233482316</v>
      </c>
      <c r="QW21" s="317">
        <v>2.2674903313957526</v>
      </c>
      <c r="QX21" s="317">
        <v>1.9077090783975754</v>
      </c>
      <c r="QY21" s="317">
        <v>1.1385537363397995</v>
      </c>
      <c r="QZ21" s="317">
        <v>2.5476096740078584</v>
      </c>
      <c r="RA21" s="317">
        <v>1.721677358097311</v>
      </c>
      <c r="RB21" s="317">
        <v>2.2954733177400555</v>
      </c>
      <c r="RC21" s="317">
        <v>1.6675654305630447</v>
      </c>
      <c r="RD21" s="317">
        <v>2.4494279891619</v>
      </c>
      <c r="RE21" s="317">
        <v>2.6875246057293718</v>
      </c>
      <c r="RF21" s="317">
        <v>1.7076376183969799</v>
      </c>
      <c r="RG21" s="317">
        <v>2.2339107477825899</v>
      </c>
      <c r="RH21" s="317">
        <v>1.6076018883966823</v>
      </c>
      <c r="RI21" s="317" t="s">
        <v>499</v>
      </c>
      <c r="RJ21" s="317" t="s">
        <v>499</v>
      </c>
      <c r="RK21" s="317" t="s">
        <v>499</v>
      </c>
      <c r="RL21" s="317">
        <v>1.2598133438317778</v>
      </c>
      <c r="RM21" s="317">
        <v>1.3101827192515232</v>
      </c>
      <c r="RN21" s="317">
        <v>1.4756820956306838</v>
      </c>
      <c r="RO21" s="317">
        <v>1.5746219402051824</v>
      </c>
      <c r="RP21" s="317">
        <v>1.6795581389963177</v>
      </c>
      <c r="RQ21" s="317">
        <v>1.7532667724230568</v>
      </c>
      <c r="RR21" s="317">
        <v>1.7427369676478084</v>
      </c>
      <c r="RS21" s="317">
        <v>1.1338899052824163</v>
      </c>
      <c r="RT21" s="317">
        <v>1.7847838169565318</v>
      </c>
      <c r="RU21" s="317">
        <v>1.6375836594798634</v>
      </c>
      <c r="RV21" s="317">
        <v>2.1115851217632096</v>
      </c>
      <c r="RW21" s="317">
        <v>1.5851155600842959</v>
      </c>
      <c r="RX21" s="317">
        <v>1.7216773580973115</v>
      </c>
      <c r="RY21" s="317">
        <v>0.98668974780574836</v>
      </c>
      <c r="RZ21" s="317">
        <v>1.3530899649794534</v>
      </c>
      <c r="SA21" s="317">
        <v>1.0413723628447695</v>
      </c>
      <c r="SB21" s="317">
        <v>1.9223668331493533</v>
      </c>
      <c r="SC21" s="317">
        <v>1.6040040758667007</v>
      </c>
      <c r="SD21" s="317">
        <v>0.82578757632600797</v>
      </c>
      <c r="SE21" s="317">
        <v>1.0076769875639748</v>
      </c>
    </row>
    <row r="22" spans="1:499" s="318" customFormat="1" ht="15" customHeight="1" thickBot="1" x14ac:dyDescent="0.35">
      <c r="A22" s="351"/>
      <c r="B22" s="352" t="s">
        <v>1189</v>
      </c>
      <c r="C22" s="334">
        <v>0.21666666666666679</v>
      </c>
      <c r="D22" s="334">
        <v>1</v>
      </c>
      <c r="E22" s="334">
        <v>0.10181818181818184</v>
      </c>
      <c r="F22" s="334">
        <v>1.1699999999999995</v>
      </c>
      <c r="G22" s="334">
        <v>2.4666666666666663</v>
      </c>
      <c r="H22" s="334">
        <v>1.325</v>
      </c>
      <c r="I22" s="334">
        <v>0.79600000000000004</v>
      </c>
      <c r="J22" s="334">
        <v>1.0153846153846153</v>
      </c>
      <c r="K22" s="334">
        <v>1.92</v>
      </c>
      <c r="L22" s="334">
        <v>0.35500000000000009</v>
      </c>
      <c r="M22" s="334">
        <v>0.96249999999999991</v>
      </c>
      <c r="N22" s="334">
        <v>2.8500000000000005</v>
      </c>
      <c r="O22" s="334">
        <v>1.0142857142857142</v>
      </c>
      <c r="P22" s="334">
        <v>0.91</v>
      </c>
      <c r="Q22" s="334" t="s">
        <v>499</v>
      </c>
      <c r="R22" s="334">
        <v>5.85</v>
      </c>
      <c r="S22" s="334">
        <v>5.5</v>
      </c>
      <c r="T22" s="334">
        <v>5.35</v>
      </c>
      <c r="U22" s="334">
        <v>5</v>
      </c>
      <c r="V22" s="334">
        <v>6.5</v>
      </c>
      <c r="W22" s="334">
        <v>4.2333333333333334</v>
      </c>
      <c r="X22" s="334">
        <v>0.26</v>
      </c>
      <c r="Y22" s="334">
        <v>3.5666666666666664</v>
      </c>
      <c r="Z22" s="334">
        <v>7.0666666666666664</v>
      </c>
      <c r="AA22" s="334">
        <v>0.63571428571428557</v>
      </c>
      <c r="AB22" s="334">
        <v>5.5666666666666664</v>
      </c>
      <c r="AC22" s="334">
        <v>0.96249999999999991</v>
      </c>
      <c r="AD22" s="334">
        <v>4.2</v>
      </c>
      <c r="AE22" s="334">
        <v>0.63749999999999996</v>
      </c>
      <c r="AF22" s="334">
        <v>3.0749999999999997</v>
      </c>
      <c r="AG22" s="334">
        <v>2.52</v>
      </c>
      <c r="AH22" s="334">
        <v>2.4</v>
      </c>
      <c r="AI22" s="334">
        <v>1.5428571428571427</v>
      </c>
      <c r="AJ22" s="334">
        <v>2.0499999999999998</v>
      </c>
      <c r="AK22" s="334">
        <v>2.36</v>
      </c>
      <c r="AL22" s="334">
        <v>1.8833333333333331</v>
      </c>
      <c r="AM22" s="334">
        <v>2.8499999999999996</v>
      </c>
      <c r="AN22" s="334">
        <v>0.41500000000000004</v>
      </c>
      <c r="AO22" s="334">
        <v>1.6166666666666667</v>
      </c>
      <c r="AP22" s="334">
        <v>1.8666666666666665</v>
      </c>
      <c r="AQ22" s="334">
        <v>2.2250000000000001</v>
      </c>
      <c r="AR22" s="334">
        <v>2.36</v>
      </c>
      <c r="AS22" s="334">
        <v>1.4333333333333331</v>
      </c>
      <c r="AT22" s="334">
        <v>2.38</v>
      </c>
      <c r="AU22" s="334">
        <v>1.8499999999999999</v>
      </c>
      <c r="AV22" s="334">
        <v>0.1709090909090909</v>
      </c>
      <c r="AW22" s="334">
        <v>1.5285714285714285</v>
      </c>
      <c r="AX22" s="334">
        <v>2.8249999999999997</v>
      </c>
      <c r="AY22" s="334">
        <v>1.5142857142857142</v>
      </c>
      <c r="AZ22" s="334">
        <v>1.4166666666666665</v>
      </c>
      <c r="BA22" s="334">
        <v>1.9</v>
      </c>
      <c r="BB22" s="334">
        <v>2.4249999999999998</v>
      </c>
      <c r="BC22" s="334">
        <v>0.88</v>
      </c>
      <c r="BD22" s="334" t="s">
        <v>499</v>
      </c>
      <c r="BE22" s="334" t="s">
        <v>499</v>
      </c>
      <c r="BF22" s="334">
        <v>1.4187500000000002</v>
      </c>
      <c r="BG22" s="334">
        <v>0.61923076923076914</v>
      </c>
      <c r="BH22" s="334" t="s">
        <v>499</v>
      </c>
      <c r="BI22" s="334" t="s">
        <v>499</v>
      </c>
      <c r="BJ22" s="334">
        <v>0.39476923076923093</v>
      </c>
      <c r="BK22" s="334">
        <v>0.85</v>
      </c>
      <c r="BL22" s="334">
        <v>0.55000000000000004</v>
      </c>
      <c r="BM22" s="334" t="s">
        <v>499</v>
      </c>
      <c r="BN22" s="334">
        <v>1.3857142857142857</v>
      </c>
      <c r="BO22" s="334">
        <v>1.51</v>
      </c>
      <c r="BP22" s="334">
        <v>1.4461538461538459</v>
      </c>
      <c r="BQ22" s="334">
        <v>1.43</v>
      </c>
      <c r="BR22" s="334">
        <v>2.0307692307692307</v>
      </c>
      <c r="BS22" s="334">
        <v>0.75</v>
      </c>
      <c r="BT22" s="334">
        <v>0.85</v>
      </c>
      <c r="BU22" s="334">
        <v>1.7666666666666664</v>
      </c>
      <c r="BV22" s="334" t="s">
        <v>499</v>
      </c>
      <c r="BW22" s="334">
        <v>0.36128571428571443</v>
      </c>
      <c r="BX22" s="334">
        <v>1.05</v>
      </c>
      <c r="BY22" s="334">
        <v>1.6857142857142855</v>
      </c>
      <c r="BZ22" s="334">
        <v>1.8705882352941174</v>
      </c>
      <c r="CA22" s="334">
        <v>2.3249999999999997</v>
      </c>
      <c r="CB22" s="334">
        <v>2.7</v>
      </c>
      <c r="CC22" s="334">
        <v>2.4</v>
      </c>
      <c r="CD22" s="334">
        <v>1.8</v>
      </c>
      <c r="CE22" s="334">
        <v>2.15</v>
      </c>
      <c r="CF22" s="334">
        <v>2.06</v>
      </c>
      <c r="CG22" s="334">
        <v>1.9249999999999998</v>
      </c>
      <c r="CH22" s="334">
        <v>2.54</v>
      </c>
      <c r="CI22" s="334">
        <v>1.7333333333333332</v>
      </c>
      <c r="CJ22" s="334" t="s">
        <v>499</v>
      </c>
      <c r="CK22" s="334">
        <v>0.96</v>
      </c>
      <c r="CL22" s="334">
        <v>0.97</v>
      </c>
      <c r="CM22" s="334">
        <v>0.53571428571428559</v>
      </c>
      <c r="CN22" s="334">
        <v>0.71249999999999991</v>
      </c>
      <c r="CO22" s="334">
        <v>1.25</v>
      </c>
      <c r="CP22" s="334">
        <v>0.98</v>
      </c>
      <c r="CQ22" s="334">
        <v>1.9333333333333331</v>
      </c>
      <c r="CR22" s="334">
        <v>0.49285714285714272</v>
      </c>
      <c r="CS22" s="334">
        <v>0.66428571428571426</v>
      </c>
      <c r="CT22" s="334">
        <v>1.35</v>
      </c>
      <c r="CU22" s="334">
        <v>0.18545454545454543</v>
      </c>
      <c r="CV22" s="334">
        <v>0.80833333333333335</v>
      </c>
      <c r="CW22" s="334">
        <v>1.1125</v>
      </c>
      <c r="CX22" s="334">
        <v>1.2166666666666666</v>
      </c>
      <c r="CY22" s="334">
        <v>1.4249999999999998</v>
      </c>
      <c r="CZ22" s="334">
        <v>1.4249999999999998</v>
      </c>
      <c r="DA22" s="334">
        <v>0.96</v>
      </c>
      <c r="DB22" s="334">
        <v>0.52142857142857135</v>
      </c>
      <c r="DC22" s="334">
        <v>0.99</v>
      </c>
      <c r="DD22" s="334">
        <v>0.94000000000000006</v>
      </c>
      <c r="DE22" s="334">
        <v>1.5666666666666664</v>
      </c>
      <c r="DF22" s="334">
        <v>4.6842105263157865E-2</v>
      </c>
      <c r="DG22" s="334">
        <v>0.8</v>
      </c>
      <c r="DH22" s="334">
        <v>0.46428571428571425</v>
      </c>
      <c r="DI22" s="334">
        <v>1.4750000000000001</v>
      </c>
      <c r="DJ22" s="334">
        <v>1.3374999999999999</v>
      </c>
      <c r="DK22" s="334">
        <v>0.92</v>
      </c>
      <c r="DL22" s="334">
        <v>1.9333333333333331</v>
      </c>
      <c r="DM22" s="334">
        <v>1.5166666666666666</v>
      </c>
      <c r="DN22" s="334">
        <v>0.21249999999999997</v>
      </c>
      <c r="DO22" s="334">
        <v>0.31885714285714289</v>
      </c>
      <c r="DP22" s="334">
        <v>0.39433333333333326</v>
      </c>
      <c r="DQ22" s="334">
        <v>0.67142857142857137</v>
      </c>
      <c r="DR22" s="334">
        <v>0.98</v>
      </c>
      <c r="DS22" s="334">
        <v>2.86</v>
      </c>
      <c r="DT22" s="334">
        <v>1.6</v>
      </c>
      <c r="DU22" s="334">
        <v>1.2625</v>
      </c>
      <c r="DV22" s="334">
        <v>2.25</v>
      </c>
      <c r="DW22" s="334">
        <v>2.2333333333333334</v>
      </c>
      <c r="DX22" s="334">
        <v>0.10285714285714286</v>
      </c>
      <c r="DY22" s="334">
        <v>3.58</v>
      </c>
      <c r="DZ22" s="334">
        <v>2.84</v>
      </c>
      <c r="EA22" s="334">
        <v>3.7</v>
      </c>
      <c r="EB22" s="334">
        <v>1.3285714285714285</v>
      </c>
      <c r="EC22" s="334">
        <v>0.33300000000000007</v>
      </c>
      <c r="ED22" s="334">
        <v>5.75</v>
      </c>
      <c r="EE22" s="334">
        <v>6.5166666666666666</v>
      </c>
      <c r="EF22" s="334">
        <v>5.916666666666667</v>
      </c>
      <c r="EG22" s="334">
        <v>6.3428571428571425</v>
      </c>
      <c r="EH22" s="334">
        <v>4.5250000000000004</v>
      </c>
      <c r="EI22" s="334">
        <v>4.8</v>
      </c>
      <c r="EJ22" s="334">
        <v>5.5750000000000011</v>
      </c>
      <c r="EK22" s="334">
        <v>5.1800000000000015</v>
      </c>
      <c r="EL22" s="334">
        <v>5.5500000000000007</v>
      </c>
      <c r="EM22" s="334">
        <v>5</v>
      </c>
      <c r="EN22" s="334">
        <v>4.8600000000000012</v>
      </c>
      <c r="EO22" s="334">
        <v>7.625</v>
      </c>
      <c r="EP22" s="334">
        <v>5.12</v>
      </c>
      <c r="EQ22" s="334">
        <v>6.6</v>
      </c>
      <c r="ER22" s="334">
        <v>4.3666666666666663</v>
      </c>
      <c r="ES22" s="334">
        <v>4.25</v>
      </c>
      <c r="ET22" s="334">
        <v>5.9833333333333334</v>
      </c>
      <c r="EU22" s="334">
        <v>6.1000000000000014</v>
      </c>
      <c r="EV22" s="334">
        <v>0.22083333333333327</v>
      </c>
      <c r="EW22" s="334">
        <v>2.54</v>
      </c>
      <c r="EX22" s="334">
        <v>2.15</v>
      </c>
      <c r="EY22" s="334">
        <v>1.2374999999999998</v>
      </c>
      <c r="EZ22" s="334">
        <v>2.58</v>
      </c>
      <c r="FA22" s="334">
        <v>2.3199999999999998</v>
      </c>
      <c r="FB22" s="334">
        <v>2.2000000000000002</v>
      </c>
      <c r="FC22" s="334">
        <v>2.3199999999999998</v>
      </c>
      <c r="FD22" s="334">
        <v>1.4333333333333331</v>
      </c>
      <c r="FE22" s="334">
        <v>1.3625</v>
      </c>
      <c r="FF22" s="334">
        <v>1.7166666666666666</v>
      </c>
      <c r="FG22" s="334">
        <v>1.3333333333333333</v>
      </c>
      <c r="FH22" s="334">
        <v>1.7666666666666664</v>
      </c>
      <c r="FI22" s="334">
        <v>2.6</v>
      </c>
      <c r="FJ22" s="334">
        <v>1.4833333333333332</v>
      </c>
      <c r="FK22" s="334">
        <v>2.8</v>
      </c>
      <c r="FL22" s="334">
        <v>2.6749999999999998</v>
      </c>
      <c r="FM22" s="334">
        <v>3.800000000000002E-2</v>
      </c>
      <c r="FN22" s="334">
        <v>0.46874999999999994</v>
      </c>
      <c r="FO22" s="334">
        <v>1.0874999999999999</v>
      </c>
      <c r="FP22" s="334">
        <v>2.1666666666666665</v>
      </c>
      <c r="FQ22" s="334">
        <v>2.1833333333333331</v>
      </c>
      <c r="FR22" s="334">
        <v>0.41000000000000003</v>
      </c>
      <c r="FS22" s="334">
        <v>1.075</v>
      </c>
      <c r="FT22" s="334">
        <v>0.96</v>
      </c>
      <c r="FU22" s="334">
        <v>1.5428571428571427</v>
      </c>
      <c r="FV22" s="334">
        <v>0.71249999999999991</v>
      </c>
      <c r="FW22" s="334">
        <v>1.6</v>
      </c>
      <c r="FX22" s="334">
        <v>0.15</v>
      </c>
      <c r="FY22" s="334">
        <v>0.75</v>
      </c>
      <c r="FZ22" s="334">
        <v>1.1699999999999993</v>
      </c>
      <c r="GA22" s="334">
        <v>1.56</v>
      </c>
      <c r="GB22" s="334">
        <v>0.57812500000000044</v>
      </c>
      <c r="GC22" s="334">
        <v>2.4299999999999997</v>
      </c>
      <c r="GD22" s="334">
        <v>4.2571428571428571</v>
      </c>
      <c r="GE22" s="334">
        <v>5.5</v>
      </c>
      <c r="GF22" s="334">
        <v>4.3</v>
      </c>
      <c r="GG22" s="334">
        <v>3.9833333333333329</v>
      </c>
      <c r="GH22" s="334">
        <v>2.3428571428571425</v>
      </c>
      <c r="GI22" s="334">
        <v>0.2854166666666666</v>
      </c>
      <c r="GJ22" s="334">
        <v>4.9666666666666668</v>
      </c>
      <c r="GK22" s="334">
        <v>4.6400000000000006</v>
      </c>
      <c r="GL22" s="334">
        <v>3.6833333333333331</v>
      </c>
      <c r="GM22" s="334">
        <v>4.660000000000001</v>
      </c>
      <c r="GN22" s="334">
        <v>0.40500000000000003</v>
      </c>
      <c r="GO22" s="334">
        <v>0.34242857142857153</v>
      </c>
      <c r="GP22" s="334">
        <v>2.5333333333333332</v>
      </c>
      <c r="GQ22" s="334">
        <v>0.57499999999999996</v>
      </c>
      <c r="GR22" s="334">
        <v>1.7555555555555553</v>
      </c>
      <c r="GS22" s="334">
        <v>1.0357142857142856</v>
      </c>
      <c r="GT22" s="334">
        <v>1.3083333333333333</v>
      </c>
      <c r="GU22" s="334">
        <v>2.8500000000000005</v>
      </c>
      <c r="GV22" s="334">
        <v>0.69444444444444431</v>
      </c>
      <c r="GW22" s="334">
        <v>1.1200000000000001</v>
      </c>
      <c r="GX22" s="334" t="s">
        <v>499</v>
      </c>
      <c r="GY22" s="334">
        <v>2.5399999999999991</v>
      </c>
      <c r="GZ22" s="334">
        <v>0.81666666666666665</v>
      </c>
      <c r="HA22" s="334" t="s">
        <v>499</v>
      </c>
      <c r="HB22" s="334">
        <v>0.8214285714285714</v>
      </c>
      <c r="HC22" s="334">
        <v>1.0107142857142857</v>
      </c>
      <c r="HD22" s="334">
        <v>1.0571428571428572</v>
      </c>
      <c r="HE22" s="334">
        <v>1.4428571428571426</v>
      </c>
      <c r="HF22" s="334">
        <v>4.9333333333333336</v>
      </c>
      <c r="HG22" s="334">
        <v>4.2</v>
      </c>
      <c r="HH22" s="334">
        <v>0.91428571428571426</v>
      </c>
      <c r="HI22" s="334">
        <v>3.7166666666666668</v>
      </c>
      <c r="HJ22" s="334">
        <v>3.58</v>
      </c>
      <c r="HK22" s="334">
        <v>4.0750000000000011</v>
      </c>
      <c r="HL22" s="334">
        <v>3.833333333333333</v>
      </c>
      <c r="HM22" s="334">
        <v>0.28611111111111104</v>
      </c>
      <c r="HN22" s="334">
        <v>3.125</v>
      </c>
      <c r="HO22" s="334">
        <v>3.54</v>
      </c>
      <c r="HP22" s="334">
        <v>3.6333333333333333</v>
      </c>
      <c r="HQ22" s="334" t="s">
        <v>499</v>
      </c>
      <c r="HR22" s="334" t="s">
        <v>499</v>
      </c>
      <c r="HS22" s="334" t="s">
        <v>499</v>
      </c>
      <c r="HT22" s="334">
        <v>1.95</v>
      </c>
      <c r="HU22" s="334">
        <v>0.51666666666666672</v>
      </c>
      <c r="HV22" s="334">
        <v>0.7</v>
      </c>
      <c r="HW22" s="334">
        <v>2.3499999999999996</v>
      </c>
      <c r="HX22" s="334">
        <v>0.6</v>
      </c>
      <c r="HY22" s="334">
        <v>0.35584615384615398</v>
      </c>
      <c r="HZ22" s="334">
        <v>3.7833333333333332</v>
      </c>
      <c r="IA22" s="334">
        <v>3.34</v>
      </c>
      <c r="IB22" s="334">
        <v>2.4571428571428569</v>
      </c>
      <c r="IC22" s="334">
        <v>3.8</v>
      </c>
      <c r="ID22" s="334">
        <v>3.4749999999999996</v>
      </c>
      <c r="IE22" s="334">
        <v>1.47</v>
      </c>
      <c r="IF22" s="334">
        <v>3.1166666666666667</v>
      </c>
      <c r="IG22" s="334">
        <v>2.4428571428571426</v>
      </c>
      <c r="IH22" s="334">
        <v>2.9714285714285711</v>
      </c>
      <c r="II22" s="334">
        <v>3.06</v>
      </c>
      <c r="IJ22" s="334">
        <v>3.8</v>
      </c>
      <c r="IK22" s="334">
        <v>2.2125000000000004</v>
      </c>
      <c r="IL22" s="334">
        <v>1.3833333333333333</v>
      </c>
      <c r="IM22" s="334">
        <v>2.9</v>
      </c>
      <c r="IN22" s="334">
        <v>3.2600000000000002</v>
      </c>
      <c r="IO22" s="334">
        <v>2.2250000000000005</v>
      </c>
      <c r="IP22" s="334">
        <v>0.2854166666666666</v>
      </c>
      <c r="IQ22" s="334">
        <v>3.55</v>
      </c>
      <c r="IR22" s="334">
        <v>3.06</v>
      </c>
      <c r="IS22" s="334">
        <v>2.1500000000000008</v>
      </c>
      <c r="IT22" s="334">
        <v>2.4857142857142853</v>
      </c>
      <c r="IU22" s="334">
        <v>2</v>
      </c>
      <c r="IV22" s="334">
        <v>3.24</v>
      </c>
      <c r="IW22" s="317">
        <v>0.38294117647058823</v>
      </c>
      <c r="IX22" s="317">
        <v>1.385</v>
      </c>
      <c r="IY22" s="317">
        <v>2.0150000000000001</v>
      </c>
      <c r="IZ22" s="317">
        <v>2.1829999999999998</v>
      </c>
      <c r="JA22" s="317">
        <v>2.2669999999999999</v>
      </c>
      <c r="JB22" s="317">
        <v>3.149</v>
      </c>
      <c r="JC22" s="317">
        <v>2.1619999999999999</v>
      </c>
      <c r="JD22" s="317">
        <v>1.9981999999999998</v>
      </c>
      <c r="JE22" s="317">
        <v>2.0150000000000001</v>
      </c>
      <c r="JF22" s="317">
        <v>2.2249999999999996</v>
      </c>
      <c r="JG22" s="317">
        <v>2.3929999999999998</v>
      </c>
      <c r="JH22" s="317">
        <v>9.3000000000000013E-2</v>
      </c>
      <c r="JI22" s="317">
        <v>2.2459999999999996</v>
      </c>
      <c r="JJ22" s="317">
        <v>2.2949999999999999</v>
      </c>
      <c r="JK22" s="317">
        <v>2.0990000000000002</v>
      </c>
      <c r="JL22" s="317">
        <v>2.351</v>
      </c>
      <c r="JM22" s="317">
        <v>2.2459999999999996</v>
      </c>
      <c r="JN22" s="317">
        <v>3.044</v>
      </c>
      <c r="JO22" s="317">
        <v>2.1494</v>
      </c>
      <c r="JP22" s="317">
        <v>2.7079999999999997</v>
      </c>
      <c r="JQ22" s="317">
        <v>2.7709999999999999</v>
      </c>
      <c r="JR22" s="317">
        <v>1.7769999999999999</v>
      </c>
      <c r="JS22" s="317">
        <v>0.90300000000000002</v>
      </c>
      <c r="JT22" s="317">
        <v>1.0668</v>
      </c>
      <c r="JU22" s="317">
        <v>0.48000000000000004</v>
      </c>
      <c r="JV22" s="317">
        <v>0.318</v>
      </c>
      <c r="JW22" s="317">
        <v>0.57119999999999993</v>
      </c>
      <c r="JX22" s="317">
        <v>0.63</v>
      </c>
      <c r="JY22" s="317">
        <v>0.82200000000000006</v>
      </c>
      <c r="JZ22" s="317">
        <v>0.51800000000000002</v>
      </c>
      <c r="KA22" s="317">
        <v>0.80400000000000005</v>
      </c>
      <c r="KB22" s="317">
        <v>0.81</v>
      </c>
      <c r="KC22" s="317">
        <v>0.88200000000000001</v>
      </c>
      <c r="KD22" s="317">
        <v>1.1545000000000001</v>
      </c>
      <c r="KE22" s="317">
        <v>0.67200000000000004</v>
      </c>
      <c r="KF22" s="317">
        <v>0.77699999999999991</v>
      </c>
      <c r="KG22" s="317">
        <v>0.75600000000000001</v>
      </c>
      <c r="KH22" s="317">
        <v>0.57959999999999989</v>
      </c>
      <c r="KI22" s="317">
        <v>0.57959999999999989</v>
      </c>
      <c r="KJ22" s="317">
        <v>0.56279999999999997</v>
      </c>
      <c r="KK22" s="317">
        <v>0.46200000000000002</v>
      </c>
      <c r="KL22" s="317">
        <v>0.67725000000000002</v>
      </c>
      <c r="KM22" s="317">
        <v>0.69299999999999995</v>
      </c>
      <c r="KN22" s="317">
        <v>0.67725000000000002</v>
      </c>
      <c r="KO22" s="317">
        <v>0.69824999999999993</v>
      </c>
      <c r="KP22" s="317">
        <v>0.93800000000000006</v>
      </c>
      <c r="KQ22" s="317">
        <v>0.49800000000000005</v>
      </c>
      <c r="KR22" s="317">
        <v>0.63</v>
      </c>
      <c r="KS22" s="317">
        <v>1.3744999999999998</v>
      </c>
      <c r="KT22" s="317">
        <v>0.80400000000000005</v>
      </c>
      <c r="KU22" s="317">
        <v>0.69299999999999995</v>
      </c>
      <c r="KV22" s="317">
        <v>0.46800000000000003</v>
      </c>
      <c r="KW22" s="317">
        <v>0.94500000000000006</v>
      </c>
      <c r="KX22" s="317">
        <v>0.89879999999999993</v>
      </c>
      <c r="KY22" s="317">
        <v>0.69824999999999993</v>
      </c>
      <c r="KZ22" s="317">
        <v>3.382571428571429</v>
      </c>
      <c r="LA22" s="317">
        <v>2.0937500000000031</v>
      </c>
      <c r="LB22" s="317">
        <v>0.74549999999999983</v>
      </c>
      <c r="LC22" s="317">
        <v>2.9725999999999999</v>
      </c>
      <c r="LD22" s="317">
        <v>0.32100000000000001</v>
      </c>
      <c r="LE22" s="317">
        <v>0.30369230769230776</v>
      </c>
      <c r="LF22" s="317">
        <v>0.29399999999999998</v>
      </c>
      <c r="LG22" s="317">
        <v>0.15287999999999979</v>
      </c>
      <c r="LH22" s="317">
        <v>0.29399999999999998</v>
      </c>
      <c r="LI22" s="317">
        <v>2.6198000000000001</v>
      </c>
      <c r="LJ22" s="317">
        <v>0.34300000000000003</v>
      </c>
      <c r="LK22" s="317">
        <v>0.75600000000000001</v>
      </c>
      <c r="LL22" s="317">
        <v>0.88200000000000001</v>
      </c>
      <c r="LM22" s="317">
        <v>0.97649999999999992</v>
      </c>
      <c r="LN22" s="317">
        <v>1.0289999999999999</v>
      </c>
      <c r="LO22" s="317">
        <v>1.071</v>
      </c>
      <c r="LP22" s="317">
        <v>1.1890000000000001</v>
      </c>
      <c r="LQ22" s="317">
        <v>1.1890000000000001</v>
      </c>
      <c r="LR22" s="317">
        <v>1.3009999999999999</v>
      </c>
      <c r="LS22" s="317">
        <v>0.93800000000000006</v>
      </c>
      <c r="LT22" s="317">
        <v>0.59400000000000008</v>
      </c>
      <c r="LU22" s="317">
        <v>3.7240000000000002E-2</v>
      </c>
      <c r="LV22" s="317">
        <v>2.5680000000000001E-2</v>
      </c>
      <c r="LW22" s="317">
        <v>0.15399999999999997</v>
      </c>
      <c r="LX22" s="317">
        <v>0.126</v>
      </c>
      <c r="LY22" s="317">
        <v>0.16239999999999996</v>
      </c>
      <c r="LZ22" s="317">
        <v>0.14839999999999998</v>
      </c>
      <c r="MA22" s="317">
        <v>4.0640000000000003E-2</v>
      </c>
      <c r="MB22" s="317">
        <v>0.13439999999999999</v>
      </c>
      <c r="MC22" s="317">
        <v>0.22400000000000003</v>
      </c>
      <c r="MD22" s="317">
        <v>0.16800000000000001</v>
      </c>
      <c r="ME22" s="317">
        <v>0.20580000000000009</v>
      </c>
      <c r="MF22" s="317">
        <v>9.9000000000000019E-2</v>
      </c>
      <c r="MG22" s="317">
        <v>0.10800000000000003</v>
      </c>
      <c r="MH22" s="317">
        <v>0.15679999999999997</v>
      </c>
      <c r="MI22" s="317">
        <v>0.24266666666666675</v>
      </c>
      <c r="MJ22" s="317">
        <v>0.41400000000000003</v>
      </c>
      <c r="MK22" s="317">
        <v>0.15473684210526309</v>
      </c>
      <c r="ML22" s="317">
        <v>1.0835999999999999</v>
      </c>
      <c r="MM22" s="317">
        <v>1.343</v>
      </c>
      <c r="MN22" s="317">
        <v>0.73499999999999999</v>
      </c>
      <c r="MO22" s="317">
        <v>0.99959999999999982</v>
      </c>
      <c r="MP22" s="317">
        <v>1.0220000000000002</v>
      </c>
      <c r="MQ22" s="317">
        <v>0.96599999999999997</v>
      </c>
      <c r="MR22" s="317">
        <v>1.2729999999999999</v>
      </c>
      <c r="MS22" s="317">
        <v>1.637</v>
      </c>
      <c r="MT22" s="317">
        <v>1.5109999999999999</v>
      </c>
      <c r="MU22" s="317">
        <v>1.581</v>
      </c>
      <c r="MV22" s="317">
        <v>7.8960000000000016E-2</v>
      </c>
      <c r="MW22" s="317">
        <v>2.4909999999999992</v>
      </c>
      <c r="MX22" s="317">
        <v>2.3404999999999996</v>
      </c>
      <c r="MY22" s="317">
        <v>2.6869999999999998</v>
      </c>
      <c r="MZ22" s="317">
        <v>2.7009999999999996</v>
      </c>
      <c r="NA22" s="317">
        <v>2.3299999999999996</v>
      </c>
      <c r="NB22" s="317">
        <v>2.3930000000000007</v>
      </c>
      <c r="NC22" s="317">
        <v>2.6030000000000002</v>
      </c>
      <c r="ND22" s="317">
        <v>1.9981999999999998</v>
      </c>
      <c r="NE22" s="317">
        <v>1.4410000000000001</v>
      </c>
      <c r="NF22" s="317">
        <v>2.8045999999999998</v>
      </c>
      <c r="NG22" s="317">
        <v>3.1595</v>
      </c>
      <c r="NH22" s="317">
        <v>2.351</v>
      </c>
      <c r="NI22" s="317">
        <v>2.0065999999999997</v>
      </c>
      <c r="NJ22" s="317">
        <v>1.3677058823529422</v>
      </c>
      <c r="NK22" s="317">
        <v>0.98699999999999999</v>
      </c>
      <c r="NL22" s="317">
        <v>0.21525</v>
      </c>
      <c r="NM22" s="317">
        <v>0.31733333333333325</v>
      </c>
      <c r="NN22" s="317">
        <v>0.69300000000000006</v>
      </c>
      <c r="NO22" s="317">
        <v>0.78119999999999989</v>
      </c>
      <c r="NP22" s="317">
        <v>0.72239999999999993</v>
      </c>
      <c r="NQ22" s="317">
        <v>0.84</v>
      </c>
      <c r="NR22" s="317">
        <v>0.86099999999999999</v>
      </c>
      <c r="NS22" s="317">
        <v>0.53200000000000003</v>
      </c>
      <c r="NT22" s="317">
        <v>0.73079999999999989</v>
      </c>
      <c r="NU22" s="317">
        <v>0.67900000000000005</v>
      </c>
      <c r="NV22" s="317">
        <v>0.71399999999999997</v>
      </c>
      <c r="NW22" s="317">
        <v>0.74759999999999982</v>
      </c>
      <c r="NX22" s="317">
        <v>0.69300000000000006</v>
      </c>
      <c r="NY22" s="317">
        <v>0.77279999999999993</v>
      </c>
      <c r="NZ22" s="317">
        <v>1.2275</v>
      </c>
      <c r="OA22" s="317">
        <v>1.0164</v>
      </c>
      <c r="OB22" s="317">
        <v>1.1060000000000001</v>
      </c>
      <c r="OC22" s="317">
        <v>0.79800000000000004</v>
      </c>
      <c r="OD22" s="317">
        <v>0.42599999999999999</v>
      </c>
      <c r="OE22" s="317">
        <v>0.49700000000000005</v>
      </c>
      <c r="OF22" s="317">
        <v>0.52500000000000002</v>
      </c>
      <c r="OG22" s="317">
        <v>0.77279999999999993</v>
      </c>
      <c r="OH22" s="317">
        <v>0.41400000000000003</v>
      </c>
      <c r="OI22" s="317">
        <v>0.71399999999999997</v>
      </c>
      <c r="OJ22" s="317">
        <v>0.74759999999999982</v>
      </c>
      <c r="OK22" s="317">
        <v>0.67200000000000004</v>
      </c>
      <c r="OL22" s="317">
        <v>2.0531818181818173</v>
      </c>
      <c r="OM22" s="317">
        <v>1.008</v>
      </c>
      <c r="ON22" s="317">
        <v>1.2309999999999999</v>
      </c>
      <c r="OO22" s="317">
        <v>2.7877999999999998</v>
      </c>
      <c r="OP22" s="317">
        <v>2.4455</v>
      </c>
      <c r="OQ22" s="317">
        <v>2.1456666666666662</v>
      </c>
      <c r="OR22" s="317">
        <v>2.1643333333333326</v>
      </c>
      <c r="OS22" s="317">
        <v>3.1175000000000002</v>
      </c>
      <c r="OT22" s="317">
        <v>2.7877999999999998</v>
      </c>
      <c r="OU22" s="317">
        <v>3.1595</v>
      </c>
      <c r="OV22" s="317">
        <v>3.0061999999999998</v>
      </c>
      <c r="OW22" s="317">
        <v>3.1280000000000001</v>
      </c>
      <c r="OX22" s="317">
        <v>3.1175000000000002</v>
      </c>
      <c r="OY22" s="317">
        <v>3.4420000000000002</v>
      </c>
      <c r="OZ22" s="317">
        <v>2.030272727272727</v>
      </c>
      <c r="PA22" s="317">
        <v>2.855</v>
      </c>
      <c r="PB22" s="317">
        <v>2.4455</v>
      </c>
      <c r="PC22" s="317">
        <v>2.5330000000000004</v>
      </c>
      <c r="PD22" s="317">
        <v>2.6869999999999998</v>
      </c>
      <c r="PE22" s="317">
        <v>2.8885999999999998</v>
      </c>
      <c r="PF22" s="317">
        <v>2.3043333333333327</v>
      </c>
      <c r="PG22" s="317">
        <v>2.136333333333333</v>
      </c>
      <c r="PH22" s="317">
        <v>2.4664999999999999</v>
      </c>
      <c r="PI22" s="317">
        <v>3.4606666666666666</v>
      </c>
      <c r="PJ22" s="317">
        <v>3.3085999999999998</v>
      </c>
      <c r="PK22" s="317">
        <v>3.1595</v>
      </c>
      <c r="PL22" s="317">
        <v>2.855</v>
      </c>
      <c r="PM22" s="317">
        <v>2.6630000000000003</v>
      </c>
      <c r="PN22" s="317">
        <v>2.5084999999999997</v>
      </c>
      <c r="PO22" s="317">
        <v>2.7877999999999998</v>
      </c>
      <c r="PP22" s="317">
        <v>3.3921999999999999</v>
      </c>
      <c r="PQ22" s="317">
        <v>3.3921999999999999</v>
      </c>
      <c r="PR22" s="317">
        <v>3.5469999999999997</v>
      </c>
      <c r="PS22" s="317">
        <v>3.4793333333333329</v>
      </c>
      <c r="PT22" s="317">
        <v>2.9221999999999997</v>
      </c>
      <c r="PU22" s="317">
        <v>2.4350000000000001</v>
      </c>
      <c r="PV22" s="317">
        <v>3.0510000000000002</v>
      </c>
      <c r="PW22" s="317">
        <v>6.2999999999999987E-2</v>
      </c>
      <c r="PX22" s="317">
        <v>0.34859999999999997</v>
      </c>
      <c r="PY22" s="317">
        <v>2.0220000000000002</v>
      </c>
      <c r="PZ22" s="317">
        <v>1.9920909090909094</v>
      </c>
      <c r="QA22" s="317">
        <v>2.4455</v>
      </c>
      <c r="QB22" s="317">
        <v>1.9204999999999997</v>
      </c>
      <c r="QC22" s="317">
        <v>1.823</v>
      </c>
      <c r="QD22" s="317">
        <v>2.1142727272727271</v>
      </c>
      <c r="QE22" s="317">
        <v>1.7749999999999999</v>
      </c>
      <c r="QF22" s="317">
        <v>1.999727272727273</v>
      </c>
      <c r="QG22" s="317">
        <v>2.6030000000000002</v>
      </c>
      <c r="QH22" s="317">
        <v>1.999727272727273</v>
      </c>
      <c r="QI22" s="317">
        <v>2.7877999999999998</v>
      </c>
      <c r="QJ22" s="317">
        <v>0.73199999999999998</v>
      </c>
      <c r="QK22" s="317">
        <v>3.4741573033707798E-2</v>
      </c>
      <c r="QL22" s="317">
        <v>2.1524545454545443</v>
      </c>
      <c r="QM22" s="317">
        <v>0.38400000000000001</v>
      </c>
      <c r="QN22" s="317">
        <v>2.0360000000000005</v>
      </c>
      <c r="QO22" s="317">
        <v>2.456</v>
      </c>
      <c r="QP22" s="317">
        <v>3.1350000000000002</v>
      </c>
      <c r="QQ22" s="317">
        <v>2.0528</v>
      </c>
      <c r="QR22" s="317">
        <v>1.919</v>
      </c>
      <c r="QS22" s="317">
        <v>1.623</v>
      </c>
      <c r="QT22" s="317">
        <v>1.7210000000000001</v>
      </c>
      <c r="QU22" s="317">
        <v>1.7965999999999998</v>
      </c>
      <c r="QV22" s="317">
        <v>1.1834</v>
      </c>
      <c r="QW22" s="317">
        <v>2.1230000000000002</v>
      </c>
      <c r="QX22" s="317">
        <v>1.8133999999999997</v>
      </c>
      <c r="QY22" s="317">
        <v>1.0430000000000006</v>
      </c>
      <c r="QZ22" s="317">
        <v>2.3845999999999998</v>
      </c>
      <c r="RA22" s="317">
        <v>1.637</v>
      </c>
      <c r="RB22" s="317">
        <v>2.1470000000000002</v>
      </c>
      <c r="RC22" s="317">
        <v>1.581</v>
      </c>
      <c r="RD22" s="317">
        <v>2.2669999999999999</v>
      </c>
      <c r="RE22" s="317">
        <v>2.5190000000000001</v>
      </c>
      <c r="RF22" s="317">
        <v>1.623</v>
      </c>
      <c r="RG22" s="317">
        <v>2.0990000000000002</v>
      </c>
      <c r="RH22" s="317">
        <v>1.5277999999999998</v>
      </c>
      <c r="RI22" s="317">
        <v>3.4087999999999998</v>
      </c>
      <c r="RJ22" s="317">
        <v>2.9222000000000006</v>
      </c>
      <c r="RK22" s="317">
        <v>1.1464999999999999</v>
      </c>
      <c r="RL22" s="317">
        <v>1.2519999999999996</v>
      </c>
      <c r="RM22" s="317">
        <v>1.3220000000000001</v>
      </c>
      <c r="RN22" s="317">
        <v>1.4774</v>
      </c>
      <c r="RO22" s="317">
        <v>1.5613999999999999</v>
      </c>
      <c r="RP22" s="317">
        <v>1.7</v>
      </c>
      <c r="RQ22" s="317">
        <v>1.7816666666666667</v>
      </c>
      <c r="RR22" s="317">
        <v>1.7629999999999999</v>
      </c>
      <c r="RS22" s="317">
        <v>1.1025</v>
      </c>
      <c r="RT22" s="317">
        <v>1.809666666666667</v>
      </c>
      <c r="RU22" s="317">
        <v>1.637</v>
      </c>
      <c r="RV22" s="317">
        <v>2.0990000000000002</v>
      </c>
      <c r="RW22" s="317">
        <v>1.5781999999999998</v>
      </c>
      <c r="RX22" s="317">
        <v>1.7419999999999998</v>
      </c>
      <c r="RY22" s="317">
        <v>0.96074999999999988</v>
      </c>
      <c r="RZ22" s="317">
        <v>1.3597999999999999</v>
      </c>
      <c r="SA22" s="317">
        <v>1.026</v>
      </c>
      <c r="SB22" s="317">
        <v>1.9561999999999999</v>
      </c>
      <c r="SC22" s="317">
        <v>1.595</v>
      </c>
      <c r="SD22" s="317">
        <v>0.82384615384615412</v>
      </c>
      <c r="SE22" s="317">
        <v>0.98699999999999988</v>
      </c>
    </row>
    <row r="23" spans="1:499" ht="15" customHeight="1" thickTop="1" x14ac:dyDescent="0.3">
      <c r="A23" s="321" t="s">
        <v>1192</v>
      </c>
      <c r="B23" s="322" t="s">
        <v>1193</v>
      </c>
      <c r="C23" s="323">
        <v>0</v>
      </c>
      <c r="D23" s="323">
        <v>0</v>
      </c>
      <c r="E23" s="323">
        <v>9</v>
      </c>
      <c r="F23" s="323">
        <v>0</v>
      </c>
      <c r="G23" s="323">
        <v>0</v>
      </c>
      <c r="H23" s="323">
        <v>0</v>
      </c>
      <c r="I23" s="323">
        <v>0</v>
      </c>
      <c r="J23" s="323">
        <v>0</v>
      </c>
      <c r="K23" s="323">
        <v>0</v>
      </c>
      <c r="L23" s="323">
        <v>0</v>
      </c>
      <c r="M23" s="323">
        <v>0</v>
      </c>
      <c r="N23" s="323">
        <v>0</v>
      </c>
      <c r="O23" s="323">
        <v>0</v>
      </c>
      <c r="P23" s="323">
        <v>0</v>
      </c>
      <c r="Q23" s="323">
        <v>0</v>
      </c>
      <c r="R23" s="323">
        <v>0</v>
      </c>
      <c r="S23" s="323">
        <v>0</v>
      </c>
      <c r="T23" s="323">
        <v>0</v>
      </c>
      <c r="U23" s="323">
        <v>0</v>
      </c>
      <c r="V23" s="323">
        <v>0</v>
      </c>
      <c r="W23" s="323">
        <v>0</v>
      </c>
      <c r="X23" s="323">
        <v>0.64864864864864857</v>
      </c>
      <c r="Y23" s="323">
        <v>0</v>
      </c>
      <c r="Z23" s="323">
        <v>0</v>
      </c>
      <c r="AA23" s="323">
        <v>0</v>
      </c>
      <c r="AB23" s="323">
        <v>0</v>
      </c>
      <c r="AC23" s="323">
        <v>0</v>
      </c>
      <c r="AD23" s="323">
        <v>0</v>
      </c>
      <c r="AE23" s="323">
        <v>0</v>
      </c>
      <c r="AF23" s="323">
        <v>0</v>
      </c>
      <c r="AG23" s="323">
        <v>0</v>
      </c>
      <c r="AH23" s="323">
        <v>0</v>
      </c>
      <c r="AI23" s="323">
        <v>0</v>
      </c>
      <c r="AJ23" s="323">
        <v>0</v>
      </c>
      <c r="AK23" s="323">
        <v>0</v>
      </c>
      <c r="AL23" s="323">
        <v>0</v>
      </c>
      <c r="AM23" s="323">
        <v>0</v>
      </c>
      <c r="AN23" s="323">
        <v>0</v>
      </c>
      <c r="AO23" s="323">
        <v>0</v>
      </c>
      <c r="AP23" s="323">
        <v>0</v>
      </c>
      <c r="AQ23" s="323">
        <v>0</v>
      </c>
      <c r="AR23" s="323">
        <v>0</v>
      </c>
      <c r="AS23" s="323">
        <v>0</v>
      </c>
      <c r="AT23" s="323">
        <v>0</v>
      </c>
      <c r="AU23" s="323">
        <v>0</v>
      </c>
      <c r="AV23" s="323">
        <v>0</v>
      </c>
      <c r="AW23" s="323">
        <v>0</v>
      </c>
      <c r="AX23" s="323">
        <v>0</v>
      </c>
      <c r="AY23" s="323">
        <v>0</v>
      </c>
      <c r="AZ23" s="323">
        <v>0</v>
      </c>
      <c r="BA23" s="323">
        <v>0</v>
      </c>
      <c r="BB23" s="323">
        <v>0</v>
      </c>
      <c r="BC23" s="323">
        <v>0</v>
      </c>
      <c r="BD23" s="323">
        <v>1</v>
      </c>
      <c r="BE23" s="323">
        <v>0</v>
      </c>
      <c r="BF23" s="323">
        <v>0</v>
      </c>
      <c r="BG23" s="323">
        <v>0</v>
      </c>
      <c r="BH23" s="323">
        <v>0</v>
      </c>
      <c r="BI23" s="323">
        <v>1</v>
      </c>
      <c r="BJ23" s="323">
        <v>0</v>
      </c>
      <c r="BK23" s="323">
        <v>0</v>
      </c>
      <c r="BL23" s="323">
        <v>0</v>
      </c>
      <c r="BM23" s="323">
        <v>0</v>
      </c>
      <c r="BN23" s="323">
        <v>0</v>
      </c>
      <c r="BO23" s="323">
        <v>0</v>
      </c>
      <c r="BP23" s="323">
        <v>0</v>
      </c>
      <c r="BQ23" s="323">
        <v>0</v>
      </c>
      <c r="BR23" s="323">
        <v>3</v>
      </c>
      <c r="BS23" s="323">
        <v>0</v>
      </c>
      <c r="BT23" s="323">
        <v>0</v>
      </c>
      <c r="BU23" s="323">
        <v>0</v>
      </c>
      <c r="BV23" s="323">
        <v>0</v>
      </c>
      <c r="BW23" s="323">
        <v>0</v>
      </c>
      <c r="BX23" s="323">
        <v>0</v>
      </c>
      <c r="BY23" s="323">
        <v>0</v>
      </c>
      <c r="BZ23" s="323">
        <v>3</v>
      </c>
      <c r="CA23" s="323">
        <v>0</v>
      </c>
      <c r="CB23" s="323">
        <v>0</v>
      </c>
      <c r="CC23" s="323">
        <v>0</v>
      </c>
      <c r="CD23" s="323">
        <v>0</v>
      </c>
      <c r="CE23" s="323">
        <v>0</v>
      </c>
      <c r="CF23" s="323">
        <v>0</v>
      </c>
      <c r="CG23" s="323">
        <v>0</v>
      </c>
      <c r="CH23" s="323">
        <v>0</v>
      </c>
      <c r="CI23" s="323">
        <v>0</v>
      </c>
      <c r="CJ23" s="323">
        <v>5</v>
      </c>
      <c r="CK23" s="323">
        <v>0</v>
      </c>
      <c r="CL23" s="323">
        <v>0</v>
      </c>
      <c r="CM23" s="323">
        <v>0</v>
      </c>
      <c r="CN23" s="323">
        <v>0</v>
      </c>
      <c r="CO23" s="323">
        <v>0</v>
      </c>
      <c r="CP23" s="323">
        <v>0</v>
      </c>
      <c r="CQ23" s="323">
        <v>0</v>
      </c>
      <c r="CR23" s="323">
        <v>0</v>
      </c>
      <c r="CS23" s="323">
        <v>0</v>
      </c>
      <c r="CT23" s="323">
        <v>0</v>
      </c>
      <c r="CU23" s="323">
        <v>1</v>
      </c>
      <c r="CV23" s="323">
        <v>0</v>
      </c>
      <c r="CW23" s="323">
        <v>0</v>
      </c>
      <c r="CX23" s="323">
        <v>0</v>
      </c>
      <c r="CY23" s="323">
        <v>0</v>
      </c>
      <c r="CZ23" s="323">
        <v>0</v>
      </c>
      <c r="DA23" s="323">
        <v>0</v>
      </c>
      <c r="DB23" s="323">
        <v>0</v>
      </c>
      <c r="DC23" s="323">
        <v>0</v>
      </c>
      <c r="DD23" s="323">
        <v>0</v>
      </c>
      <c r="DE23" s="323">
        <v>0</v>
      </c>
      <c r="DF23" s="323">
        <v>21</v>
      </c>
      <c r="DG23" s="323">
        <v>0</v>
      </c>
      <c r="DH23" s="323">
        <v>0</v>
      </c>
      <c r="DI23" s="323">
        <v>0</v>
      </c>
      <c r="DJ23" s="323">
        <v>0</v>
      </c>
      <c r="DK23" s="323">
        <v>0</v>
      </c>
      <c r="DL23" s="323">
        <v>0</v>
      </c>
      <c r="DM23" s="323">
        <v>0</v>
      </c>
      <c r="DN23" s="323">
        <v>0.87500000000000011</v>
      </c>
      <c r="DO23" s="323">
        <v>1</v>
      </c>
      <c r="DP23" s="323">
        <v>0</v>
      </c>
      <c r="DQ23" s="323">
        <v>0</v>
      </c>
      <c r="DR23" s="323">
        <v>0</v>
      </c>
      <c r="DS23" s="323">
        <v>0</v>
      </c>
      <c r="DT23" s="323">
        <v>0</v>
      </c>
      <c r="DU23" s="323">
        <v>0</v>
      </c>
      <c r="DV23" s="323">
        <v>0</v>
      </c>
      <c r="DW23" s="323">
        <v>0</v>
      </c>
      <c r="DX23" s="323">
        <v>13</v>
      </c>
      <c r="DY23" s="323">
        <v>0</v>
      </c>
      <c r="DZ23" s="323">
        <v>0</v>
      </c>
      <c r="EA23" s="323">
        <v>0</v>
      </c>
      <c r="EB23" s="323">
        <v>8</v>
      </c>
      <c r="EC23" s="323">
        <v>0</v>
      </c>
      <c r="ED23" s="323">
        <v>0</v>
      </c>
      <c r="EE23" s="323">
        <v>0</v>
      </c>
      <c r="EF23" s="323">
        <v>0</v>
      </c>
      <c r="EG23" s="323">
        <v>0</v>
      </c>
      <c r="EH23" s="323">
        <v>0</v>
      </c>
      <c r="EI23" s="323">
        <v>0</v>
      </c>
      <c r="EJ23" s="323">
        <v>0</v>
      </c>
      <c r="EK23" s="323">
        <v>0</v>
      </c>
      <c r="EL23" s="323">
        <v>0</v>
      </c>
      <c r="EM23" s="323">
        <v>0</v>
      </c>
      <c r="EN23" s="323">
        <v>0</v>
      </c>
      <c r="EO23" s="323">
        <v>0</v>
      </c>
      <c r="EP23" s="323">
        <v>0</v>
      </c>
      <c r="EQ23" s="323">
        <v>0</v>
      </c>
      <c r="ER23" s="323">
        <v>0</v>
      </c>
      <c r="ES23" s="323">
        <v>0</v>
      </c>
      <c r="ET23" s="323">
        <v>0</v>
      </c>
      <c r="EU23" s="323">
        <v>0</v>
      </c>
      <c r="EV23" s="323">
        <v>0</v>
      </c>
      <c r="EW23" s="323">
        <v>0</v>
      </c>
      <c r="EX23" s="323">
        <v>0</v>
      </c>
      <c r="EY23" s="323">
        <v>0</v>
      </c>
      <c r="EZ23" s="323">
        <v>0</v>
      </c>
      <c r="FA23" s="323">
        <v>0</v>
      </c>
      <c r="FB23" s="323">
        <v>0</v>
      </c>
      <c r="FC23" s="323">
        <v>0</v>
      </c>
      <c r="FD23" s="323">
        <v>0</v>
      </c>
      <c r="FE23" s="323">
        <v>0</v>
      </c>
      <c r="FF23" s="323">
        <v>0</v>
      </c>
      <c r="FG23" s="323">
        <v>0</v>
      </c>
      <c r="FH23" s="323">
        <v>0</v>
      </c>
      <c r="FI23" s="323">
        <v>0</v>
      </c>
      <c r="FJ23" s="323">
        <v>0</v>
      </c>
      <c r="FK23" s="323">
        <v>0</v>
      </c>
      <c r="FL23" s="323">
        <v>0</v>
      </c>
      <c r="FM23" s="323">
        <v>16</v>
      </c>
      <c r="FN23" s="323">
        <v>0</v>
      </c>
      <c r="FO23" s="323">
        <v>0</v>
      </c>
      <c r="FP23" s="323">
        <v>0</v>
      </c>
      <c r="FQ23" s="323">
        <v>0</v>
      </c>
      <c r="FR23" s="323">
        <v>1</v>
      </c>
      <c r="FS23" s="323">
        <v>0</v>
      </c>
      <c r="FT23" s="323">
        <v>0</v>
      </c>
      <c r="FU23" s="323">
        <v>0</v>
      </c>
      <c r="FV23" s="323">
        <v>0</v>
      </c>
      <c r="FW23" s="323">
        <v>0</v>
      </c>
      <c r="FX23" s="323">
        <v>5</v>
      </c>
      <c r="FY23" s="323">
        <v>0</v>
      </c>
      <c r="FZ23" s="323">
        <v>0</v>
      </c>
      <c r="GA23" s="323">
        <v>0</v>
      </c>
      <c r="GB23" s="323">
        <v>0</v>
      </c>
      <c r="GC23" s="323">
        <v>0</v>
      </c>
      <c r="GD23" s="323">
        <v>0</v>
      </c>
      <c r="GE23" s="323">
        <v>0</v>
      </c>
      <c r="GF23" s="323">
        <v>0</v>
      </c>
      <c r="GG23" s="323">
        <v>0</v>
      </c>
      <c r="GH23" s="323">
        <v>0</v>
      </c>
      <c r="GI23" s="323">
        <v>0</v>
      </c>
      <c r="GJ23" s="323">
        <v>0</v>
      </c>
      <c r="GK23" s="323">
        <v>0</v>
      </c>
      <c r="GL23" s="323">
        <v>0</v>
      </c>
      <c r="GM23" s="323">
        <v>0</v>
      </c>
      <c r="GN23" s="323">
        <v>0</v>
      </c>
      <c r="GO23" s="323">
        <v>0</v>
      </c>
      <c r="GP23" s="323">
        <v>0</v>
      </c>
      <c r="GQ23" s="323">
        <v>0</v>
      </c>
      <c r="GR23" s="323">
        <v>0</v>
      </c>
      <c r="GS23" s="323">
        <v>0</v>
      </c>
      <c r="GT23" s="323">
        <v>0</v>
      </c>
      <c r="GU23" s="323">
        <v>0</v>
      </c>
      <c r="GV23" s="323">
        <v>0</v>
      </c>
      <c r="GW23" s="323">
        <v>0</v>
      </c>
      <c r="GX23" s="323">
        <v>0</v>
      </c>
      <c r="GY23" s="323">
        <v>0</v>
      </c>
      <c r="GZ23" s="323">
        <v>0</v>
      </c>
      <c r="HA23" s="323">
        <v>0</v>
      </c>
      <c r="HB23" s="323">
        <v>0</v>
      </c>
      <c r="HC23" s="323">
        <v>0</v>
      </c>
      <c r="HD23" s="323">
        <v>0</v>
      </c>
      <c r="HE23" s="323">
        <v>0</v>
      </c>
      <c r="HF23" s="323">
        <v>0</v>
      </c>
      <c r="HG23" s="323">
        <v>0</v>
      </c>
      <c r="HH23" s="323">
        <v>0</v>
      </c>
      <c r="HI23" s="323">
        <v>0</v>
      </c>
      <c r="HJ23" s="323">
        <v>0</v>
      </c>
      <c r="HK23" s="323">
        <v>0</v>
      </c>
      <c r="HL23" s="323">
        <v>0</v>
      </c>
      <c r="HM23" s="323">
        <v>1</v>
      </c>
      <c r="HN23" s="323">
        <v>0</v>
      </c>
      <c r="HO23" s="323">
        <v>0</v>
      </c>
      <c r="HP23" s="323">
        <v>0</v>
      </c>
      <c r="HQ23" s="323">
        <v>0</v>
      </c>
      <c r="HR23" s="323">
        <v>1</v>
      </c>
      <c r="HS23" s="323">
        <v>0</v>
      </c>
      <c r="HT23" s="323">
        <v>0</v>
      </c>
      <c r="HU23" s="323">
        <v>0</v>
      </c>
      <c r="HV23" s="323">
        <v>1</v>
      </c>
      <c r="HW23" s="323">
        <v>0</v>
      </c>
      <c r="HX23" s="323">
        <v>0</v>
      </c>
      <c r="HY23" s="323">
        <v>1</v>
      </c>
      <c r="HZ23" s="323">
        <v>0</v>
      </c>
      <c r="IA23" s="323">
        <v>0</v>
      </c>
      <c r="IB23" s="323">
        <v>0</v>
      </c>
      <c r="IC23" s="323">
        <v>0</v>
      </c>
      <c r="ID23" s="323">
        <v>0</v>
      </c>
      <c r="IE23" s="323">
        <v>0</v>
      </c>
      <c r="IF23" s="323">
        <v>0</v>
      </c>
      <c r="IG23" s="323">
        <v>0</v>
      </c>
      <c r="IH23" s="323">
        <v>0</v>
      </c>
      <c r="II23" s="323">
        <v>0</v>
      </c>
      <c r="IJ23" s="323">
        <v>0</v>
      </c>
      <c r="IK23" s="323">
        <v>0</v>
      </c>
      <c r="IL23" s="323">
        <v>0</v>
      </c>
      <c r="IM23" s="323">
        <v>0</v>
      </c>
      <c r="IN23" s="323">
        <v>0</v>
      </c>
      <c r="IO23" s="323">
        <v>0</v>
      </c>
      <c r="IP23" s="323">
        <v>1</v>
      </c>
      <c r="IQ23" s="323">
        <v>0</v>
      </c>
      <c r="IR23" s="323">
        <v>0</v>
      </c>
      <c r="IS23" s="323">
        <v>0</v>
      </c>
      <c r="IT23" s="323">
        <v>0</v>
      </c>
      <c r="IU23" s="323">
        <v>0</v>
      </c>
      <c r="IV23" s="323">
        <v>0</v>
      </c>
      <c r="IW23" s="323">
        <v>0</v>
      </c>
      <c r="IX23" s="323">
        <v>0</v>
      </c>
      <c r="IY23" s="323">
        <v>0</v>
      </c>
      <c r="IZ23" s="323">
        <v>0</v>
      </c>
      <c r="JA23" s="323">
        <v>0</v>
      </c>
      <c r="JB23" s="323">
        <v>0</v>
      </c>
      <c r="JC23" s="323">
        <v>0</v>
      </c>
      <c r="JD23" s="323">
        <v>0</v>
      </c>
      <c r="JE23" s="323">
        <v>0</v>
      </c>
      <c r="JF23" s="323">
        <v>0</v>
      </c>
      <c r="JG23" s="323">
        <v>0</v>
      </c>
      <c r="JH23" s="323">
        <v>5.5384615384615383</v>
      </c>
      <c r="JI23" s="323">
        <v>0</v>
      </c>
      <c r="JJ23" s="323">
        <v>0</v>
      </c>
      <c r="JK23" s="323">
        <v>0</v>
      </c>
      <c r="JL23" s="323">
        <v>0</v>
      </c>
      <c r="JM23" s="323">
        <v>0</v>
      </c>
      <c r="JN23" s="323">
        <v>0</v>
      </c>
      <c r="JO23" s="323">
        <v>0</v>
      </c>
      <c r="JP23" s="323">
        <v>0</v>
      </c>
      <c r="JQ23" s="323">
        <v>0</v>
      </c>
      <c r="JR23" s="323">
        <v>0</v>
      </c>
      <c r="JS23" s="323">
        <v>0</v>
      </c>
      <c r="JT23" s="323">
        <v>0</v>
      </c>
      <c r="JU23" s="323">
        <v>0</v>
      </c>
      <c r="JV23" s="323">
        <v>2</v>
      </c>
      <c r="JW23" s="323">
        <v>0</v>
      </c>
      <c r="JX23" s="323">
        <v>0</v>
      </c>
      <c r="JY23" s="323">
        <v>0</v>
      </c>
      <c r="JZ23" s="323">
        <v>0</v>
      </c>
      <c r="KA23" s="323">
        <v>0</v>
      </c>
      <c r="KB23" s="323">
        <v>0</v>
      </c>
      <c r="KC23" s="323">
        <v>0</v>
      </c>
      <c r="KD23" s="323">
        <v>0</v>
      </c>
      <c r="KE23" s="323">
        <v>0</v>
      </c>
      <c r="KF23" s="323">
        <v>0</v>
      </c>
      <c r="KG23" s="323">
        <v>0</v>
      </c>
      <c r="KH23" s="323">
        <v>0</v>
      </c>
      <c r="KI23" s="323">
        <v>0</v>
      </c>
      <c r="KJ23" s="323">
        <v>0</v>
      </c>
      <c r="KK23" s="323">
        <v>0</v>
      </c>
      <c r="KL23" s="323">
        <v>0</v>
      </c>
      <c r="KM23" s="323">
        <v>0</v>
      </c>
      <c r="KN23" s="323">
        <v>0</v>
      </c>
      <c r="KO23" s="323">
        <v>0</v>
      </c>
      <c r="KP23" s="323">
        <v>0</v>
      </c>
      <c r="KQ23" s="323">
        <v>0</v>
      </c>
      <c r="KR23" s="323">
        <v>0</v>
      </c>
      <c r="KS23" s="323">
        <v>0</v>
      </c>
      <c r="KT23" s="323">
        <v>0</v>
      </c>
      <c r="KU23" s="323">
        <v>0</v>
      </c>
      <c r="KV23" s="323">
        <v>0</v>
      </c>
      <c r="KW23" s="323">
        <v>0</v>
      </c>
      <c r="KX23" s="323">
        <v>0</v>
      </c>
      <c r="KY23" s="323">
        <v>0</v>
      </c>
      <c r="KZ23" s="323">
        <v>1</v>
      </c>
      <c r="LA23" s="323">
        <v>0</v>
      </c>
      <c r="LB23" s="323">
        <v>1</v>
      </c>
      <c r="LC23" s="323">
        <v>0</v>
      </c>
      <c r="LD23" s="323">
        <v>1</v>
      </c>
      <c r="LE23" s="323">
        <v>0</v>
      </c>
      <c r="LF23" s="323">
        <v>0</v>
      </c>
      <c r="LG23" s="323">
        <v>3</v>
      </c>
      <c r="LH23" s="323">
        <v>0</v>
      </c>
      <c r="LI23" s="323">
        <v>0</v>
      </c>
      <c r="LJ23" s="323">
        <v>3</v>
      </c>
      <c r="LK23" s="323">
        <v>0</v>
      </c>
      <c r="LL23" s="323">
        <v>0</v>
      </c>
      <c r="LM23" s="323">
        <v>0</v>
      </c>
      <c r="LN23" s="323">
        <v>0</v>
      </c>
      <c r="LO23" s="323">
        <v>0</v>
      </c>
      <c r="LP23" s="323">
        <v>0</v>
      </c>
      <c r="LQ23" s="323">
        <v>0</v>
      </c>
      <c r="LR23" s="323">
        <v>0</v>
      </c>
      <c r="LS23" s="323">
        <v>0</v>
      </c>
      <c r="LT23" s="323">
        <v>5</v>
      </c>
      <c r="LU23" s="323">
        <v>49</v>
      </c>
      <c r="LV23" s="323">
        <v>32</v>
      </c>
      <c r="LW23" s="323">
        <v>1</v>
      </c>
      <c r="LX23" s="323">
        <v>5</v>
      </c>
      <c r="LY23" s="323">
        <v>1</v>
      </c>
      <c r="LZ23" s="323">
        <v>2</v>
      </c>
      <c r="MA23" s="323">
        <v>4</v>
      </c>
      <c r="MB23" s="323">
        <v>5</v>
      </c>
      <c r="MC23" s="323">
        <v>1</v>
      </c>
      <c r="MD23" s="323">
        <v>1</v>
      </c>
      <c r="ME23" s="323">
        <v>0</v>
      </c>
      <c r="MF23" s="323">
        <v>28</v>
      </c>
      <c r="MG23" s="323">
        <v>5</v>
      </c>
      <c r="MH23" s="323">
        <v>0</v>
      </c>
      <c r="MI23" s="323">
        <v>0</v>
      </c>
      <c r="MJ23" s="323">
        <v>0</v>
      </c>
      <c r="MK23" s="323">
        <v>0</v>
      </c>
      <c r="ML23" s="323">
        <v>0</v>
      </c>
      <c r="MM23" s="323">
        <v>0</v>
      </c>
      <c r="MN23" s="323">
        <v>0</v>
      </c>
      <c r="MO23" s="323">
        <v>0</v>
      </c>
      <c r="MP23" s="323">
        <v>0</v>
      </c>
      <c r="MQ23" s="323">
        <v>0</v>
      </c>
      <c r="MR23" s="323">
        <v>0</v>
      </c>
      <c r="MS23" s="323">
        <v>0</v>
      </c>
      <c r="MT23" s="323">
        <v>0</v>
      </c>
      <c r="MU23" s="323">
        <v>0</v>
      </c>
      <c r="MV23" s="323">
        <v>8</v>
      </c>
      <c r="MW23" s="323">
        <v>0</v>
      </c>
      <c r="MX23" s="323">
        <v>0</v>
      </c>
      <c r="MY23" s="323">
        <v>0</v>
      </c>
      <c r="MZ23" s="323">
        <v>0</v>
      </c>
      <c r="NA23" s="323">
        <v>0</v>
      </c>
      <c r="NB23" s="323">
        <v>0</v>
      </c>
      <c r="NC23" s="323">
        <v>0</v>
      </c>
      <c r="ND23" s="323">
        <v>0</v>
      </c>
      <c r="NE23" s="323">
        <v>0</v>
      </c>
      <c r="NF23" s="323">
        <v>0</v>
      </c>
      <c r="NG23" s="323">
        <v>0</v>
      </c>
      <c r="NH23" s="323">
        <v>0</v>
      </c>
      <c r="NI23" s="323">
        <v>0</v>
      </c>
      <c r="NJ23" s="323">
        <v>0</v>
      </c>
      <c r="NK23" s="323">
        <v>0</v>
      </c>
      <c r="NL23" s="323">
        <v>12</v>
      </c>
      <c r="NM23" s="323">
        <v>4</v>
      </c>
      <c r="NN23" s="323">
        <v>0</v>
      </c>
      <c r="NO23" s="323">
        <v>0</v>
      </c>
      <c r="NP23" s="323">
        <v>0</v>
      </c>
      <c r="NQ23" s="323">
        <v>0</v>
      </c>
      <c r="NR23" s="323">
        <v>0</v>
      </c>
      <c r="NS23" s="323">
        <v>0</v>
      </c>
      <c r="NT23" s="323">
        <v>0</v>
      </c>
      <c r="NU23" s="323">
        <v>0</v>
      </c>
      <c r="NV23" s="323">
        <v>0</v>
      </c>
      <c r="NW23" s="323">
        <v>0</v>
      </c>
      <c r="NX23" s="323">
        <v>0</v>
      </c>
      <c r="NY23" s="323">
        <v>0</v>
      </c>
      <c r="NZ23" s="323">
        <v>0</v>
      </c>
      <c r="OA23" s="323">
        <v>0</v>
      </c>
      <c r="OB23" s="323">
        <v>0</v>
      </c>
      <c r="OC23" s="323">
        <v>0</v>
      </c>
      <c r="OD23" s="323">
        <v>1</v>
      </c>
      <c r="OE23" s="323">
        <v>0</v>
      </c>
      <c r="OF23" s="323">
        <v>1</v>
      </c>
      <c r="OG23" s="323">
        <v>0</v>
      </c>
      <c r="OH23" s="323">
        <v>1</v>
      </c>
      <c r="OI23" s="323">
        <v>0</v>
      </c>
      <c r="OJ23" s="323">
        <v>0</v>
      </c>
      <c r="OK23" s="323">
        <v>0</v>
      </c>
      <c r="OL23" s="323">
        <v>0</v>
      </c>
      <c r="OM23" s="323">
        <v>0</v>
      </c>
      <c r="ON23" s="323">
        <v>0</v>
      </c>
      <c r="OO23" s="323">
        <v>0</v>
      </c>
      <c r="OP23" s="323">
        <v>0</v>
      </c>
      <c r="OQ23" s="323">
        <v>0</v>
      </c>
      <c r="OR23" s="323">
        <v>0</v>
      </c>
      <c r="OS23" s="323">
        <v>0</v>
      </c>
      <c r="OT23" s="323">
        <v>0</v>
      </c>
      <c r="OU23" s="323">
        <v>0</v>
      </c>
      <c r="OV23" s="323">
        <v>0</v>
      </c>
      <c r="OW23" s="323">
        <v>0</v>
      </c>
      <c r="OX23" s="323">
        <v>0</v>
      </c>
      <c r="OY23" s="323">
        <v>0</v>
      </c>
      <c r="OZ23" s="323">
        <v>0</v>
      </c>
      <c r="PA23" s="323">
        <v>0</v>
      </c>
      <c r="PB23" s="323">
        <v>0</v>
      </c>
      <c r="PC23" s="323">
        <v>0</v>
      </c>
      <c r="PD23" s="323">
        <v>0</v>
      </c>
      <c r="PE23" s="323">
        <v>0</v>
      </c>
      <c r="PF23" s="323">
        <v>0</v>
      </c>
      <c r="PG23" s="323">
        <v>0</v>
      </c>
      <c r="PH23" s="323">
        <v>0</v>
      </c>
      <c r="PI23" s="323">
        <v>0</v>
      </c>
      <c r="PJ23" s="323">
        <v>0</v>
      </c>
      <c r="PK23" s="323">
        <v>0</v>
      </c>
      <c r="PL23" s="323">
        <v>0</v>
      </c>
      <c r="PM23" s="323">
        <v>0</v>
      </c>
      <c r="PN23" s="323">
        <v>0</v>
      </c>
      <c r="PO23" s="323">
        <v>0</v>
      </c>
      <c r="PP23" s="323">
        <v>0</v>
      </c>
      <c r="PQ23" s="323">
        <v>0</v>
      </c>
      <c r="PR23" s="323">
        <v>0</v>
      </c>
      <c r="PS23" s="323">
        <v>0</v>
      </c>
      <c r="PT23" s="323">
        <v>0</v>
      </c>
      <c r="PU23" s="323">
        <v>0</v>
      </c>
      <c r="PV23" s="323">
        <v>0</v>
      </c>
      <c r="PW23" s="323">
        <v>2</v>
      </c>
      <c r="PX23" s="323">
        <v>0</v>
      </c>
      <c r="PY23" s="323">
        <v>0</v>
      </c>
      <c r="PZ23" s="323">
        <v>0</v>
      </c>
      <c r="QA23" s="323">
        <v>0</v>
      </c>
      <c r="QB23" s="323">
        <v>0</v>
      </c>
      <c r="QC23" s="323">
        <v>0</v>
      </c>
      <c r="QD23" s="323">
        <v>0</v>
      </c>
      <c r="QE23" s="323">
        <v>0</v>
      </c>
      <c r="QF23" s="323">
        <v>0</v>
      </c>
      <c r="QG23" s="323">
        <v>0</v>
      </c>
      <c r="QH23" s="323">
        <v>0</v>
      </c>
      <c r="QI23" s="323">
        <v>0</v>
      </c>
      <c r="QJ23" s="323">
        <v>0</v>
      </c>
      <c r="QK23" s="323">
        <v>4</v>
      </c>
      <c r="QL23" s="323">
        <v>0</v>
      </c>
      <c r="QM23" s="323">
        <v>0</v>
      </c>
      <c r="QN23" s="323">
        <v>0</v>
      </c>
      <c r="QO23" s="323">
        <v>0</v>
      </c>
      <c r="QP23" s="323">
        <v>0</v>
      </c>
      <c r="QQ23" s="323">
        <v>0</v>
      </c>
      <c r="QR23" s="323">
        <v>0</v>
      </c>
      <c r="QS23" s="323">
        <v>0</v>
      </c>
      <c r="QT23" s="323">
        <v>0</v>
      </c>
      <c r="QU23" s="323">
        <v>0</v>
      </c>
      <c r="QV23" s="323">
        <v>0</v>
      </c>
      <c r="QW23" s="323">
        <v>0</v>
      </c>
      <c r="QX23" s="323">
        <v>0</v>
      </c>
      <c r="QY23" s="323">
        <v>0</v>
      </c>
      <c r="QZ23" s="323">
        <v>0</v>
      </c>
      <c r="RA23" s="323">
        <v>0</v>
      </c>
      <c r="RB23" s="323">
        <v>0</v>
      </c>
      <c r="RC23" s="323">
        <v>0</v>
      </c>
      <c r="RD23" s="323">
        <v>0</v>
      </c>
      <c r="RE23" s="323">
        <v>0</v>
      </c>
      <c r="RF23" s="323">
        <v>0</v>
      </c>
      <c r="RG23" s="323">
        <v>0</v>
      </c>
      <c r="RH23" s="323">
        <v>0</v>
      </c>
      <c r="RI23" s="323">
        <v>0</v>
      </c>
      <c r="RJ23" s="323">
        <v>1</v>
      </c>
      <c r="RK23" s="323">
        <v>0</v>
      </c>
      <c r="RL23" s="323">
        <v>0</v>
      </c>
      <c r="RM23" s="323">
        <v>0</v>
      </c>
      <c r="RN23" s="323">
        <v>0</v>
      </c>
      <c r="RO23" s="323">
        <v>0</v>
      </c>
      <c r="RP23" s="323">
        <v>0</v>
      </c>
      <c r="RQ23" s="323">
        <v>0</v>
      </c>
      <c r="RR23" s="323">
        <v>0</v>
      </c>
      <c r="RS23" s="323">
        <v>0</v>
      </c>
      <c r="RT23" s="323">
        <v>0</v>
      </c>
      <c r="RU23" s="323">
        <v>0</v>
      </c>
      <c r="RV23" s="323">
        <v>0</v>
      </c>
      <c r="RW23" s="323">
        <v>0</v>
      </c>
      <c r="RX23" s="323">
        <v>0</v>
      </c>
      <c r="RY23" s="323">
        <v>0</v>
      </c>
      <c r="RZ23" s="323">
        <v>0</v>
      </c>
      <c r="SA23" s="323">
        <v>0</v>
      </c>
      <c r="SB23" s="323">
        <v>0</v>
      </c>
      <c r="SC23" s="323">
        <v>0</v>
      </c>
      <c r="SD23" s="323">
        <v>0</v>
      </c>
      <c r="SE23" s="323">
        <v>0</v>
      </c>
    </row>
    <row r="24" spans="1:499" ht="15" customHeight="1" x14ac:dyDescent="0.3">
      <c r="A24" s="324" t="s">
        <v>1194</v>
      </c>
      <c r="B24" s="325" t="s">
        <v>1195</v>
      </c>
      <c r="C24" s="326">
        <v>11</v>
      </c>
      <c r="D24" s="326">
        <v>0</v>
      </c>
      <c r="E24" s="326">
        <v>12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326">
        <v>0</v>
      </c>
      <c r="P24" s="326">
        <v>0</v>
      </c>
      <c r="Q24" s="326">
        <v>0</v>
      </c>
      <c r="R24" s="326">
        <v>0</v>
      </c>
      <c r="S24" s="326">
        <v>0</v>
      </c>
      <c r="T24" s="326">
        <v>0</v>
      </c>
      <c r="U24" s="326">
        <v>0</v>
      </c>
      <c r="V24" s="326">
        <v>0</v>
      </c>
      <c r="W24" s="326">
        <v>0</v>
      </c>
      <c r="X24" s="326">
        <v>6.486486486486486</v>
      </c>
      <c r="Y24" s="326">
        <v>0</v>
      </c>
      <c r="Z24" s="326">
        <v>0</v>
      </c>
      <c r="AA24" s="326">
        <v>1</v>
      </c>
      <c r="AB24" s="326">
        <v>0</v>
      </c>
      <c r="AC24" s="326">
        <v>0</v>
      </c>
      <c r="AD24" s="326">
        <v>0</v>
      </c>
      <c r="AE24" s="326">
        <v>0</v>
      </c>
      <c r="AF24" s="326">
        <v>0</v>
      </c>
      <c r="AG24" s="326">
        <v>0</v>
      </c>
      <c r="AH24" s="326">
        <v>0</v>
      </c>
      <c r="AI24" s="326">
        <v>0</v>
      </c>
      <c r="AJ24" s="326">
        <v>0</v>
      </c>
      <c r="AK24" s="326">
        <v>0</v>
      </c>
      <c r="AL24" s="326">
        <v>0</v>
      </c>
      <c r="AM24" s="326">
        <v>0</v>
      </c>
      <c r="AN24" s="326">
        <v>0</v>
      </c>
      <c r="AO24" s="326">
        <v>0</v>
      </c>
      <c r="AP24" s="326">
        <v>0</v>
      </c>
      <c r="AQ24" s="326">
        <v>0</v>
      </c>
      <c r="AR24" s="326">
        <v>0</v>
      </c>
      <c r="AS24" s="326">
        <v>0</v>
      </c>
      <c r="AT24" s="326">
        <v>0</v>
      </c>
      <c r="AU24" s="326">
        <v>0</v>
      </c>
      <c r="AV24" s="326">
        <v>25</v>
      </c>
      <c r="AW24" s="326">
        <v>0</v>
      </c>
      <c r="AX24" s="326">
        <v>0</v>
      </c>
      <c r="AY24" s="326">
        <v>0</v>
      </c>
      <c r="AZ24" s="326">
        <v>0</v>
      </c>
      <c r="BA24" s="326">
        <v>0</v>
      </c>
      <c r="BB24" s="326">
        <v>0</v>
      </c>
      <c r="BC24" s="326">
        <v>0</v>
      </c>
      <c r="BD24" s="326">
        <v>0</v>
      </c>
      <c r="BE24" s="326">
        <v>0</v>
      </c>
      <c r="BF24" s="326">
        <v>0</v>
      </c>
      <c r="BG24" s="326">
        <v>0</v>
      </c>
      <c r="BH24" s="326">
        <v>0</v>
      </c>
      <c r="BI24" s="326">
        <v>1</v>
      </c>
      <c r="BJ24" s="326">
        <v>4.7619047619047619</v>
      </c>
      <c r="BK24" s="326">
        <v>0</v>
      </c>
      <c r="BL24" s="326">
        <v>0</v>
      </c>
      <c r="BM24" s="326">
        <v>0</v>
      </c>
      <c r="BN24" s="326">
        <v>0</v>
      </c>
      <c r="BO24" s="326">
        <v>0</v>
      </c>
      <c r="BP24" s="326">
        <v>0</v>
      </c>
      <c r="BQ24" s="326">
        <v>0</v>
      </c>
      <c r="BR24" s="326">
        <v>14</v>
      </c>
      <c r="BS24" s="326">
        <v>0</v>
      </c>
      <c r="BT24" s="326">
        <v>0</v>
      </c>
      <c r="BU24" s="326">
        <v>0</v>
      </c>
      <c r="BV24" s="326">
        <v>0</v>
      </c>
      <c r="BW24" s="326">
        <v>2</v>
      </c>
      <c r="BX24" s="326">
        <v>0</v>
      </c>
      <c r="BY24" s="326">
        <v>0</v>
      </c>
      <c r="BZ24" s="326">
        <v>7</v>
      </c>
      <c r="CA24" s="326">
        <v>0</v>
      </c>
      <c r="CB24" s="326">
        <v>0</v>
      </c>
      <c r="CC24" s="326">
        <v>0</v>
      </c>
      <c r="CD24" s="326">
        <v>0</v>
      </c>
      <c r="CE24" s="326">
        <v>0</v>
      </c>
      <c r="CF24" s="326">
        <v>0</v>
      </c>
      <c r="CG24" s="326">
        <v>0</v>
      </c>
      <c r="CH24" s="326">
        <v>0</v>
      </c>
      <c r="CI24" s="326">
        <v>0</v>
      </c>
      <c r="CJ24" s="326">
        <v>9</v>
      </c>
      <c r="CK24" s="326">
        <v>0</v>
      </c>
      <c r="CL24" s="326">
        <v>0</v>
      </c>
      <c r="CM24" s="326">
        <v>3</v>
      </c>
      <c r="CN24" s="326">
        <v>0</v>
      </c>
      <c r="CO24" s="326">
        <v>0</v>
      </c>
      <c r="CP24" s="326">
        <v>0</v>
      </c>
      <c r="CQ24" s="326">
        <v>0</v>
      </c>
      <c r="CR24" s="326">
        <v>1</v>
      </c>
      <c r="CS24" s="326">
        <v>0</v>
      </c>
      <c r="CT24" s="326">
        <v>0</v>
      </c>
      <c r="CU24" s="326">
        <v>1</v>
      </c>
      <c r="CV24" s="326">
        <v>0</v>
      </c>
      <c r="CW24" s="326">
        <v>0</v>
      </c>
      <c r="CX24" s="326">
        <v>0</v>
      </c>
      <c r="CY24" s="326">
        <v>0</v>
      </c>
      <c r="CZ24" s="326">
        <v>0</v>
      </c>
      <c r="DA24" s="326">
        <v>0</v>
      </c>
      <c r="DB24" s="326">
        <v>1</v>
      </c>
      <c r="DC24" s="326">
        <v>0</v>
      </c>
      <c r="DD24" s="326">
        <v>0</v>
      </c>
      <c r="DE24" s="326">
        <v>0</v>
      </c>
      <c r="DF24" s="326">
        <v>0</v>
      </c>
      <c r="DG24" s="326">
        <v>0</v>
      </c>
      <c r="DH24" s="326">
        <v>3</v>
      </c>
      <c r="DI24" s="326">
        <v>0</v>
      </c>
      <c r="DJ24" s="326">
        <v>0</v>
      </c>
      <c r="DK24" s="326">
        <v>0</v>
      </c>
      <c r="DL24" s="326">
        <v>0</v>
      </c>
      <c r="DM24" s="326">
        <v>0</v>
      </c>
      <c r="DN24" s="326">
        <v>0</v>
      </c>
      <c r="DO24" s="326">
        <v>1</v>
      </c>
      <c r="DP24" s="326">
        <v>3</v>
      </c>
      <c r="DQ24" s="326">
        <v>2</v>
      </c>
      <c r="DR24" s="326">
        <v>0</v>
      </c>
      <c r="DS24" s="326">
        <v>0</v>
      </c>
      <c r="DT24" s="326">
        <v>0</v>
      </c>
      <c r="DU24" s="326">
        <v>0</v>
      </c>
      <c r="DV24" s="326">
        <v>0</v>
      </c>
      <c r="DW24" s="326">
        <v>0</v>
      </c>
      <c r="DX24" s="326">
        <v>6</v>
      </c>
      <c r="DY24" s="326">
        <v>0</v>
      </c>
      <c r="DZ24" s="326">
        <v>0</v>
      </c>
      <c r="EA24" s="326">
        <v>0</v>
      </c>
      <c r="EB24" s="326">
        <v>5</v>
      </c>
      <c r="EC24" s="326">
        <v>3</v>
      </c>
      <c r="ED24" s="326">
        <v>0</v>
      </c>
      <c r="EE24" s="326">
        <v>0</v>
      </c>
      <c r="EF24" s="326">
        <v>0</v>
      </c>
      <c r="EG24" s="326">
        <v>0</v>
      </c>
      <c r="EH24" s="326">
        <v>0</v>
      </c>
      <c r="EI24" s="326">
        <v>0</v>
      </c>
      <c r="EJ24" s="326">
        <v>0</v>
      </c>
      <c r="EK24" s="326">
        <v>0</v>
      </c>
      <c r="EL24" s="326">
        <v>0</v>
      </c>
      <c r="EM24" s="326">
        <v>0</v>
      </c>
      <c r="EN24" s="326">
        <v>0</v>
      </c>
      <c r="EO24" s="326">
        <v>0</v>
      </c>
      <c r="EP24" s="326">
        <v>0</v>
      </c>
      <c r="EQ24" s="326">
        <v>0</v>
      </c>
      <c r="ER24" s="326">
        <v>0</v>
      </c>
      <c r="ES24" s="326">
        <v>0</v>
      </c>
      <c r="ET24" s="326">
        <v>0</v>
      </c>
      <c r="EU24" s="326">
        <v>0</v>
      </c>
      <c r="EV24" s="326">
        <v>4</v>
      </c>
      <c r="EW24" s="326">
        <v>0</v>
      </c>
      <c r="EX24" s="326">
        <v>0</v>
      </c>
      <c r="EY24" s="326">
        <v>0</v>
      </c>
      <c r="EZ24" s="326">
        <v>0</v>
      </c>
      <c r="FA24" s="326">
        <v>0</v>
      </c>
      <c r="FB24" s="326">
        <v>0</v>
      </c>
      <c r="FC24" s="326">
        <v>0</v>
      </c>
      <c r="FD24" s="326">
        <v>0</v>
      </c>
      <c r="FE24" s="326">
        <v>0</v>
      </c>
      <c r="FF24" s="326">
        <v>0</v>
      </c>
      <c r="FG24" s="326">
        <v>0</v>
      </c>
      <c r="FH24" s="326">
        <v>0</v>
      </c>
      <c r="FI24" s="326">
        <v>0</v>
      </c>
      <c r="FJ24" s="326">
        <v>0</v>
      </c>
      <c r="FK24" s="326">
        <v>0</v>
      </c>
      <c r="FL24" s="326">
        <v>0</v>
      </c>
      <c r="FM24" s="326">
        <v>0</v>
      </c>
      <c r="FN24" s="326">
        <v>0</v>
      </c>
      <c r="FO24" s="326">
        <v>0</v>
      </c>
      <c r="FP24" s="326">
        <v>0</v>
      </c>
      <c r="FQ24" s="326">
        <v>0</v>
      </c>
      <c r="FR24" s="326">
        <v>2</v>
      </c>
      <c r="FS24" s="326">
        <v>0</v>
      </c>
      <c r="FT24" s="326">
        <v>0</v>
      </c>
      <c r="FU24" s="326">
        <v>0</v>
      </c>
      <c r="FV24" s="326">
        <v>0</v>
      </c>
      <c r="FW24" s="326">
        <v>0</v>
      </c>
      <c r="FX24" s="326">
        <v>8</v>
      </c>
      <c r="FY24" s="326">
        <v>0</v>
      </c>
      <c r="FZ24" s="326">
        <v>0</v>
      </c>
      <c r="GA24" s="326">
        <v>0</v>
      </c>
      <c r="GB24" s="326">
        <v>0</v>
      </c>
      <c r="GC24" s="326">
        <v>0</v>
      </c>
      <c r="GD24" s="326">
        <v>0</v>
      </c>
      <c r="GE24" s="326">
        <v>0</v>
      </c>
      <c r="GF24" s="326">
        <v>0</v>
      </c>
      <c r="GG24" s="326">
        <v>0</v>
      </c>
      <c r="GH24" s="326">
        <v>0</v>
      </c>
      <c r="GI24" s="326">
        <v>3</v>
      </c>
      <c r="GJ24" s="326">
        <v>0</v>
      </c>
      <c r="GK24" s="326">
        <v>0</v>
      </c>
      <c r="GL24" s="326">
        <v>0</v>
      </c>
      <c r="GM24" s="326">
        <v>0</v>
      </c>
      <c r="GN24" s="326">
        <v>2</v>
      </c>
      <c r="GO24" s="326">
        <v>0</v>
      </c>
      <c r="GP24" s="326">
        <v>0</v>
      </c>
      <c r="GQ24" s="326">
        <v>1</v>
      </c>
      <c r="GR24" s="326">
        <v>0</v>
      </c>
      <c r="GS24" s="326">
        <v>0</v>
      </c>
      <c r="GT24" s="326">
        <v>0</v>
      </c>
      <c r="GU24" s="326">
        <v>0</v>
      </c>
      <c r="GV24" s="326">
        <v>0</v>
      </c>
      <c r="GW24" s="326">
        <v>0</v>
      </c>
      <c r="GX24" s="326">
        <v>1</v>
      </c>
      <c r="GY24" s="326">
        <v>0</v>
      </c>
      <c r="GZ24" s="326">
        <v>0</v>
      </c>
      <c r="HA24" s="326">
        <v>0</v>
      </c>
      <c r="HB24" s="326">
        <v>0</v>
      </c>
      <c r="HC24" s="326">
        <v>0</v>
      </c>
      <c r="HD24" s="326">
        <v>0</v>
      </c>
      <c r="HE24" s="326">
        <v>0</v>
      </c>
      <c r="HF24" s="326">
        <v>0</v>
      </c>
      <c r="HG24" s="326">
        <v>0</v>
      </c>
      <c r="HH24" s="326">
        <v>0</v>
      </c>
      <c r="HI24" s="326">
        <v>0</v>
      </c>
      <c r="HJ24" s="326">
        <v>0</v>
      </c>
      <c r="HK24" s="326">
        <v>0</v>
      </c>
      <c r="HL24" s="326">
        <v>0</v>
      </c>
      <c r="HM24" s="326">
        <v>5</v>
      </c>
      <c r="HN24" s="326">
        <v>0</v>
      </c>
      <c r="HO24" s="326">
        <v>0</v>
      </c>
      <c r="HP24" s="326">
        <v>0</v>
      </c>
      <c r="HQ24" s="326">
        <v>0</v>
      </c>
      <c r="HR24" s="326">
        <v>1</v>
      </c>
      <c r="HS24" s="326">
        <v>1</v>
      </c>
      <c r="HT24" s="326">
        <v>0</v>
      </c>
      <c r="HU24" s="326">
        <v>1</v>
      </c>
      <c r="HV24" s="326">
        <v>0</v>
      </c>
      <c r="HW24" s="326">
        <v>0</v>
      </c>
      <c r="HX24" s="326">
        <v>0</v>
      </c>
      <c r="HY24" s="326">
        <v>2</v>
      </c>
      <c r="HZ24" s="326">
        <v>0</v>
      </c>
      <c r="IA24" s="326">
        <v>0</v>
      </c>
      <c r="IB24" s="326">
        <v>0</v>
      </c>
      <c r="IC24" s="326">
        <v>0</v>
      </c>
      <c r="ID24" s="326">
        <v>0</v>
      </c>
      <c r="IE24" s="326">
        <v>0</v>
      </c>
      <c r="IF24" s="326">
        <v>0</v>
      </c>
      <c r="IG24" s="326">
        <v>0</v>
      </c>
      <c r="IH24" s="326">
        <v>0</v>
      </c>
      <c r="II24" s="326">
        <v>0</v>
      </c>
      <c r="IJ24" s="326">
        <v>0</v>
      </c>
      <c r="IK24" s="326">
        <v>0</v>
      </c>
      <c r="IL24" s="326">
        <v>0</v>
      </c>
      <c r="IM24" s="326">
        <v>0</v>
      </c>
      <c r="IN24" s="326">
        <v>0</v>
      </c>
      <c r="IO24" s="326">
        <v>0</v>
      </c>
      <c r="IP24" s="326">
        <v>4</v>
      </c>
      <c r="IQ24" s="326">
        <v>0</v>
      </c>
      <c r="IR24" s="326">
        <v>0</v>
      </c>
      <c r="IS24" s="326">
        <v>0</v>
      </c>
      <c r="IT24" s="326">
        <v>0</v>
      </c>
      <c r="IU24" s="326">
        <v>0</v>
      </c>
      <c r="IV24" s="326">
        <v>0</v>
      </c>
      <c r="IW24" s="326">
        <v>2</v>
      </c>
      <c r="IX24" s="326">
        <v>0</v>
      </c>
      <c r="IY24" s="326">
        <v>0</v>
      </c>
      <c r="IZ24" s="326">
        <v>0</v>
      </c>
      <c r="JA24" s="326">
        <v>0</v>
      </c>
      <c r="JB24" s="326">
        <v>0</v>
      </c>
      <c r="JC24" s="326">
        <v>0</v>
      </c>
      <c r="JD24" s="326">
        <v>0</v>
      </c>
      <c r="JE24" s="326">
        <v>0</v>
      </c>
      <c r="JF24" s="326">
        <v>0</v>
      </c>
      <c r="JG24" s="326">
        <v>0</v>
      </c>
      <c r="JH24" s="326">
        <v>6.4615384615384617</v>
      </c>
      <c r="JI24" s="326">
        <v>0</v>
      </c>
      <c r="JJ24" s="326">
        <v>0</v>
      </c>
      <c r="JK24" s="326">
        <v>0</v>
      </c>
      <c r="JL24" s="326">
        <v>0</v>
      </c>
      <c r="JM24" s="326">
        <v>0</v>
      </c>
      <c r="JN24" s="326">
        <v>0</v>
      </c>
      <c r="JO24" s="326">
        <v>0</v>
      </c>
      <c r="JP24" s="326">
        <v>0</v>
      </c>
      <c r="JQ24" s="326">
        <v>0</v>
      </c>
      <c r="JR24" s="326">
        <v>0</v>
      </c>
      <c r="JS24" s="326">
        <v>0</v>
      </c>
      <c r="JT24" s="326">
        <v>0</v>
      </c>
      <c r="JU24" s="326">
        <v>0</v>
      </c>
      <c r="JV24" s="326">
        <v>7</v>
      </c>
      <c r="JW24" s="326">
        <v>1</v>
      </c>
      <c r="JX24" s="326">
        <v>0</v>
      </c>
      <c r="JY24" s="326">
        <v>0</v>
      </c>
      <c r="JZ24" s="326">
        <v>1</v>
      </c>
      <c r="KA24" s="326">
        <v>0</v>
      </c>
      <c r="KB24" s="326">
        <v>0</v>
      </c>
      <c r="KC24" s="326">
        <v>0</v>
      </c>
      <c r="KD24" s="326">
        <v>0</v>
      </c>
      <c r="KE24" s="326">
        <v>0</v>
      </c>
      <c r="KF24" s="326">
        <v>0</v>
      </c>
      <c r="KG24" s="326">
        <v>0</v>
      </c>
      <c r="KH24" s="326">
        <v>0</v>
      </c>
      <c r="KI24" s="326">
        <v>0</v>
      </c>
      <c r="KJ24" s="326">
        <v>0</v>
      </c>
      <c r="KK24" s="326">
        <v>0</v>
      </c>
      <c r="KL24" s="326">
        <v>0</v>
      </c>
      <c r="KM24" s="326">
        <v>0</v>
      </c>
      <c r="KN24" s="326">
        <v>0</v>
      </c>
      <c r="KO24" s="326">
        <v>0</v>
      </c>
      <c r="KP24" s="326">
        <v>0</v>
      </c>
      <c r="KQ24" s="326">
        <v>0</v>
      </c>
      <c r="KR24" s="326">
        <v>0</v>
      </c>
      <c r="KS24" s="326">
        <v>0</v>
      </c>
      <c r="KT24" s="326">
        <v>0</v>
      </c>
      <c r="KU24" s="326">
        <v>0</v>
      </c>
      <c r="KV24" s="326">
        <v>0</v>
      </c>
      <c r="KW24" s="326">
        <v>0</v>
      </c>
      <c r="KX24" s="326">
        <v>0</v>
      </c>
      <c r="KY24" s="326">
        <v>0</v>
      </c>
      <c r="KZ24" s="326">
        <v>0</v>
      </c>
      <c r="LA24" s="326">
        <v>0</v>
      </c>
      <c r="LB24" s="326">
        <v>1</v>
      </c>
      <c r="LC24" s="326">
        <v>0</v>
      </c>
      <c r="LD24" s="326">
        <v>1</v>
      </c>
      <c r="LE24" s="326">
        <v>2</v>
      </c>
      <c r="LF24" s="326">
        <v>1</v>
      </c>
      <c r="LG24" s="326">
        <v>14</v>
      </c>
      <c r="LH24" s="326">
        <v>4</v>
      </c>
      <c r="LI24" s="326">
        <v>0</v>
      </c>
      <c r="LJ24" s="326">
        <v>7</v>
      </c>
      <c r="LK24" s="326">
        <v>0</v>
      </c>
      <c r="LL24" s="326">
        <v>0</v>
      </c>
      <c r="LM24" s="326">
        <v>0</v>
      </c>
      <c r="LN24" s="326">
        <v>0</v>
      </c>
      <c r="LO24" s="326">
        <v>0</v>
      </c>
      <c r="LP24" s="326">
        <v>0</v>
      </c>
      <c r="LQ24" s="326">
        <v>0</v>
      </c>
      <c r="LR24" s="326">
        <v>0</v>
      </c>
      <c r="LS24" s="326">
        <v>0</v>
      </c>
      <c r="LT24" s="326">
        <v>9</v>
      </c>
      <c r="LU24" s="326">
        <v>0</v>
      </c>
      <c r="LV24" s="326">
        <v>0</v>
      </c>
      <c r="LW24" s="326">
        <v>7</v>
      </c>
      <c r="LX24" s="326">
        <v>10</v>
      </c>
      <c r="LY24" s="326">
        <v>8</v>
      </c>
      <c r="LZ24" s="326">
        <v>7</v>
      </c>
      <c r="MA24" s="326">
        <v>0</v>
      </c>
      <c r="MB24" s="326">
        <v>11</v>
      </c>
      <c r="MC24" s="326">
        <v>1</v>
      </c>
      <c r="MD24" s="326">
        <v>9</v>
      </c>
      <c r="ME24" s="326">
        <v>7</v>
      </c>
      <c r="MF24" s="326">
        <v>15</v>
      </c>
      <c r="MG24" s="326">
        <v>0</v>
      </c>
      <c r="MH24" s="326">
        <v>8</v>
      </c>
      <c r="MI24" s="326">
        <v>3</v>
      </c>
      <c r="MJ24" s="326">
        <v>1</v>
      </c>
      <c r="MK24" s="326">
        <v>5</v>
      </c>
      <c r="ML24" s="326">
        <v>0</v>
      </c>
      <c r="MM24" s="326">
        <v>0</v>
      </c>
      <c r="MN24" s="326">
        <v>0</v>
      </c>
      <c r="MO24" s="326">
        <v>0</v>
      </c>
      <c r="MP24" s="326">
        <v>0</v>
      </c>
      <c r="MQ24" s="326">
        <v>0</v>
      </c>
      <c r="MR24" s="326">
        <v>0</v>
      </c>
      <c r="MS24" s="326">
        <v>0</v>
      </c>
      <c r="MT24" s="326">
        <v>0</v>
      </c>
      <c r="MU24" s="326">
        <v>0</v>
      </c>
      <c r="MV24" s="326">
        <v>5</v>
      </c>
      <c r="MW24" s="326">
        <v>0</v>
      </c>
      <c r="MX24" s="326">
        <v>0</v>
      </c>
      <c r="MY24" s="326">
        <v>0</v>
      </c>
      <c r="MZ24" s="326">
        <v>0</v>
      </c>
      <c r="NA24" s="326">
        <v>0</v>
      </c>
      <c r="NB24" s="326">
        <v>0</v>
      </c>
      <c r="NC24" s="326">
        <v>0</v>
      </c>
      <c r="ND24" s="326">
        <v>0</v>
      </c>
      <c r="NE24" s="326">
        <v>0</v>
      </c>
      <c r="NF24" s="326">
        <v>0</v>
      </c>
      <c r="NG24" s="326">
        <v>0</v>
      </c>
      <c r="NH24" s="326">
        <v>0</v>
      </c>
      <c r="NI24" s="326">
        <v>0</v>
      </c>
      <c r="NJ24" s="326">
        <v>0</v>
      </c>
      <c r="NK24" s="326">
        <v>0</v>
      </c>
      <c r="NL24" s="326">
        <v>36</v>
      </c>
      <c r="NM24" s="326">
        <v>13</v>
      </c>
      <c r="NN24" s="326">
        <v>0</v>
      </c>
      <c r="NO24" s="326">
        <v>0</v>
      </c>
      <c r="NP24" s="326">
        <v>1</v>
      </c>
      <c r="NQ24" s="326">
        <v>0</v>
      </c>
      <c r="NR24" s="326">
        <v>0</v>
      </c>
      <c r="NS24" s="326">
        <v>0</v>
      </c>
      <c r="NT24" s="326">
        <v>0</v>
      </c>
      <c r="NU24" s="326">
        <v>0</v>
      </c>
      <c r="NV24" s="326">
        <v>0</v>
      </c>
      <c r="NW24" s="326">
        <v>0</v>
      </c>
      <c r="NX24" s="326">
        <v>0</v>
      </c>
      <c r="NY24" s="326">
        <v>0</v>
      </c>
      <c r="NZ24" s="326">
        <v>0</v>
      </c>
      <c r="OA24" s="326">
        <v>0</v>
      </c>
      <c r="OB24" s="326">
        <v>1</v>
      </c>
      <c r="OC24" s="326">
        <v>0</v>
      </c>
      <c r="OD24" s="326">
        <v>0</v>
      </c>
      <c r="OE24" s="326">
        <v>1</v>
      </c>
      <c r="OF24" s="326">
        <v>3</v>
      </c>
      <c r="OG24" s="326">
        <v>0</v>
      </c>
      <c r="OH24" s="326">
        <v>0</v>
      </c>
      <c r="OI24" s="326">
        <v>0</v>
      </c>
      <c r="OJ24" s="326">
        <v>0</v>
      </c>
      <c r="OK24" s="326">
        <v>1</v>
      </c>
      <c r="OL24" s="326">
        <v>0</v>
      </c>
      <c r="OM24" s="326">
        <v>0</v>
      </c>
      <c r="ON24" s="326">
        <v>0</v>
      </c>
      <c r="OO24" s="326">
        <v>0</v>
      </c>
      <c r="OP24" s="326">
        <v>0</v>
      </c>
      <c r="OQ24" s="326">
        <v>0</v>
      </c>
      <c r="OR24" s="326">
        <v>0</v>
      </c>
      <c r="OS24" s="326">
        <v>0</v>
      </c>
      <c r="OT24" s="326">
        <v>0</v>
      </c>
      <c r="OU24" s="326">
        <v>0</v>
      </c>
      <c r="OV24" s="326">
        <v>0</v>
      </c>
      <c r="OW24" s="326">
        <v>0</v>
      </c>
      <c r="OX24" s="326">
        <v>0</v>
      </c>
      <c r="OY24" s="326">
        <v>0</v>
      </c>
      <c r="OZ24" s="326">
        <v>0</v>
      </c>
      <c r="PA24" s="326">
        <v>0</v>
      </c>
      <c r="PB24" s="326">
        <v>0</v>
      </c>
      <c r="PC24" s="326">
        <v>0</v>
      </c>
      <c r="PD24" s="326">
        <v>0</v>
      </c>
      <c r="PE24" s="326">
        <v>0</v>
      </c>
      <c r="PF24" s="326">
        <v>0</v>
      </c>
      <c r="PG24" s="326">
        <v>0</v>
      </c>
      <c r="PH24" s="326">
        <v>0</v>
      </c>
      <c r="PI24" s="326">
        <v>0</v>
      </c>
      <c r="PJ24" s="326">
        <v>0</v>
      </c>
      <c r="PK24" s="326">
        <v>0</v>
      </c>
      <c r="PL24" s="326">
        <v>0</v>
      </c>
      <c r="PM24" s="326">
        <v>0</v>
      </c>
      <c r="PN24" s="326">
        <v>0</v>
      </c>
      <c r="PO24" s="326">
        <v>0</v>
      </c>
      <c r="PP24" s="326">
        <v>0</v>
      </c>
      <c r="PQ24" s="326">
        <v>0</v>
      </c>
      <c r="PR24" s="326">
        <v>0</v>
      </c>
      <c r="PS24" s="326">
        <v>0</v>
      </c>
      <c r="PT24" s="326">
        <v>0</v>
      </c>
      <c r="PU24" s="326">
        <v>0</v>
      </c>
      <c r="PV24" s="326">
        <v>0</v>
      </c>
      <c r="PW24" s="326">
        <v>2</v>
      </c>
      <c r="PX24" s="326">
        <v>3</v>
      </c>
      <c r="PY24" s="326">
        <v>0</v>
      </c>
      <c r="PZ24" s="326">
        <v>0</v>
      </c>
      <c r="QA24" s="326">
        <v>0</v>
      </c>
      <c r="QB24" s="326">
        <v>0</v>
      </c>
      <c r="QC24" s="326">
        <v>0</v>
      </c>
      <c r="QD24" s="326">
        <v>0</v>
      </c>
      <c r="QE24" s="326">
        <v>0</v>
      </c>
      <c r="QF24" s="326">
        <v>0</v>
      </c>
      <c r="QG24" s="326">
        <v>0</v>
      </c>
      <c r="QH24" s="326">
        <v>0</v>
      </c>
      <c r="QI24" s="326">
        <v>0</v>
      </c>
      <c r="QJ24" s="326">
        <v>0</v>
      </c>
      <c r="QK24" s="326">
        <v>1</v>
      </c>
      <c r="QL24" s="326">
        <v>0</v>
      </c>
      <c r="QM24" s="326">
        <v>0.93333333333333335</v>
      </c>
      <c r="QN24" s="326">
        <v>0</v>
      </c>
      <c r="QO24" s="326">
        <v>0</v>
      </c>
      <c r="QP24" s="326">
        <v>1</v>
      </c>
      <c r="QQ24" s="326">
        <v>0</v>
      </c>
      <c r="QR24" s="326">
        <v>0</v>
      </c>
      <c r="QS24" s="326">
        <v>0</v>
      </c>
      <c r="QT24" s="326">
        <v>0</v>
      </c>
      <c r="QU24" s="326">
        <v>0</v>
      </c>
      <c r="QV24" s="326">
        <v>0.76923076923076927</v>
      </c>
      <c r="QW24" s="326">
        <v>0</v>
      </c>
      <c r="QX24" s="326">
        <v>0</v>
      </c>
      <c r="QY24" s="326">
        <v>0</v>
      </c>
      <c r="QZ24" s="326">
        <v>0</v>
      </c>
      <c r="RA24" s="326">
        <v>0</v>
      </c>
      <c r="RB24" s="326">
        <v>0</v>
      </c>
      <c r="RC24" s="326">
        <v>0</v>
      </c>
      <c r="RD24" s="326">
        <v>0</v>
      </c>
      <c r="RE24" s="326">
        <v>0</v>
      </c>
      <c r="RF24" s="326">
        <v>0</v>
      </c>
      <c r="RG24" s="326">
        <v>0</v>
      </c>
      <c r="RH24" s="326">
        <v>0</v>
      </c>
      <c r="RI24" s="326">
        <v>0</v>
      </c>
      <c r="RJ24" s="326">
        <v>1</v>
      </c>
      <c r="RK24" s="326">
        <v>1</v>
      </c>
      <c r="RL24" s="326">
        <v>0</v>
      </c>
      <c r="RM24" s="326">
        <v>0</v>
      </c>
      <c r="RN24" s="326">
        <v>0</v>
      </c>
      <c r="RO24" s="326">
        <v>0</v>
      </c>
      <c r="RP24" s="326">
        <v>0</v>
      </c>
      <c r="RQ24" s="326">
        <v>0</v>
      </c>
      <c r="RR24" s="326">
        <v>0</v>
      </c>
      <c r="RS24" s="326">
        <v>0</v>
      </c>
      <c r="RT24" s="326">
        <v>0</v>
      </c>
      <c r="RU24" s="326">
        <v>0</v>
      </c>
      <c r="RV24" s="326">
        <v>0</v>
      </c>
      <c r="RW24" s="326">
        <v>0</v>
      </c>
      <c r="RX24" s="326">
        <v>0</v>
      </c>
      <c r="RY24" s="326">
        <v>0</v>
      </c>
      <c r="RZ24" s="326">
        <v>0</v>
      </c>
      <c r="SA24" s="326">
        <v>0</v>
      </c>
      <c r="SB24" s="326">
        <v>0</v>
      </c>
      <c r="SC24" s="326">
        <v>0</v>
      </c>
      <c r="SD24" s="326">
        <v>0</v>
      </c>
      <c r="SE24" s="326">
        <v>0</v>
      </c>
    </row>
    <row r="25" spans="1:499" ht="15" customHeight="1" x14ac:dyDescent="0.3">
      <c r="A25" s="324" t="s">
        <v>1196</v>
      </c>
      <c r="B25" s="325" t="s">
        <v>1197</v>
      </c>
      <c r="C25" s="326">
        <v>1</v>
      </c>
      <c r="D25" s="326">
        <v>0</v>
      </c>
      <c r="E25" s="326">
        <v>0</v>
      </c>
      <c r="F25" s="326">
        <v>0</v>
      </c>
      <c r="G25" s="326">
        <v>0</v>
      </c>
      <c r="H25" s="326">
        <v>0</v>
      </c>
      <c r="I25" s="326">
        <v>0</v>
      </c>
      <c r="J25" s="326">
        <v>0</v>
      </c>
      <c r="K25" s="326">
        <v>0</v>
      </c>
      <c r="L25" s="326">
        <v>8</v>
      </c>
      <c r="M25" s="326">
        <v>0</v>
      </c>
      <c r="N25" s="326">
        <v>0</v>
      </c>
      <c r="O25" s="326">
        <v>0</v>
      </c>
      <c r="P25" s="326">
        <v>0</v>
      </c>
      <c r="Q25" s="326">
        <v>0</v>
      </c>
      <c r="R25" s="326">
        <v>0</v>
      </c>
      <c r="S25" s="326">
        <v>0</v>
      </c>
      <c r="T25" s="326">
        <v>0</v>
      </c>
      <c r="U25" s="326">
        <v>0</v>
      </c>
      <c r="V25" s="326">
        <v>0</v>
      </c>
      <c r="W25" s="326">
        <v>0</v>
      </c>
      <c r="X25" s="326">
        <v>9.0810810810810807</v>
      </c>
      <c r="Y25" s="326">
        <v>0</v>
      </c>
      <c r="Z25" s="326">
        <v>0</v>
      </c>
      <c r="AA25" s="326">
        <v>0</v>
      </c>
      <c r="AB25" s="326">
        <v>0</v>
      </c>
      <c r="AC25" s="326">
        <v>0</v>
      </c>
      <c r="AD25" s="326">
        <v>0</v>
      </c>
      <c r="AE25" s="326">
        <v>0</v>
      </c>
      <c r="AF25" s="326">
        <v>0</v>
      </c>
      <c r="AG25" s="326">
        <v>0</v>
      </c>
      <c r="AH25" s="326">
        <v>0</v>
      </c>
      <c r="AI25" s="326">
        <v>0</v>
      </c>
      <c r="AJ25" s="326">
        <v>0</v>
      </c>
      <c r="AK25" s="326">
        <v>0</v>
      </c>
      <c r="AL25" s="326">
        <v>0</v>
      </c>
      <c r="AM25" s="326">
        <v>0</v>
      </c>
      <c r="AN25" s="326">
        <v>4</v>
      </c>
      <c r="AO25" s="326">
        <v>0</v>
      </c>
      <c r="AP25" s="326">
        <v>0</v>
      </c>
      <c r="AQ25" s="326">
        <v>0</v>
      </c>
      <c r="AR25" s="326">
        <v>0</v>
      </c>
      <c r="AS25" s="326">
        <v>0</v>
      </c>
      <c r="AT25" s="326">
        <v>0</v>
      </c>
      <c r="AU25" s="326">
        <v>0</v>
      </c>
      <c r="AV25" s="326">
        <v>0</v>
      </c>
      <c r="AW25" s="326">
        <v>0</v>
      </c>
      <c r="AX25" s="326">
        <v>0</v>
      </c>
      <c r="AY25" s="326">
        <v>0</v>
      </c>
      <c r="AZ25" s="326">
        <v>0</v>
      </c>
      <c r="BA25" s="326">
        <v>0</v>
      </c>
      <c r="BB25" s="326">
        <v>0</v>
      </c>
      <c r="BC25" s="326">
        <v>0</v>
      </c>
      <c r="BD25" s="326">
        <v>0</v>
      </c>
      <c r="BE25" s="326">
        <v>1</v>
      </c>
      <c r="BF25" s="326">
        <v>0</v>
      </c>
      <c r="BG25" s="326">
        <v>0</v>
      </c>
      <c r="BH25" s="326">
        <v>1</v>
      </c>
      <c r="BI25" s="326">
        <v>1</v>
      </c>
      <c r="BJ25" s="326">
        <v>6.666666666666667</v>
      </c>
      <c r="BK25" s="326">
        <v>0</v>
      </c>
      <c r="BL25" s="326">
        <v>0</v>
      </c>
      <c r="BM25" s="326">
        <v>0</v>
      </c>
      <c r="BN25" s="326">
        <v>0</v>
      </c>
      <c r="BO25" s="326">
        <v>0</v>
      </c>
      <c r="BP25" s="326">
        <v>0</v>
      </c>
      <c r="BQ25" s="326">
        <v>0</v>
      </c>
      <c r="BR25" s="326">
        <v>1</v>
      </c>
      <c r="BS25" s="326">
        <v>0</v>
      </c>
      <c r="BT25" s="326">
        <v>0</v>
      </c>
      <c r="BU25" s="326">
        <v>0</v>
      </c>
      <c r="BV25" s="326">
        <v>0</v>
      </c>
      <c r="BW25" s="326">
        <v>3</v>
      </c>
      <c r="BX25" s="326">
        <v>0</v>
      </c>
      <c r="BY25" s="326">
        <v>0</v>
      </c>
      <c r="BZ25" s="326">
        <v>7</v>
      </c>
      <c r="CA25" s="326">
        <v>0</v>
      </c>
      <c r="CB25" s="326">
        <v>0</v>
      </c>
      <c r="CC25" s="326">
        <v>0</v>
      </c>
      <c r="CD25" s="326">
        <v>0</v>
      </c>
      <c r="CE25" s="326">
        <v>0</v>
      </c>
      <c r="CF25" s="326">
        <v>0</v>
      </c>
      <c r="CG25" s="326">
        <v>0</v>
      </c>
      <c r="CH25" s="326">
        <v>0</v>
      </c>
      <c r="CI25" s="326">
        <v>0</v>
      </c>
      <c r="CJ25" s="326">
        <v>6</v>
      </c>
      <c r="CK25" s="326">
        <v>0</v>
      </c>
      <c r="CL25" s="326">
        <v>0</v>
      </c>
      <c r="CM25" s="326">
        <v>1</v>
      </c>
      <c r="CN25" s="326">
        <v>0</v>
      </c>
      <c r="CO25" s="326">
        <v>0</v>
      </c>
      <c r="CP25" s="326">
        <v>0</v>
      </c>
      <c r="CQ25" s="326">
        <v>0</v>
      </c>
      <c r="CR25" s="326">
        <v>1</v>
      </c>
      <c r="CS25" s="326">
        <v>1</v>
      </c>
      <c r="CT25" s="326">
        <v>0</v>
      </c>
      <c r="CU25" s="326">
        <v>2</v>
      </c>
      <c r="CV25" s="326">
        <v>0.76923076923076927</v>
      </c>
      <c r="CW25" s="326">
        <v>0</v>
      </c>
      <c r="CX25" s="326">
        <v>0</v>
      </c>
      <c r="CY25" s="326">
        <v>0</v>
      </c>
      <c r="CZ25" s="326">
        <v>0</v>
      </c>
      <c r="DA25" s="326">
        <v>0</v>
      </c>
      <c r="DB25" s="326">
        <v>1</v>
      </c>
      <c r="DC25" s="326">
        <v>0</v>
      </c>
      <c r="DD25" s="326">
        <v>0</v>
      </c>
      <c r="DE25" s="326">
        <v>0</v>
      </c>
      <c r="DF25" s="326">
        <v>0</v>
      </c>
      <c r="DG25" s="326">
        <v>0</v>
      </c>
      <c r="DH25" s="326">
        <v>5</v>
      </c>
      <c r="DI25" s="326">
        <v>0</v>
      </c>
      <c r="DJ25" s="326">
        <v>0</v>
      </c>
      <c r="DK25" s="326">
        <v>0</v>
      </c>
      <c r="DL25" s="326">
        <v>0</v>
      </c>
      <c r="DM25" s="326">
        <v>0</v>
      </c>
      <c r="DN25" s="326">
        <v>5.25</v>
      </c>
      <c r="DO25" s="326">
        <v>1</v>
      </c>
      <c r="DP25" s="326">
        <v>7</v>
      </c>
      <c r="DQ25" s="326">
        <v>0</v>
      </c>
      <c r="DR25" s="326">
        <v>0</v>
      </c>
      <c r="DS25" s="326">
        <v>0</v>
      </c>
      <c r="DT25" s="326">
        <v>0</v>
      </c>
      <c r="DU25" s="326">
        <v>0</v>
      </c>
      <c r="DV25" s="326">
        <v>0</v>
      </c>
      <c r="DW25" s="326">
        <v>0</v>
      </c>
      <c r="DX25" s="326">
        <v>0</v>
      </c>
      <c r="DY25" s="326">
        <v>0</v>
      </c>
      <c r="DZ25" s="326">
        <v>0</v>
      </c>
      <c r="EA25" s="326">
        <v>0</v>
      </c>
      <c r="EB25" s="326">
        <v>0</v>
      </c>
      <c r="EC25" s="326">
        <v>13</v>
      </c>
      <c r="ED25" s="326">
        <v>0</v>
      </c>
      <c r="EE25" s="326">
        <v>0</v>
      </c>
      <c r="EF25" s="326">
        <v>0</v>
      </c>
      <c r="EG25" s="326">
        <v>0</v>
      </c>
      <c r="EH25" s="326">
        <v>0</v>
      </c>
      <c r="EI25" s="326">
        <v>0</v>
      </c>
      <c r="EJ25" s="326">
        <v>0</v>
      </c>
      <c r="EK25" s="326">
        <v>0</v>
      </c>
      <c r="EL25" s="326">
        <v>0</v>
      </c>
      <c r="EM25" s="326">
        <v>0</v>
      </c>
      <c r="EN25" s="326">
        <v>0</v>
      </c>
      <c r="EO25" s="326">
        <v>0</v>
      </c>
      <c r="EP25" s="326">
        <v>0</v>
      </c>
      <c r="EQ25" s="326">
        <v>0</v>
      </c>
      <c r="ER25" s="326">
        <v>0</v>
      </c>
      <c r="ES25" s="326">
        <v>0</v>
      </c>
      <c r="ET25" s="326">
        <v>0</v>
      </c>
      <c r="EU25" s="326">
        <v>0</v>
      </c>
      <c r="EV25" s="326">
        <v>5</v>
      </c>
      <c r="EW25" s="326">
        <v>0</v>
      </c>
      <c r="EX25" s="326">
        <v>0</v>
      </c>
      <c r="EY25" s="326">
        <v>0</v>
      </c>
      <c r="EZ25" s="326">
        <v>0</v>
      </c>
      <c r="FA25" s="326">
        <v>0</v>
      </c>
      <c r="FB25" s="326">
        <v>0</v>
      </c>
      <c r="FC25" s="326">
        <v>0</v>
      </c>
      <c r="FD25" s="326">
        <v>0</v>
      </c>
      <c r="FE25" s="326">
        <v>0</v>
      </c>
      <c r="FF25" s="326">
        <v>0</v>
      </c>
      <c r="FG25" s="326">
        <v>0</v>
      </c>
      <c r="FH25" s="326">
        <v>0</v>
      </c>
      <c r="FI25" s="326">
        <v>0</v>
      </c>
      <c r="FJ25" s="326">
        <v>0</v>
      </c>
      <c r="FK25" s="326">
        <v>0</v>
      </c>
      <c r="FL25" s="326">
        <v>0</v>
      </c>
      <c r="FM25" s="326">
        <v>0</v>
      </c>
      <c r="FN25" s="326">
        <v>1</v>
      </c>
      <c r="FO25" s="326">
        <v>0</v>
      </c>
      <c r="FP25" s="326">
        <v>0</v>
      </c>
      <c r="FQ25" s="326">
        <v>0</v>
      </c>
      <c r="FR25" s="326">
        <v>3</v>
      </c>
      <c r="FS25" s="326">
        <v>0</v>
      </c>
      <c r="FT25" s="326">
        <v>0</v>
      </c>
      <c r="FU25" s="326">
        <v>0</v>
      </c>
      <c r="FV25" s="326">
        <v>0</v>
      </c>
      <c r="FW25" s="326">
        <v>0</v>
      </c>
      <c r="FX25" s="326">
        <v>1</v>
      </c>
      <c r="FY25" s="326">
        <v>0</v>
      </c>
      <c r="FZ25" s="326">
        <v>0</v>
      </c>
      <c r="GA25" s="326">
        <v>0</v>
      </c>
      <c r="GB25" s="326">
        <v>0</v>
      </c>
      <c r="GC25" s="326">
        <v>0</v>
      </c>
      <c r="GD25" s="326">
        <v>0</v>
      </c>
      <c r="GE25" s="326">
        <v>0</v>
      </c>
      <c r="GF25" s="326">
        <v>0</v>
      </c>
      <c r="GG25" s="326">
        <v>0</v>
      </c>
      <c r="GH25" s="326">
        <v>0</v>
      </c>
      <c r="GI25" s="326">
        <v>9</v>
      </c>
      <c r="GJ25" s="326">
        <v>0</v>
      </c>
      <c r="GK25" s="326">
        <v>0</v>
      </c>
      <c r="GL25" s="326">
        <v>0</v>
      </c>
      <c r="GM25" s="326">
        <v>0</v>
      </c>
      <c r="GN25" s="326">
        <v>2</v>
      </c>
      <c r="GO25" s="326">
        <v>1</v>
      </c>
      <c r="GP25" s="326">
        <v>0</v>
      </c>
      <c r="GQ25" s="326">
        <v>0</v>
      </c>
      <c r="GR25" s="326">
        <v>0</v>
      </c>
      <c r="GS25" s="326">
        <v>0</v>
      </c>
      <c r="GT25" s="326">
        <v>0</v>
      </c>
      <c r="GU25" s="326">
        <v>0</v>
      </c>
      <c r="GV25" s="326">
        <v>0</v>
      </c>
      <c r="GW25" s="326">
        <v>0</v>
      </c>
      <c r="GX25" s="326">
        <v>0</v>
      </c>
      <c r="GY25" s="326">
        <v>0</v>
      </c>
      <c r="GZ25" s="326">
        <v>0</v>
      </c>
      <c r="HA25" s="326">
        <v>0</v>
      </c>
      <c r="HB25" s="326">
        <v>0</v>
      </c>
      <c r="HC25" s="326">
        <v>0</v>
      </c>
      <c r="HD25" s="326">
        <v>0</v>
      </c>
      <c r="HE25" s="326">
        <v>0</v>
      </c>
      <c r="HF25" s="326">
        <v>0</v>
      </c>
      <c r="HG25" s="326">
        <v>0</v>
      </c>
      <c r="HH25" s="326">
        <v>0</v>
      </c>
      <c r="HI25" s="326">
        <v>0</v>
      </c>
      <c r="HJ25" s="326">
        <v>0</v>
      </c>
      <c r="HK25" s="326">
        <v>0</v>
      </c>
      <c r="HL25" s="326">
        <v>0</v>
      </c>
      <c r="HM25" s="326">
        <v>12</v>
      </c>
      <c r="HN25" s="326">
        <v>0</v>
      </c>
      <c r="HO25" s="326">
        <v>0</v>
      </c>
      <c r="HP25" s="326">
        <v>0</v>
      </c>
      <c r="HQ25" s="326">
        <v>0</v>
      </c>
      <c r="HR25" s="326">
        <v>0</v>
      </c>
      <c r="HS25" s="326">
        <v>1</v>
      </c>
      <c r="HT25" s="326">
        <v>0</v>
      </c>
      <c r="HU25" s="326">
        <v>0</v>
      </c>
      <c r="HV25" s="326">
        <v>0</v>
      </c>
      <c r="HW25" s="326">
        <v>0</v>
      </c>
      <c r="HX25" s="326">
        <v>0</v>
      </c>
      <c r="HY25" s="326">
        <v>8</v>
      </c>
      <c r="HZ25" s="326">
        <v>0</v>
      </c>
      <c r="IA25" s="326">
        <v>0</v>
      </c>
      <c r="IB25" s="326">
        <v>0</v>
      </c>
      <c r="IC25" s="326">
        <v>0</v>
      </c>
      <c r="ID25" s="326">
        <v>0</v>
      </c>
      <c r="IE25" s="326">
        <v>0</v>
      </c>
      <c r="IF25" s="326">
        <v>0</v>
      </c>
      <c r="IG25" s="326">
        <v>0</v>
      </c>
      <c r="IH25" s="326">
        <v>0</v>
      </c>
      <c r="II25" s="326">
        <v>0</v>
      </c>
      <c r="IJ25" s="326">
        <v>0</v>
      </c>
      <c r="IK25" s="326">
        <v>0</v>
      </c>
      <c r="IL25" s="326">
        <v>0</v>
      </c>
      <c r="IM25" s="326">
        <v>0</v>
      </c>
      <c r="IN25" s="326">
        <v>0</v>
      </c>
      <c r="IO25" s="326">
        <v>0</v>
      </c>
      <c r="IP25" s="326">
        <v>43</v>
      </c>
      <c r="IQ25" s="326">
        <v>0</v>
      </c>
      <c r="IR25" s="326">
        <v>0</v>
      </c>
      <c r="IS25" s="326">
        <v>0</v>
      </c>
      <c r="IT25" s="326">
        <v>0</v>
      </c>
      <c r="IU25" s="326">
        <v>0</v>
      </c>
      <c r="IV25" s="326">
        <v>0</v>
      </c>
      <c r="IW25" s="326">
        <v>2</v>
      </c>
      <c r="IX25" s="326">
        <v>0</v>
      </c>
      <c r="IY25" s="326">
        <v>0</v>
      </c>
      <c r="IZ25" s="326">
        <v>0</v>
      </c>
      <c r="JA25" s="326">
        <v>0</v>
      </c>
      <c r="JB25" s="326">
        <v>0</v>
      </c>
      <c r="JC25" s="326">
        <v>0</v>
      </c>
      <c r="JD25" s="326">
        <v>0</v>
      </c>
      <c r="JE25" s="326">
        <v>0</v>
      </c>
      <c r="JF25" s="326">
        <v>0</v>
      </c>
      <c r="JG25" s="326">
        <v>0</v>
      </c>
      <c r="JH25" s="326">
        <v>0</v>
      </c>
      <c r="JI25" s="326">
        <v>0</v>
      </c>
      <c r="JJ25" s="326">
        <v>0</v>
      </c>
      <c r="JK25" s="326">
        <v>0</v>
      </c>
      <c r="JL25" s="326">
        <v>0</v>
      </c>
      <c r="JM25" s="326">
        <v>0</v>
      </c>
      <c r="JN25" s="326">
        <v>0</v>
      </c>
      <c r="JO25" s="326">
        <v>0</v>
      </c>
      <c r="JP25" s="326">
        <v>0</v>
      </c>
      <c r="JQ25" s="326">
        <v>0</v>
      </c>
      <c r="JR25" s="326">
        <v>0</v>
      </c>
      <c r="JS25" s="326">
        <v>0</v>
      </c>
      <c r="JT25" s="326">
        <v>0</v>
      </c>
      <c r="JU25" s="326">
        <v>0</v>
      </c>
      <c r="JV25" s="326">
        <v>13</v>
      </c>
      <c r="JW25" s="326">
        <v>4</v>
      </c>
      <c r="JX25" s="326">
        <v>0</v>
      </c>
      <c r="JY25" s="326">
        <v>0</v>
      </c>
      <c r="JZ25" s="326">
        <v>0</v>
      </c>
      <c r="KA25" s="326">
        <v>0</v>
      </c>
      <c r="KB25" s="326">
        <v>0</v>
      </c>
      <c r="KC25" s="326">
        <v>0</v>
      </c>
      <c r="KD25" s="326">
        <v>1</v>
      </c>
      <c r="KE25" s="326">
        <v>0</v>
      </c>
      <c r="KF25" s="326">
        <v>0</v>
      </c>
      <c r="KG25" s="326">
        <v>0</v>
      </c>
      <c r="KH25" s="326">
        <v>0</v>
      </c>
      <c r="KI25" s="326">
        <v>0</v>
      </c>
      <c r="KJ25" s="326">
        <v>0</v>
      </c>
      <c r="KK25" s="326">
        <v>2</v>
      </c>
      <c r="KL25" s="326">
        <v>0</v>
      </c>
      <c r="KM25" s="326">
        <v>0</v>
      </c>
      <c r="KN25" s="326">
        <v>0</v>
      </c>
      <c r="KO25" s="326">
        <v>0</v>
      </c>
      <c r="KP25" s="326">
        <v>0</v>
      </c>
      <c r="KQ25" s="326">
        <v>2</v>
      </c>
      <c r="KR25" s="326">
        <v>1</v>
      </c>
      <c r="KS25" s="326">
        <v>0</v>
      </c>
      <c r="KT25" s="326">
        <v>0</v>
      </c>
      <c r="KU25" s="326">
        <v>0</v>
      </c>
      <c r="KV25" s="326">
        <v>0.93333333333333335</v>
      </c>
      <c r="KW25" s="326">
        <v>0</v>
      </c>
      <c r="KX25" s="326">
        <v>0</v>
      </c>
      <c r="KY25" s="326">
        <v>0</v>
      </c>
      <c r="KZ25" s="326">
        <v>0</v>
      </c>
      <c r="LA25" s="326">
        <v>1</v>
      </c>
      <c r="LB25" s="326">
        <v>1</v>
      </c>
      <c r="LC25" s="326">
        <v>0</v>
      </c>
      <c r="LD25" s="326">
        <v>2</v>
      </c>
      <c r="LE25" s="326">
        <v>1</v>
      </c>
      <c r="LF25" s="326">
        <v>1</v>
      </c>
      <c r="LG25" s="326">
        <v>1</v>
      </c>
      <c r="LH25" s="326">
        <v>1</v>
      </c>
      <c r="LI25" s="326">
        <v>0</v>
      </c>
      <c r="LJ25" s="326">
        <v>7</v>
      </c>
      <c r="LK25" s="326">
        <v>0</v>
      </c>
      <c r="LL25" s="326">
        <v>0</v>
      </c>
      <c r="LM25" s="326">
        <v>0</v>
      </c>
      <c r="LN25" s="326">
        <v>0</v>
      </c>
      <c r="LO25" s="326">
        <v>0</v>
      </c>
      <c r="LP25" s="326">
        <v>0</v>
      </c>
      <c r="LQ25" s="326">
        <v>0</v>
      </c>
      <c r="LR25" s="326">
        <v>0</v>
      </c>
      <c r="LS25" s="326">
        <v>0</v>
      </c>
      <c r="LT25" s="326">
        <v>6</v>
      </c>
      <c r="LU25" s="326">
        <v>0</v>
      </c>
      <c r="LV25" s="326">
        <v>0</v>
      </c>
      <c r="LW25" s="326">
        <v>0</v>
      </c>
      <c r="LX25" s="326">
        <v>0</v>
      </c>
      <c r="LY25" s="326">
        <v>0</v>
      </c>
      <c r="LZ25" s="326">
        <v>0</v>
      </c>
      <c r="MA25" s="326">
        <v>0</v>
      </c>
      <c r="MB25" s="326">
        <v>0</v>
      </c>
      <c r="MC25" s="326">
        <v>2</v>
      </c>
      <c r="MD25" s="326">
        <v>0</v>
      </c>
      <c r="ME25" s="326">
        <v>1</v>
      </c>
      <c r="MF25" s="326">
        <v>0</v>
      </c>
      <c r="MG25" s="326">
        <v>1</v>
      </c>
      <c r="MH25" s="326">
        <v>0</v>
      </c>
      <c r="MI25" s="326">
        <v>8</v>
      </c>
      <c r="MJ25" s="326">
        <v>1</v>
      </c>
      <c r="MK25" s="326">
        <v>0</v>
      </c>
      <c r="ML25" s="326">
        <v>0</v>
      </c>
      <c r="MM25" s="326">
        <v>0</v>
      </c>
      <c r="MN25" s="326">
        <v>0</v>
      </c>
      <c r="MO25" s="326">
        <v>0</v>
      </c>
      <c r="MP25" s="326">
        <v>0</v>
      </c>
      <c r="MQ25" s="326">
        <v>0</v>
      </c>
      <c r="MR25" s="326">
        <v>0</v>
      </c>
      <c r="MS25" s="326">
        <v>0</v>
      </c>
      <c r="MT25" s="326">
        <v>0</v>
      </c>
      <c r="MU25" s="326">
        <v>0</v>
      </c>
      <c r="MV25" s="326">
        <v>0</v>
      </c>
      <c r="MW25" s="326">
        <v>0</v>
      </c>
      <c r="MX25" s="326">
        <v>0</v>
      </c>
      <c r="MY25" s="326">
        <v>0</v>
      </c>
      <c r="MZ25" s="326">
        <v>0</v>
      </c>
      <c r="NA25" s="326">
        <v>0</v>
      </c>
      <c r="NB25" s="326">
        <v>0</v>
      </c>
      <c r="NC25" s="326">
        <v>0</v>
      </c>
      <c r="ND25" s="326">
        <v>0</v>
      </c>
      <c r="NE25" s="326">
        <v>0</v>
      </c>
      <c r="NF25" s="326">
        <v>0</v>
      </c>
      <c r="NG25" s="326">
        <v>0</v>
      </c>
      <c r="NH25" s="326">
        <v>0</v>
      </c>
      <c r="NI25" s="326">
        <v>0</v>
      </c>
      <c r="NJ25" s="326">
        <v>0</v>
      </c>
      <c r="NK25" s="326">
        <v>0</v>
      </c>
      <c r="NL25" s="326">
        <v>28</v>
      </c>
      <c r="NM25" s="326">
        <v>8</v>
      </c>
      <c r="NN25" s="326">
        <v>0</v>
      </c>
      <c r="NO25" s="326">
        <v>0</v>
      </c>
      <c r="NP25" s="326">
        <v>0</v>
      </c>
      <c r="NQ25" s="326">
        <v>0</v>
      </c>
      <c r="NR25" s="326">
        <v>0</v>
      </c>
      <c r="NS25" s="326">
        <v>0</v>
      </c>
      <c r="NT25" s="326">
        <v>0</v>
      </c>
      <c r="NU25" s="326">
        <v>0</v>
      </c>
      <c r="NV25" s="326">
        <v>0</v>
      </c>
      <c r="NW25" s="326">
        <v>0</v>
      </c>
      <c r="NX25" s="326">
        <v>0</v>
      </c>
      <c r="NY25" s="326">
        <v>0</v>
      </c>
      <c r="NZ25" s="326">
        <v>0</v>
      </c>
      <c r="OA25" s="326">
        <v>0</v>
      </c>
      <c r="OB25" s="326">
        <v>1</v>
      </c>
      <c r="OC25" s="326">
        <v>0</v>
      </c>
      <c r="OD25" s="326">
        <v>2</v>
      </c>
      <c r="OE25" s="326">
        <v>1</v>
      </c>
      <c r="OF25" s="326">
        <v>2</v>
      </c>
      <c r="OG25" s="326">
        <v>0</v>
      </c>
      <c r="OH25" s="326">
        <v>3</v>
      </c>
      <c r="OI25" s="326">
        <v>0</v>
      </c>
      <c r="OJ25" s="326">
        <v>0</v>
      </c>
      <c r="OK25" s="326">
        <v>0</v>
      </c>
      <c r="OL25" s="326">
        <v>0</v>
      </c>
      <c r="OM25" s="326">
        <v>0</v>
      </c>
      <c r="ON25" s="326">
        <v>0</v>
      </c>
      <c r="OO25" s="326">
        <v>0</v>
      </c>
      <c r="OP25" s="326">
        <v>0</v>
      </c>
      <c r="OQ25" s="326">
        <v>0</v>
      </c>
      <c r="OR25" s="326">
        <v>0</v>
      </c>
      <c r="OS25" s="326">
        <v>0</v>
      </c>
      <c r="OT25" s="326">
        <v>0</v>
      </c>
      <c r="OU25" s="326">
        <v>0</v>
      </c>
      <c r="OV25" s="326">
        <v>0</v>
      </c>
      <c r="OW25" s="326">
        <v>0</v>
      </c>
      <c r="OX25" s="326">
        <v>0</v>
      </c>
      <c r="OY25" s="326">
        <v>0</v>
      </c>
      <c r="OZ25" s="326">
        <v>0</v>
      </c>
      <c r="PA25" s="326">
        <v>0</v>
      </c>
      <c r="PB25" s="326">
        <v>0</v>
      </c>
      <c r="PC25" s="326">
        <v>0</v>
      </c>
      <c r="PD25" s="326">
        <v>0</v>
      </c>
      <c r="PE25" s="326">
        <v>0</v>
      </c>
      <c r="PF25" s="326">
        <v>0</v>
      </c>
      <c r="PG25" s="326">
        <v>0</v>
      </c>
      <c r="PH25" s="326">
        <v>0</v>
      </c>
      <c r="PI25" s="326">
        <v>0</v>
      </c>
      <c r="PJ25" s="326">
        <v>0</v>
      </c>
      <c r="PK25" s="326">
        <v>0</v>
      </c>
      <c r="PL25" s="326">
        <v>0</v>
      </c>
      <c r="PM25" s="326">
        <v>0</v>
      </c>
      <c r="PN25" s="326">
        <v>0</v>
      </c>
      <c r="PO25" s="326">
        <v>0</v>
      </c>
      <c r="PP25" s="326">
        <v>0</v>
      </c>
      <c r="PQ25" s="326">
        <v>0</v>
      </c>
      <c r="PR25" s="326">
        <v>0</v>
      </c>
      <c r="PS25" s="326">
        <v>0</v>
      </c>
      <c r="PT25" s="326">
        <v>0</v>
      </c>
      <c r="PU25" s="326">
        <v>0</v>
      </c>
      <c r="PV25" s="326">
        <v>0</v>
      </c>
      <c r="PW25" s="326">
        <v>0</v>
      </c>
      <c r="PX25" s="326">
        <v>0</v>
      </c>
      <c r="PY25" s="326">
        <v>0</v>
      </c>
      <c r="PZ25" s="326">
        <v>0</v>
      </c>
      <c r="QA25" s="326">
        <v>0</v>
      </c>
      <c r="QB25" s="326">
        <v>0</v>
      </c>
      <c r="QC25" s="326">
        <v>0</v>
      </c>
      <c r="QD25" s="326">
        <v>0</v>
      </c>
      <c r="QE25" s="326">
        <v>0</v>
      </c>
      <c r="QF25" s="326">
        <v>0</v>
      </c>
      <c r="QG25" s="326">
        <v>0</v>
      </c>
      <c r="QH25" s="326">
        <v>0</v>
      </c>
      <c r="QI25" s="326">
        <v>0</v>
      </c>
      <c r="QJ25" s="326">
        <v>0</v>
      </c>
      <c r="QK25" s="326">
        <v>0</v>
      </c>
      <c r="QL25" s="326">
        <v>0</v>
      </c>
      <c r="QM25" s="326">
        <v>1.8666666666666667</v>
      </c>
      <c r="QN25" s="326">
        <v>0</v>
      </c>
      <c r="QO25" s="326">
        <v>0</v>
      </c>
      <c r="QP25" s="326">
        <v>0</v>
      </c>
      <c r="QQ25" s="326">
        <v>0</v>
      </c>
      <c r="QR25" s="326">
        <v>0</v>
      </c>
      <c r="QS25" s="326">
        <v>0</v>
      </c>
      <c r="QT25" s="326">
        <v>0</v>
      </c>
      <c r="QU25" s="326">
        <v>0</v>
      </c>
      <c r="QV25" s="326">
        <v>0</v>
      </c>
      <c r="QW25" s="326">
        <v>0</v>
      </c>
      <c r="QX25" s="326">
        <v>0</v>
      </c>
      <c r="QY25" s="326">
        <v>0</v>
      </c>
      <c r="QZ25" s="326">
        <v>0</v>
      </c>
      <c r="RA25" s="326">
        <v>0</v>
      </c>
      <c r="RB25" s="326">
        <v>0</v>
      </c>
      <c r="RC25" s="326">
        <v>0</v>
      </c>
      <c r="RD25" s="326">
        <v>0</v>
      </c>
      <c r="RE25" s="326">
        <v>0</v>
      </c>
      <c r="RF25" s="326">
        <v>0</v>
      </c>
      <c r="RG25" s="326">
        <v>0</v>
      </c>
      <c r="RH25" s="326">
        <v>0</v>
      </c>
      <c r="RI25" s="326">
        <v>0</v>
      </c>
      <c r="RJ25" s="326">
        <v>0</v>
      </c>
      <c r="RK25" s="326">
        <v>1</v>
      </c>
      <c r="RL25" s="326">
        <v>0</v>
      </c>
      <c r="RM25" s="326">
        <v>0</v>
      </c>
      <c r="RN25" s="326">
        <v>0</v>
      </c>
      <c r="RO25" s="326">
        <v>0</v>
      </c>
      <c r="RP25" s="326">
        <v>0</v>
      </c>
      <c r="RQ25" s="326">
        <v>0</v>
      </c>
      <c r="RR25" s="326">
        <v>0</v>
      </c>
      <c r="RS25" s="326">
        <v>0</v>
      </c>
      <c r="RT25" s="326">
        <v>0</v>
      </c>
      <c r="RU25" s="326">
        <v>0</v>
      </c>
      <c r="RV25" s="326">
        <v>0</v>
      </c>
      <c r="RW25" s="326">
        <v>0</v>
      </c>
      <c r="RX25" s="326">
        <v>0</v>
      </c>
      <c r="RY25" s="326">
        <v>0</v>
      </c>
      <c r="RZ25" s="326">
        <v>0</v>
      </c>
      <c r="SA25" s="326">
        <v>0</v>
      </c>
      <c r="SB25" s="326">
        <v>0</v>
      </c>
      <c r="SC25" s="326">
        <v>0</v>
      </c>
      <c r="SD25" s="326">
        <v>0</v>
      </c>
      <c r="SE25" s="326">
        <v>0</v>
      </c>
    </row>
    <row r="26" spans="1:499" ht="15" customHeight="1" x14ac:dyDescent="0.3">
      <c r="A26" s="324" t="s">
        <v>1198</v>
      </c>
      <c r="B26" s="325" t="s">
        <v>1199</v>
      </c>
      <c r="C26" s="326">
        <v>0</v>
      </c>
      <c r="D26" s="326">
        <v>0</v>
      </c>
      <c r="E26" s="326">
        <v>0</v>
      </c>
      <c r="F26" s="326">
        <v>0</v>
      </c>
      <c r="G26" s="326">
        <v>0</v>
      </c>
      <c r="H26" s="326">
        <v>0</v>
      </c>
      <c r="I26" s="326">
        <v>0</v>
      </c>
      <c r="J26" s="326">
        <v>0</v>
      </c>
      <c r="K26" s="326">
        <v>0</v>
      </c>
      <c r="L26" s="326">
        <v>8</v>
      </c>
      <c r="M26" s="326">
        <v>0</v>
      </c>
      <c r="N26" s="326">
        <v>0</v>
      </c>
      <c r="O26" s="326">
        <v>0</v>
      </c>
      <c r="P26" s="326">
        <v>0</v>
      </c>
      <c r="Q26" s="326">
        <v>4</v>
      </c>
      <c r="R26" s="326">
        <v>0</v>
      </c>
      <c r="S26" s="326">
        <v>0</v>
      </c>
      <c r="T26" s="326">
        <v>0</v>
      </c>
      <c r="U26" s="326">
        <v>0</v>
      </c>
      <c r="V26" s="326">
        <v>0</v>
      </c>
      <c r="W26" s="326">
        <v>0</v>
      </c>
      <c r="X26" s="326">
        <v>5.8378378378378368</v>
      </c>
      <c r="Y26" s="326">
        <v>0</v>
      </c>
      <c r="Z26" s="326">
        <v>0</v>
      </c>
      <c r="AA26" s="326">
        <v>0</v>
      </c>
      <c r="AB26" s="326">
        <v>0</v>
      </c>
      <c r="AC26" s="326">
        <v>0</v>
      </c>
      <c r="AD26" s="326">
        <v>0</v>
      </c>
      <c r="AE26" s="326">
        <v>1</v>
      </c>
      <c r="AF26" s="326">
        <v>0</v>
      </c>
      <c r="AG26" s="326">
        <v>0</v>
      </c>
      <c r="AH26" s="326">
        <v>0</v>
      </c>
      <c r="AI26" s="326">
        <v>0</v>
      </c>
      <c r="AJ26" s="326">
        <v>0</v>
      </c>
      <c r="AK26" s="326">
        <v>0</v>
      </c>
      <c r="AL26" s="326">
        <v>0</v>
      </c>
      <c r="AM26" s="326">
        <v>0</v>
      </c>
      <c r="AN26" s="326">
        <v>1</v>
      </c>
      <c r="AO26" s="326">
        <v>0</v>
      </c>
      <c r="AP26" s="326">
        <v>0</v>
      </c>
      <c r="AQ26" s="326">
        <v>0</v>
      </c>
      <c r="AR26" s="326">
        <v>0</v>
      </c>
      <c r="AS26" s="326">
        <v>0</v>
      </c>
      <c r="AT26" s="326">
        <v>0</v>
      </c>
      <c r="AU26" s="326">
        <v>0</v>
      </c>
      <c r="AV26" s="326">
        <v>0</v>
      </c>
      <c r="AW26" s="326">
        <v>0</v>
      </c>
      <c r="AX26" s="326">
        <v>0</v>
      </c>
      <c r="AY26" s="326">
        <v>0</v>
      </c>
      <c r="AZ26" s="326">
        <v>0</v>
      </c>
      <c r="BA26" s="326">
        <v>0</v>
      </c>
      <c r="BB26" s="326">
        <v>0</v>
      </c>
      <c r="BC26" s="326">
        <v>0</v>
      </c>
      <c r="BD26" s="326">
        <v>0</v>
      </c>
      <c r="BE26" s="326">
        <v>0</v>
      </c>
      <c r="BF26" s="326">
        <v>0</v>
      </c>
      <c r="BG26" s="326">
        <v>0</v>
      </c>
      <c r="BH26" s="326">
        <v>0</v>
      </c>
      <c r="BI26" s="326">
        <v>3</v>
      </c>
      <c r="BJ26" s="326">
        <v>10.476190476190476</v>
      </c>
      <c r="BK26" s="326">
        <v>1</v>
      </c>
      <c r="BL26" s="326">
        <v>1</v>
      </c>
      <c r="BM26" s="326">
        <v>0</v>
      </c>
      <c r="BN26" s="326">
        <v>0</v>
      </c>
      <c r="BO26" s="326">
        <v>0</v>
      </c>
      <c r="BP26" s="326">
        <v>0</v>
      </c>
      <c r="BQ26" s="326">
        <v>0</v>
      </c>
      <c r="BR26" s="326">
        <v>0</v>
      </c>
      <c r="BS26" s="326">
        <v>0</v>
      </c>
      <c r="BT26" s="326">
        <v>1</v>
      </c>
      <c r="BU26" s="326">
        <v>0</v>
      </c>
      <c r="BV26" s="326">
        <v>0</v>
      </c>
      <c r="BW26" s="326">
        <v>9</v>
      </c>
      <c r="BX26" s="326">
        <v>0</v>
      </c>
      <c r="BY26" s="326">
        <v>0</v>
      </c>
      <c r="BZ26" s="326">
        <v>26</v>
      </c>
      <c r="CA26" s="326">
        <v>0</v>
      </c>
      <c r="CB26" s="326">
        <v>0</v>
      </c>
      <c r="CC26" s="326">
        <v>0</v>
      </c>
      <c r="CD26" s="326">
        <v>0</v>
      </c>
      <c r="CE26" s="326">
        <v>0</v>
      </c>
      <c r="CF26" s="326">
        <v>0</v>
      </c>
      <c r="CG26" s="326">
        <v>0</v>
      </c>
      <c r="CH26" s="326">
        <v>0</v>
      </c>
      <c r="CI26" s="326">
        <v>0</v>
      </c>
      <c r="CJ26" s="326">
        <v>16</v>
      </c>
      <c r="CK26" s="326">
        <v>0</v>
      </c>
      <c r="CL26" s="326">
        <v>0</v>
      </c>
      <c r="CM26" s="326">
        <v>2</v>
      </c>
      <c r="CN26" s="326">
        <v>1</v>
      </c>
      <c r="CO26" s="326">
        <v>0</v>
      </c>
      <c r="CP26" s="326">
        <v>0</v>
      </c>
      <c r="CQ26" s="326">
        <v>0</v>
      </c>
      <c r="CR26" s="326">
        <v>3</v>
      </c>
      <c r="CS26" s="326">
        <v>0</v>
      </c>
      <c r="CT26" s="326">
        <v>0</v>
      </c>
      <c r="CU26" s="326">
        <v>2</v>
      </c>
      <c r="CV26" s="326">
        <v>0</v>
      </c>
      <c r="CW26" s="326">
        <v>0</v>
      </c>
      <c r="CX26" s="326">
        <v>0</v>
      </c>
      <c r="CY26" s="326">
        <v>0</v>
      </c>
      <c r="CZ26" s="326">
        <v>0</v>
      </c>
      <c r="DA26" s="326">
        <v>0</v>
      </c>
      <c r="DB26" s="326">
        <v>1</v>
      </c>
      <c r="DC26" s="326">
        <v>0</v>
      </c>
      <c r="DD26" s="326">
        <v>0</v>
      </c>
      <c r="DE26" s="326">
        <v>0</v>
      </c>
      <c r="DF26" s="326">
        <v>0</v>
      </c>
      <c r="DG26" s="326">
        <v>0</v>
      </c>
      <c r="DH26" s="326">
        <v>5</v>
      </c>
      <c r="DI26" s="326">
        <v>0</v>
      </c>
      <c r="DJ26" s="326">
        <v>0</v>
      </c>
      <c r="DK26" s="326">
        <v>0</v>
      </c>
      <c r="DL26" s="326">
        <v>0</v>
      </c>
      <c r="DM26" s="326">
        <v>0</v>
      </c>
      <c r="DN26" s="326">
        <v>0.87500000000000011</v>
      </c>
      <c r="DO26" s="326">
        <v>1</v>
      </c>
      <c r="DP26" s="326">
        <v>2</v>
      </c>
      <c r="DQ26" s="326">
        <v>0</v>
      </c>
      <c r="DR26" s="326">
        <v>0</v>
      </c>
      <c r="DS26" s="326">
        <v>0</v>
      </c>
      <c r="DT26" s="326">
        <v>0</v>
      </c>
      <c r="DU26" s="326">
        <v>0</v>
      </c>
      <c r="DV26" s="326">
        <v>0</v>
      </c>
      <c r="DW26" s="326">
        <v>0</v>
      </c>
      <c r="DX26" s="326">
        <v>0</v>
      </c>
      <c r="DY26" s="326">
        <v>0</v>
      </c>
      <c r="DZ26" s="326">
        <v>0</v>
      </c>
      <c r="EA26" s="326">
        <v>0</v>
      </c>
      <c r="EB26" s="326">
        <v>0</v>
      </c>
      <c r="EC26" s="326">
        <v>10</v>
      </c>
      <c r="ED26" s="326">
        <v>0</v>
      </c>
      <c r="EE26" s="326">
        <v>0</v>
      </c>
      <c r="EF26" s="326">
        <v>0</v>
      </c>
      <c r="EG26" s="326">
        <v>0</v>
      </c>
      <c r="EH26" s="326">
        <v>0</v>
      </c>
      <c r="EI26" s="326">
        <v>0</v>
      </c>
      <c r="EJ26" s="326">
        <v>0</v>
      </c>
      <c r="EK26" s="326">
        <v>0</v>
      </c>
      <c r="EL26" s="326">
        <v>0</v>
      </c>
      <c r="EM26" s="326">
        <v>0</v>
      </c>
      <c r="EN26" s="326">
        <v>0</v>
      </c>
      <c r="EO26" s="326">
        <v>0</v>
      </c>
      <c r="EP26" s="326">
        <v>0</v>
      </c>
      <c r="EQ26" s="326">
        <v>0</v>
      </c>
      <c r="ER26" s="326">
        <v>0</v>
      </c>
      <c r="ES26" s="326">
        <v>0</v>
      </c>
      <c r="ET26" s="326">
        <v>0</v>
      </c>
      <c r="EU26" s="326">
        <v>0</v>
      </c>
      <c r="EV26" s="326">
        <v>3</v>
      </c>
      <c r="EW26" s="326">
        <v>0</v>
      </c>
      <c r="EX26" s="326">
        <v>0</v>
      </c>
      <c r="EY26" s="326">
        <v>0</v>
      </c>
      <c r="EZ26" s="326">
        <v>0</v>
      </c>
      <c r="FA26" s="326">
        <v>0</v>
      </c>
      <c r="FB26" s="326">
        <v>0</v>
      </c>
      <c r="FC26" s="326">
        <v>0</v>
      </c>
      <c r="FD26" s="326">
        <v>0</v>
      </c>
      <c r="FE26" s="326">
        <v>0</v>
      </c>
      <c r="FF26" s="326">
        <v>0</v>
      </c>
      <c r="FG26" s="326">
        <v>0</v>
      </c>
      <c r="FH26" s="326">
        <v>0</v>
      </c>
      <c r="FI26" s="326">
        <v>0</v>
      </c>
      <c r="FJ26" s="326">
        <v>0</v>
      </c>
      <c r="FK26" s="326">
        <v>0</v>
      </c>
      <c r="FL26" s="326">
        <v>0</v>
      </c>
      <c r="FM26" s="326">
        <v>0</v>
      </c>
      <c r="FN26" s="326">
        <v>1</v>
      </c>
      <c r="FO26" s="326">
        <v>0</v>
      </c>
      <c r="FP26" s="326">
        <v>0</v>
      </c>
      <c r="FQ26" s="326">
        <v>0</v>
      </c>
      <c r="FR26" s="326">
        <v>7</v>
      </c>
      <c r="FS26" s="326">
        <v>0</v>
      </c>
      <c r="FT26" s="326">
        <v>0</v>
      </c>
      <c r="FU26" s="326">
        <v>0</v>
      </c>
      <c r="FV26" s="326">
        <v>0</v>
      </c>
      <c r="FW26" s="326">
        <v>0</v>
      </c>
      <c r="FX26" s="326">
        <v>0</v>
      </c>
      <c r="FY26" s="326">
        <v>0</v>
      </c>
      <c r="FZ26" s="326">
        <v>0</v>
      </c>
      <c r="GA26" s="326">
        <v>0</v>
      </c>
      <c r="GB26" s="326">
        <v>1</v>
      </c>
      <c r="GC26" s="326">
        <v>0</v>
      </c>
      <c r="GD26" s="326">
        <v>0</v>
      </c>
      <c r="GE26" s="326">
        <v>0</v>
      </c>
      <c r="GF26" s="326">
        <v>0</v>
      </c>
      <c r="GG26" s="326">
        <v>0</v>
      </c>
      <c r="GH26" s="326">
        <v>0</v>
      </c>
      <c r="GI26" s="326">
        <v>3</v>
      </c>
      <c r="GJ26" s="326">
        <v>0</v>
      </c>
      <c r="GK26" s="326">
        <v>0</v>
      </c>
      <c r="GL26" s="326">
        <v>0</v>
      </c>
      <c r="GM26" s="326">
        <v>0</v>
      </c>
      <c r="GN26" s="326">
        <v>13</v>
      </c>
      <c r="GO26" s="326">
        <v>3</v>
      </c>
      <c r="GP26" s="326">
        <v>0</v>
      </c>
      <c r="GQ26" s="326">
        <v>2</v>
      </c>
      <c r="GR26" s="326">
        <v>0</v>
      </c>
      <c r="GS26" s="326">
        <v>0</v>
      </c>
      <c r="GT26" s="326">
        <v>0</v>
      </c>
      <c r="GU26" s="326">
        <v>0</v>
      </c>
      <c r="GV26" s="326">
        <v>0</v>
      </c>
      <c r="GW26" s="326">
        <v>0</v>
      </c>
      <c r="GX26" s="326">
        <v>0</v>
      </c>
      <c r="GY26" s="326">
        <v>0</v>
      </c>
      <c r="GZ26" s="326">
        <v>0</v>
      </c>
      <c r="HA26" s="326">
        <v>0.54929577464788737</v>
      </c>
      <c r="HB26" s="326">
        <v>0</v>
      </c>
      <c r="HC26" s="326">
        <v>0</v>
      </c>
      <c r="HD26" s="326">
        <v>0</v>
      </c>
      <c r="HE26" s="326">
        <v>0</v>
      </c>
      <c r="HF26" s="326">
        <v>0</v>
      </c>
      <c r="HG26" s="326">
        <v>0</v>
      </c>
      <c r="HH26" s="326">
        <v>1</v>
      </c>
      <c r="HI26" s="326">
        <v>0</v>
      </c>
      <c r="HJ26" s="326">
        <v>0</v>
      </c>
      <c r="HK26" s="326">
        <v>0</v>
      </c>
      <c r="HL26" s="326">
        <v>0</v>
      </c>
      <c r="HM26" s="326">
        <v>11</v>
      </c>
      <c r="HN26" s="326">
        <v>0</v>
      </c>
      <c r="HO26" s="326">
        <v>0</v>
      </c>
      <c r="HP26" s="326">
        <v>0</v>
      </c>
      <c r="HQ26" s="326">
        <v>0</v>
      </c>
      <c r="HR26" s="326">
        <v>0</v>
      </c>
      <c r="HS26" s="326">
        <v>1</v>
      </c>
      <c r="HT26" s="326">
        <v>0</v>
      </c>
      <c r="HU26" s="326">
        <v>0</v>
      </c>
      <c r="HV26" s="326">
        <v>0</v>
      </c>
      <c r="HW26" s="326">
        <v>0</v>
      </c>
      <c r="HX26" s="326">
        <v>0</v>
      </c>
      <c r="HY26" s="326">
        <v>21</v>
      </c>
      <c r="HZ26" s="326">
        <v>0</v>
      </c>
      <c r="IA26" s="326">
        <v>0</v>
      </c>
      <c r="IB26" s="326">
        <v>0</v>
      </c>
      <c r="IC26" s="326">
        <v>0</v>
      </c>
      <c r="ID26" s="326">
        <v>0</v>
      </c>
      <c r="IE26" s="326">
        <v>0</v>
      </c>
      <c r="IF26" s="326">
        <v>0</v>
      </c>
      <c r="IG26" s="326">
        <v>0</v>
      </c>
      <c r="IH26" s="326">
        <v>0</v>
      </c>
      <c r="II26" s="326">
        <v>0</v>
      </c>
      <c r="IJ26" s="326">
        <v>0</v>
      </c>
      <c r="IK26" s="326">
        <v>0</v>
      </c>
      <c r="IL26" s="326">
        <v>0</v>
      </c>
      <c r="IM26" s="326">
        <v>0</v>
      </c>
      <c r="IN26" s="326">
        <v>0</v>
      </c>
      <c r="IO26" s="326">
        <v>0</v>
      </c>
      <c r="IP26" s="326">
        <v>5</v>
      </c>
      <c r="IQ26" s="326">
        <v>0</v>
      </c>
      <c r="IR26" s="326">
        <v>0</v>
      </c>
      <c r="IS26" s="326">
        <v>0</v>
      </c>
      <c r="IT26" s="326">
        <v>0</v>
      </c>
      <c r="IU26" s="326">
        <v>0</v>
      </c>
      <c r="IV26" s="326">
        <v>0</v>
      </c>
      <c r="IW26" s="326">
        <v>1</v>
      </c>
      <c r="IX26" s="326">
        <v>4</v>
      </c>
      <c r="IY26" s="326">
        <v>0</v>
      </c>
      <c r="IZ26" s="326">
        <v>0</v>
      </c>
      <c r="JA26" s="326">
        <v>0</v>
      </c>
      <c r="JB26" s="326">
        <v>0</v>
      </c>
      <c r="JC26" s="326">
        <v>0</v>
      </c>
      <c r="JD26" s="326">
        <v>0</v>
      </c>
      <c r="JE26" s="326">
        <v>0</v>
      </c>
      <c r="JF26" s="326">
        <v>0</v>
      </c>
      <c r="JG26" s="326">
        <v>0</v>
      </c>
      <c r="JH26" s="326">
        <v>0</v>
      </c>
      <c r="JI26" s="326">
        <v>0</v>
      </c>
      <c r="JJ26" s="326">
        <v>0</v>
      </c>
      <c r="JK26" s="326">
        <v>0</v>
      </c>
      <c r="JL26" s="326">
        <v>0</v>
      </c>
      <c r="JM26" s="326">
        <v>0</v>
      </c>
      <c r="JN26" s="326">
        <v>0</v>
      </c>
      <c r="JO26" s="326">
        <v>0</v>
      </c>
      <c r="JP26" s="326">
        <v>0</v>
      </c>
      <c r="JQ26" s="326">
        <v>0</v>
      </c>
      <c r="JR26" s="326">
        <v>0</v>
      </c>
      <c r="JS26" s="326">
        <v>0</v>
      </c>
      <c r="JT26" s="326">
        <v>0</v>
      </c>
      <c r="JU26" s="326">
        <v>0</v>
      </c>
      <c r="JV26" s="326">
        <v>21</v>
      </c>
      <c r="JW26" s="326">
        <v>4</v>
      </c>
      <c r="JX26" s="326">
        <v>1</v>
      </c>
      <c r="JY26" s="326">
        <v>2</v>
      </c>
      <c r="JZ26" s="326">
        <v>1</v>
      </c>
      <c r="KA26" s="326">
        <v>0</v>
      </c>
      <c r="KB26" s="326">
        <v>0</v>
      </c>
      <c r="KC26" s="326">
        <v>0</v>
      </c>
      <c r="KD26" s="326">
        <v>1</v>
      </c>
      <c r="KE26" s="326">
        <v>1</v>
      </c>
      <c r="KF26" s="326">
        <v>0</v>
      </c>
      <c r="KG26" s="326">
        <v>0</v>
      </c>
      <c r="KH26" s="326">
        <v>4</v>
      </c>
      <c r="KI26" s="326">
        <v>0</v>
      </c>
      <c r="KJ26" s="326">
        <v>1</v>
      </c>
      <c r="KK26" s="326">
        <v>1</v>
      </c>
      <c r="KL26" s="326">
        <v>0</v>
      </c>
      <c r="KM26" s="326">
        <v>1</v>
      </c>
      <c r="KN26" s="326">
        <v>1</v>
      </c>
      <c r="KO26" s="326">
        <v>0</v>
      </c>
      <c r="KP26" s="326">
        <v>0</v>
      </c>
      <c r="KQ26" s="326">
        <v>4</v>
      </c>
      <c r="KR26" s="326">
        <v>3</v>
      </c>
      <c r="KS26" s="326">
        <v>0</v>
      </c>
      <c r="KT26" s="326">
        <v>0</v>
      </c>
      <c r="KU26" s="326">
        <v>0</v>
      </c>
      <c r="KV26" s="326">
        <v>4.666666666666667</v>
      </c>
      <c r="KW26" s="326">
        <v>0</v>
      </c>
      <c r="KX26" s="326">
        <v>0</v>
      </c>
      <c r="KY26" s="326">
        <v>0</v>
      </c>
      <c r="KZ26" s="326">
        <v>0</v>
      </c>
      <c r="LA26" s="326">
        <v>0</v>
      </c>
      <c r="LB26" s="326">
        <v>3</v>
      </c>
      <c r="LC26" s="326">
        <v>0</v>
      </c>
      <c r="LD26" s="326">
        <v>7</v>
      </c>
      <c r="LE26" s="326">
        <v>4</v>
      </c>
      <c r="LF26" s="326">
        <v>1</v>
      </c>
      <c r="LG26" s="326">
        <v>0</v>
      </c>
      <c r="LH26" s="326">
        <v>1</v>
      </c>
      <c r="LI26" s="326">
        <v>0</v>
      </c>
      <c r="LJ26" s="326">
        <v>26</v>
      </c>
      <c r="LK26" s="326">
        <v>0</v>
      </c>
      <c r="LL26" s="326">
        <v>1</v>
      </c>
      <c r="LM26" s="326">
        <v>0</v>
      </c>
      <c r="LN26" s="326">
        <v>0</v>
      </c>
      <c r="LO26" s="326">
        <v>0</v>
      </c>
      <c r="LP26" s="326">
        <v>0</v>
      </c>
      <c r="LQ26" s="326">
        <v>0</v>
      </c>
      <c r="LR26" s="326">
        <v>0</v>
      </c>
      <c r="LS26" s="326">
        <v>0</v>
      </c>
      <c r="LT26" s="326">
        <v>16</v>
      </c>
      <c r="LU26" s="326">
        <v>0</v>
      </c>
      <c r="LV26" s="326">
        <v>0</v>
      </c>
      <c r="LW26" s="326">
        <v>0</v>
      </c>
      <c r="LX26" s="326">
        <v>0</v>
      </c>
      <c r="LY26" s="326">
        <v>0</v>
      </c>
      <c r="LZ26" s="326">
        <v>0</v>
      </c>
      <c r="MA26" s="326">
        <v>0</v>
      </c>
      <c r="MB26" s="326">
        <v>0</v>
      </c>
      <c r="MC26" s="326">
        <v>0</v>
      </c>
      <c r="MD26" s="326">
        <v>0</v>
      </c>
      <c r="ME26" s="326">
        <v>0</v>
      </c>
      <c r="MF26" s="326">
        <v>0</v>
      </c>
      <c r="MG26" s="326">
        <v>1</v>
      </c>
      <c r="MH26" s="326">
        <v>0</v>
      </c>
      <c r="MI26" s="326">
        <v>0</v>
      </c>
      <c r="MJ26" s="326">
        <v>3</v>
      </c>
      <c r="MK26" s="326">
        <v>0</v>
      </c>
      <c r="ML26" s="326">
        <v>0</v>
      </c>
      <c r="MM26" s="326">
        <v>0</v>
      </c>
      <c r="MN26" s="326">
        <v>1</v>
      </c>
      <c r="MO26" s="326">
        <v>1</v>
      </c>
      <c r="MP26" s="326">
        <v>0</v>
      </c>
      <c r="MQ26" s="326">
        <v>0</v>
      </c>
      <c r="MR26" s="326">
        <v>0</v>
      </c>
      <c r="MS26" s="326">
        <v>0</v>
      </c>
      <c r="MT26" s="326">
        <v>0</v>
      </c>
      <c r="MU26" s="326">
        <v>0</v>
      </c>
      <c r="MV26" s="326">
        <v>0</v>
      </c>
      <c r="MW26" s="326">
        <v>0</v>
      </c>
      <c r="MX26" s="326">
        <v>0</v>
      </c>
      <c r="MY26" s="326">
        <v>0</v>
      </c>
      <c r="MZ26" s="326">
        <v>0</v>
      </c>
      <c r="NA26" s="326">
        <v>0</v>
      </c>
      <c r="NB26" s="326">
        <v>0</v>
      </c>
      <c r="NC26" s="326">
        <v>0</v>
      </c>
      <c r="ND26" s="326">
        <v>0</v>
      </c>
      <c r="NE26" s="326">
        <v>0</v>
      </c>
      <c r="NF26" s="326">
        <v>0</v>
      </c>
      <c r="NG26" s="326">
        <v>0</v>
      </c>
      <c r="NH26" s="326">
        <v>0</v>
      </c>
      <c r="NI26" s="326">
        <v>0</v>
      </c>
      <c r="NJ26" s="326">
        <v>0</v>
      </c>
      <c r="NK26" s="326">
        <v>0</v>
      </c>
      <c r="NL26" s="326">
        <v>31</v>
      </c>
      <c r="NM26" s="326">
        <v>17</v>
      </c>
      <c r="NN26" s="326">
        <v>1</v>
      </c>
      <c r="NO26" s="326">
        <v>0</v>
      </c>
      <c r="NP26" s="326">
        <v>0</v>
      </c>
      <c r="NQ26" s="326">
        <v>0</v>
      </c>
      <c r="NR26" s="326">
        <v>0</v>
      </c>
      <c r="NS26" s="326">
        <v>0</v>
      </c>
      <c r="NT26" s="326">
        <v>0</v>
      </c>
      <c r="NU26" s="326">
        <v>0</v>
      </c>
      <c r="NV26" s="326">
        <v>1</v>
      </c>
      <c r="NW26" s="326">
        <v>0</v>
      </c>
      <c r="NX26" s="326">
        <v>0</v>
      </c>
      <c r="NY26" s="326">
        <v>0</v>
      </c>
      <c r="NZ26" s="326">
        <v>0</v>
      </c>
      <c r="OA26" s="326">
        <v>0</v>
      </c>
      <c r="OB26" s="326">
        <v>1</v>
      </c>
      <c r="OC26" s="326">
        <v>0</v>
      </c>
      <c r="OD26" s="326">
        <v>4</v>
      </c>
      <c r="OE26" s="326">
        <v>1</v>
      </c>
      <c r="OF26" s="326">
        <v>4</v>
      </c>
      <c r="OG26" s="326">
        <v>0</v>
      </c>
      <c r="OH26" s="326">
        <v>7</v>
      </c>
      <c r="OI26" s="326">
        <v>0</v>
      </c>
      <c r="OJ26" s="326">
        <v>1</v>
      </c>
      <c r="OK26" s="326">
        <v>4</v>
      </c>
      <c r="OL26" s="326">
        <v>0</v>
      </c>
      <c r="OM26" s="326">
        <v>0</v>
      </c>
      <c r="ON26" s="326">
        <v>0</v>
      </c>
      <c r="OO26" s="326">
        <v>0</v>
      </c>
      <c r="OP26" s="326">
        <v>0</v>
      </c>
      <c r="OQ26" s="326">
        <v>0</v>
      </c>
      <c r="OR26" s="326">
        <v>0</v>
      </c>
      <c r="OS26" s="326">
        <v>0</v>
      </c>
      <c r="OT26" s="326">
        <v>0</v>
      </c>
      <c r="OU26" s="326">
        <v>0</v>
      </c>
      <c r="OV26" s="326">
        <v>0</v>
      </c>
      <c r="OW26" s="326">
        <v>0</v>
      </c>
      <c r="OX26" s="326">
        <v>0</v>
      </c>
      <c r="OY26" s="326">
        <v>0</v>
      </c>
      <c r="OZ26" s="326">
        <v>0</v>
      </c>
      <c r="PA26" s="326">
        <v>0</v>
      </c>
      <c r="PB26" s="326">
        <v>0</v>
      </c>
      <c r="PC26" s="326">
        <v>0</v>
      </c>
      <c r="PD26" s="326">
        <v>0</v>
      </c>
      <c r="PE26" s="326">
        <v>0</v>
      </c>
      <c r="PF26" s="326">
        <v>0</v>
      </c>
      <c r="PG26" s="326">
        <v>0</v>
      </c>
      <c r="PH26" s="326">
        <v>0</v>
      </c>
      <c r="PI26" s="326">
        <v>0</v>
      </c>
      <c r="PJ26" s="326">
        <v>0</v>
      </c>
      <c r="PK26" s="326">
        <v>0</v>
      </c>
      <c r="PL26" s="326">
        <v>0</v>
      </c>
      <c r="PM26" s="326">
        <v>0</v>
      </c>
      <c r="PN26" s="326">
        <v>0</v>
      </c>
      <c r="PO26" s="326">
        <v>0</v>
      </c>
      <c r="PP26" s="326">
        <v>0</v>
      </c>
      <c r="PQ26" s="326">
        <v>0</v>
      </c>
      <c r="PR26" s="326">
        <v>0</v>
      </c>
      <c r="PS26" s="326">
        <v>0</v>
      </c>
      <c r="PT26" s="326">
        <v>0</v>
      </c>
      <c r="PU26" s="326">
        <v>0</v>
      </c>
      <c r="PV26" s="326">
        <v>0</v>
      </c>
      <c r="PW26" s="326">
        <v>0</v>
      </c>
      <c r="PX26" s="326">
        <v>5</v>
      </c>
      <c r="PY26" s="326">
        <v>0</v>
      </c>
      <c r="PZ26" s="326">
        <v>0</v>
      </c>
      <c r="QA26" s="326">
        <v>0</v>
      </c>
      <c r="QB26" s="326">
        <v>0</v>
      </c>
      <c r="QC26" s="326">
        <v>0</v>
      </c>
      <c r="QD26" s="326">
        <v>0</v>
      </c>
      <c r="QE26" s="326">
        <v>0</v>
      </c>
      <c r="QF26" s="326">
        <v>0</v>
      </c>
      <c r="QG26" s="326">
        <v>0</v>
      </c>
      <c r="QH26" s="326">
        <v>0</v>
      </c>
      <c r="QI26" s="326">
        <v>0</v>
      </c>
      <c r="QJ26" s="326">
        <v>0</v>
      </c>
      <c r="QK26" s="326">
        <v>0</v>
      </c>
      <c r="QL26" s="326">
        <v>0</v>
      </c>
      <c r="QM26" s="326">
        <v>4.666666666666667</v>
      </c>
      <c r="QN26" s="326">
        <v>0</v>
      </c>
      <c r="QO26" s="326">
        <v>0</v>
      </c>
      <c r="QP26" s="326">
        <v>0</v>
      </c>
      <c r="QQ26" s="326">
        <v>0.54929577464788737</v>
      </c>
      <c r="QR26" s="326">
        <v>0</v>
      </c>
      <c r="QS26" s="326">
        <v>0</v>
      </c>
      <c r="QT26" s="326">
        <v>1</v>
      </c>
      <c r="QU26" s="326">
        <v>0</v>
      </c>
      <c r="QV26" s="326">
        <v>0</v>
      </c>
      <c r="QW26" s="326">
        <v>0</v>
      </c>
      <c r="QX26" s="326">
        <v>0</v>
      </c>
      <c r="QY26" s="326">
        <v>0</v>
      </c>
      <c r="QZ26" s="326">
        <v>0</v>
      </c>
      <c r="RA26" s="326">
        <v>0</v>
      </c>
      <c r="RB26" s="326">
        <v>0</v>
      </c>
      <c r="RC26" s="326">
        <v>0</v>
      </c>
      <c r="RD26" s="326">
        <v>0</v>
      </c>
      <c r="RE26" s="326">
        <v>0</v>
      </c>
      <c r="RF26" s="326">
        <v>0</v>
      </c>
      <c r="RG26" s="326">
        <v>0</v>
      </c>
      <c r="RH26" s="326">
        <v>0</v>
      </c>
      <c r="RI26" s="326">
        <v>0</v>
      </c>
      <c r="RJ26" s="326">
        <v>0</v>
      </c>
      <c r="RK26" s="326">
        <v>1</v>
      </c>
      <c r="RL26" s="326">
        <v>0</v>
      </c>
      <c r="RM26" s="326">
        <v>0</v>
      </c>
      <c r="RN26" s="326">
        <v>0</v>
      </c>
      <c r="RO26" s="326">
        <v>0</v>
      </c>
      <c r="RP26" s="326">
        <v>0</v>
      </c>
      <c r="RQ26" s="326">
        <v>0</v>
      </c>
      <c r="RR26" s="326">
        <v>0</v>
      </c>
      <c r="RS26" s="326">
        <v>0</v>
      </c>
      <c r="RT26" s="326">
        <v>0</v>
      </c>
      <c r="RU26" s="326">
        <v>0</v>
      </c>
      <c r="RV26" s="326">
        <v>0</v>
      </c>
      <c r="RW26" s="326">
        <v>0</v>
      </c>
      <c r="RX26" s="326">
        <v>0</v>
      </c>
      <c r="RY26" s="326">
        <v>0</v>
      </c>
      <c r="RZ26" s="326">
        <v>0</v>
      </c>
      <c r="SA26" s="326">
        <v>0</v>
      </c>
      <c r="SB26" s="326">
        <v>0</v>
      </c>
      <c r="SC26" s="326">
        <v>0</v>
      </c>
      <c r="SD26" s="326">
        <v>0</v>
      </c>
      <c r="SE26" s="326">
        <v>0</v>
      </c>
    </row>
    <row r="27" spans="1:499" ht="15" customHeight="1" x14ac:dyDescent="0.3">
      <c r="A27" s="324" t="s">
        <v>1200</v>
      </c>
      <c r="B27" s="325" t="s">
        <v>1201</v>
      </c>
      <c r="C27" s="326">
        <v>0</v>
      </c>
      <c r="D27" s="326">
        <v>0</v>
      </c>
      <c r="E27" s="326">
        <v>0</v>
      </c>
      <c r="F27" s="326">
        <v>0</v>
      </c>
      <c r="G27" s="326">
        <v>0</v>
      </c>
      <c r="H27" s="326">
        <v>0</v>
      </c>
      <c r="I27" s="326">
        <v>0</v>
      </c>
      <c r="J27" s="326">
        <v>0</v>
      </c>
      <c r="K27" s="326">
        <v>0</v>
      </c>
      <c r="L27" s="326">
        <v>5</v>
      </c>
      <c r="M27" s="326">
        <v>0</v>
      </c>
      <c r="N27" s="326">
        <v>0</v>
      </c>
      <c r="O27" s="326">
        <v>0</v>
      </c>
      <c r="P27" s="326">
        <v>0</v>
      </c>
      <c r="Q27" s="326">
        <v>2</v>
      </c>
      <c r="R27" s="326">
        <v>0</v>
      </c>
      <c r="S27" s="326">
        <v>0</v>
      </c>
      <c r="T27" s="326">
        <v>0</v>
      </c>
      <c r="U27" s="326">
        <v>0</v>
      </c>
      <c r="V27" s="326">
        <v>0</v>
      </c>
      <c r="W27" s="326">
        <v>0</v>
      </c>
      <c r="X27" s="326">
        <v>1.9459459459459456</v>
      </c>
      <c r="Y27" s="326">
        <v>0</v>
      </c>
      <c r="Z27" s="326">
        <v>0</v>
      </c>
      <c r="AA27" s="326">
        <v>0</v>
      </c>
      <c r="AB27" s="326">
        <v>0</v>
      </c>
      <c r="AC27" s="326">
        <v>0</v>
      </c>
      <c r="AD27" s="326">
        <v>0</v>
      </c>
      <c r="AE27" s="326">
        <v>0</v>
      </c>
      <c r="AF27" s="326">
        <v>0</v>
      </c>
      <c r="AG27" s="326">
        <v>0</v>
      </c>
      <c r="AH27" s="326">
        <v>0</v>
      </c>
      <c r="AI27" s="326">
        <v>0</v>
      </c>
      <c r="AJ27" s="326">
        <v>0</v>
      </c>
      <c r="AK27" s="326">
        <v>0</v>
      </c>
      <c r="AL27" s="326">
        <v>0</v>
      </c>
      <c r="AM27" s="326">
        <v>0</v>
      </c>
      <c r="AN27" s="326">
        <v>1</v>
      </c>
      <c r="AO27" s="326">
        <v>0</v>
      </c>
      <c r="AP27" s="326">
        <v>0</v>
      </c>
      <c r="AQ27" s="326">
        <v>0</v>
      </c>
      <c r="AR27" s="326">
        <v>0</v>
      </c>
      <c r="AS27" s="326">
        <v>0</v>
      </c>
      <c r="AT27" s="326">
        <v>0</v>
      </c>
      <c r="AU27" s="326">
        <v>0</v>
      </c>
      <c r="AV27" s="326">
        <v>0</v>
      </c>
      <c r="AW27" s="326">
        <v>0</v>
      </c>
      <c r="AX27" s="326">
        <v>0</v>
      </c>
      <c r="AY27" s="326">
        <v>0</v>
      </c>
      <c r="AZ27" s="326">
        <v>0</v>
      </c>
      <c r="BA27" s="326">
        <v>0</v>
      </c>
      <c r="BB27" s="326">
        <v>0</v>
      </c>
      <c r="BC27" s="326">
        <v>0</v>
      </c>
      <c r="BD27" s="326">
        <v>1</v>
      </c>
      <c r="BE27" s="326">
        <v>1</v>
      </c>
      <c r="BF27" s="326">
        <v>0</v>
      </c>
      <c r="BG27" s="326">
        <v>0</v>
      </c>
      <c r="BH27" s="326">
        <v>0</v>
      </c>
      <c r="BI27" s="326">
        <v>1</v>
      </c>
      <c r="BJ27" s="326">
        <v>12.380952380952381</v>
      </c>
      <c r="BK27" s="326">
        <v>0</v>
      </c>
      <c r="BL27" s="326">
        <v>4</v>
      </c>
      <c r="BM27" s="326">
        <v>0</v>
      </c>
      <c r="BN27" s="326">
        <v>0</v>
      </c>
      <c r="BO27" s="326">
        <v>0</v>
      </c>
      <c r="BP27" s="326">
        <v>0</v>
      </c>
      <c r="BQ27" s="326">
        <v>0</v>
      </c>
      <c r="BR27" s="326">
        <v>0</v>
      </c>
      <c r="BS27" s="326">
        <v>1</v>
      </c>
      <c r="BT27" s="326">
        <v>0</v>
      </c>
      <c r="BU27" s="326">
        <v>0</v>
      </c>
      <c r="BV27" s="326">
        <v>0</v>
      </c>
      <c r="BW27" s="326">
        <v>5</v>
      </c>
      <c r="BX27" s="326">
        <v>0</v>
      </c>
      <c r="BY27" s="326">
        <v>0</v>
      </c>
      <c r="BZ27" s="326">
        <v>14</v>
      </c>
      <c r="CA27" s="326">
        <v>0</v>
      </c>
      <c r="CB27" s="326">
        <v>0</v>
      </c>
      <c r="CC27" s="326">
        <v>0</v>
      </c>
      <c r="CD27" s="326">
        <v>0</v>
      </c>
      <c r="CE27" s="326">
        <v>0</v>
      </c>
      <c r="CF27" s="326">
        <v>0</v>
      </c>
      <c r="CG27" s="326">
        <v>0</v>
      </c>
      <c r="CH27" s="326">
        <v>0</v>
      </c>
      <c r="CI27" s="326">
        <v>0</v>
      </c>
      <c r="CJ27" s="326">
        <v>11</v>
      </c>
      <c r="CK27" s="326">
        <v>0</v>
      </c>
      <c r="CL27" s="326">
        <v>0</v>
      </c>
      <c r="CM27" s="326">
        <v>5</v>
      </c>
      <c r="CN27" s="326">
        <v>1</v>
      </c>
      <c r="CO27" s="326">
        <v>0</v>
      </c>
      <c r="CP27" s="326">
        <v>0</v>
      </c>
      <c r="CQ27" s="326">
        <v>0</v>
      </c>
      <c r="CR27" s="326">
        <v>1</v>
      </c>
      <c r="CS27" s="326">
        <v>0</v>
      </c>
      <c r="CT27" s="326">
        <v>0</v>
      </c>
      <c r="CU27" s="326">
        <v>0</v>
      </c>
      <c r="CV27" s="326">
        <v>0</v>
      </c>
      <c r="CW27" s="326">
        <v>0</v>
      </c>
      <c r="CX27" s="326">
        <v>0</v>
      </c>
      <c r="CY27" s="326">
        <v>0</v>
      </c>
      <c r="CZ27" s="326">
        <v>0</v>
      </c>
      <c r="DA27" s="326">
        <v>0</v>
      </c>
      <c r="DB27" s="326">
        <v>1</v>
      </c>
      <c r="DC27" s="326">
        <v>0</v>
      </c>
      <c r="DD27" s="326">
        <v>0</v>
      </c>
      <c r="DE27" s="326">
        <v>0</v>
      </c>
      <c r="DF27" s="326">
        <v>0</v>
      </c>
      <c r="DG27" s="326">
        <v>0</v>
      </c>
      <c r="DH27" s="326">
        <v>6</v>
      </c>
      <c r="DI27" s="326">
        <v>0</v>
      </c>
      <c r="DJ27" s="326">
        <v>0</v>
      </c>
      <c r="DK27" s="326">
        <v>0</v>
      </c>
      <c r="DL27" s="326">
        <v>0</v>
      </c>
      <c r="DM27" s="326">
        <v>0</v>
      </c>
      <c r="DN27" s="326">
        <v>0</v>
      </c>
      <c r="DO27" s="326">
        <v>3</v>
      </c>
      <c r="DP27" s="326">
        <v>2</v>
      </c>
      <c r="DQ27" s="326">
        <v>0</v>
      </c>
      <c r="DR27" s="326">
        <v>1</v>
      </c>
      <c r="DS27" s="326">
        <v>0</v>
      </c>
      <c r="DT27" s="326">
        <v>0</v>
      </c>
      <c r="DU27" s="326">
        <v>0</v>
      </c>
      <c r="DV27" s="326">
        <v>0</v>
      </c>
      <c r="DW27" s="326">
        <v>0</v>
      </c>
      <c r="DX27" s="326">
        <v>0</v>
      </c>
      <c r="DY27" s="326">
        <v>0</v>
      </c>
      <c r="DZ27" s="326">
        <v>0</v>
      </c>
      <c r="EA27" s="326">
        <v>0</v>
      </c>
      <c r="EB27" s="326">
        <v>0</v>
      </c>
      <c r="EC27" s="326">
        <v>10</v>
      </c>
      <c r="ED27" s="326">
        <v>0</v>
      </c>
      <c r="EE27" s="326">
        <v>0</v>
      </c>
      <c r="EF27" s="326">
        <v>0</v>
      </c>
      <c r="EG27" s="326">
        <v>0</v>
      </c>
      <c r="EH27" s="326">
        <v>0</v>
      </c>
      <c r="EI27" s="326">
        <v>0</v>
      </c>
      <c r="EJ27" s="326">
        <v>0</v>
      </c>
      <c r="EK27" s="326">
        <v>0</v>
      </c>
      <c r="EL27" s="326">
        <v>0</v>
      </c>
      <c r="EM27" s="326">
        <v>0</v>
      </c>
      <c r="EN27" s="326">
        <v>0</v>
      </c>
      <c r="EO27" s="326">
        <v>0</v>
      </c>
      <c r="EP27" s="326">
        <v>0</v>
      </c>
      <c r="EQ27" s="326">
        <v>0</v>
      </c>
      <c r="ER27" s="326">
        <v>0</v>
      </c>
      <c r="ES27" s="326">
        <v>0</v>
      </c>
      <c r="ET27" s="326">
        <v>0</v>
      </c>
      <c r="EU27" s="326">
        <v>0</v>
      </c>
      <c r="EV27" s="326">
        <v>0</v>
      </c>
      <c r="EW27" s="326">
        <v>0</v>
      </c>
      <c r="EX27" s="326">
        <v>0</v>
      </c>
      <c r="EY27" s="326">
        <v>0</v>
      </c>
      <c r="EZ27" s="326">
        <v>0</v>
      </c>
      <c r="FA27" s="326">
        <v>0</v>
      </c>
      <c r="FB27" s="326">
        <v>0</v>
      </c>
      <c r="FC27" s="326">
        <v>0</v>
      </c>
      <c r="FD27" s="326">
        <v>0</v>
      </c>
      <c r="FE27" s="326">
        <v>0</v>
      </c>
      <c r="FF27" s="326">
        <v>0</v>
      </c>
      <c r="FG27" s="326">
        <v>0</v>
      </c>
      <c r="FH27" s="326">
        <v>0</v>
      </c>
      <c r="FI27" s="326">
        <v>0</v>
      </c>
      <c r="FJ27" s="326">
        <v>0</v>
      </c>
      <c r="FK27" s="326">
        <v>0</v>
      </c>
      <c r="FL27" s="326">
        <v>0</v>
      </c>
      <c r="FM27" s="326">
        <v>0</v>
      </c>
      <c r="FN27" s="326">
        <v>6</v>
      </c>
      <c r="FO27" s="326">
        <v>0</v>
      </c>
      <c r="FP27" s="326">
        <v>0</v>
      </c>
      <c r="FQ27" s="326">
        <v>0</v>
      </c>
      <c r="FR27" s="326">
        <v>12</v>
      </c>
      <c r="FS27" s="326">
        <v>0</v>
      </c>
      <c r="FT27" s="326">
        <v>2</v>
      </c>
      <c r="FU27" s="326">
        <v>0</v>
      </c>
      <c r="FV27" s="326">
        <v>1</v>
      </c>
      <c r="FW27" s="326">
        <v>0</v>
      </c>
      <c r="FX27" s="326">
        <v>0</v>
      </c>
      <c r="FY27" s="326">
        <v>0</v>
      </c>
      <c r="FZ27" s="326">
        <v>0</v>
      </c>
      <c r="GA27" s="326">
        <v>0</v>
      </c>
      <c r="GB27" s="326">
        <v>4</v>
      </c>
      <c r="GC27" s="326">
        <v>0</v>
      </c>
      <c r="GD27" s="326">
        <v>0</v>
      </c>
      <c r="GE27" s="326">
        <v>0</v>
      </c>
      <c r="GF27" s="326">
        <v>0</v>
      </c>
      <c r="GG27" s="326">
        <v>0</v>
      </c>
      <c r="GH27" s="326">
        <v>0</v>
      </c>
      <c r="GI27" s="326">
        <v>3</v>
      </c>
      <c r="GJ27" s="326">
        <v>0</v>
      </c>
      <c r="GK27" s="326">
        <v>0</v>
      </c>
      <c r="GL27" s="326">
        <v>0</v>
      </c>
      <c r="GM27" s="326">
        <v>0</v>
      </c>
      <c r="GN27" s="326">
        <v>3</v>
      </c>
      <c r="GO27" s="326">
        <v>3</v>
      </c>
      <c r="GP27" s="326">
        <v>0</v>
      </c>
      <c r="GQ27" s="326">
        <v>3</v>
      </c>
      <c r="GR27" s="326">
        <v>0</v>
      </c>
      <c r="GS27" s="326">
        <v>0</v>
      </c>
      <c r="GT27" s="326">
        <v>0</v>
      </c>
      <c r="GU27" s="326">
        <v>0</v>
      </c>
      <c r="GV27" s="326">
        <v>0</v>
      </c>
      <c r="GW27" s="326">
        <v>0</v>
      </c>
      <c r="GX27" s="326">
        <v>0</v>
      </c>
      <c r="GY27" s="326">
        <v>0</v>
      </c>
      <c r="GZ27" s="326">
        <v>0</v>
      </c>
      <c r="HA27" s="326">
        <v>1.0985915492957747</v>
      </c>
      <c r="HB27" s="326">
        <v>0</v>
      </c>
      <c r="HC27" s="326">
        <v>0</v>
      </c>
      <c r="HD27" s="326">
        <v>0</v>
      </c>
      <c r="HE27" s="326">
        <v>0</v>
      </c>
      <c r="HF27" s="326">
        <v>0</v>
      </c>
      <c r="HG27" s="326">
        <v>0</v>
      </c>
      <c r="HH27" s="326">
        <v>0</v>
      </c>
      <c r="HI27" s="326">
        <v>0</v>
      </c>
      <c r="HJ27" s="326">
        <v>0</v>
      </c>
      <c r="HK27" s="326">
        <v>0</v>
      </c>
      <c r="HL27" s="326">
        <v>0</v>
      </c>
      <c r="HM27" s="326">
        <v>0</v>
      </c>
      <c r="HN27" s="326">
        <v>0</v>
      </c>
      <c r="HO27" s="326">
        <v>0</v>
      </c>
      <c r="HP27" s="326">
        <v>0</v>
      </c>
      <c r="HQ27" s="326">
        <v>0</v>
      </c>
      <c r="HR27" s="326">
        <v>2</v>
      </c>
      <c r="HS27" s="326">
        <v>2</v>
      </c>
      <c r="HT27" s="326">
        <v>0</v>
      </c>
      <c r="HU27" s="326">
        <v>1</v>
      </c>
      <c r="HV27" s="326">
        <v>1</v>
      </c>
      <c r="HW27" s="326">
        <v>0</v>
      </c>
      <c r="HX27" s="326">
        <v>0</v>
      </c>
      <c r="HY27" s="326">
        <v>15</v>
      </c>
      <c r="HZ27" s="326">
        <v>0</v>
      </c>
      <c r="IA27" s="326">
        <v>0</v>
      </c>
      <c r="IB27" s="326">
        <v>0</v>
      </c>
      <c r="IC27" s="326">
        <v>0</v>
      </c>
      <c r="ID27" s="326">
        <v>0</v>
      </c>
      <c r="IE27" s="326">
        <v>0</v>
      </c>
      <c r="IF27" s="326">
        <v>0</v>
      </c>
      <c r="IG27" s="326">
        <v>0</v>
      </c>
      <c r="IH27" s="326">
        <v>0</v>
      </c>
      <c r="II27" s="326">
        <v>0</v>
      </c>
      <c r="IJ27" s="326">
        <v>0</v>
      </c>
      <c r="IK27" s="326">
        <v>0</v>
      </c>
      <c r="IL27" s="326">
        <v>0</v>
      </c>
      <c r="IM27" s="326">
        <v>0</v>
      </c>
      <c r="IN27" s="326">
        <v>0</v>
      </c>
      <c r="IO27" s="326">
        <v>0</v>
      </c>
      <c r="IP27" s="326">
        <v>0</v>
      </c>
      <c r="IQ27" s="326">
        <v>0</v>
      </c>
      <c r="IR27" s="326">
        <v>0</v>
      </c>
      <c r="IS27" s="326">
        <v>0</v>
      </c>
      <c r="IT27" s="326">
        <v>0</v>
      </c>
      <c r="IU27" s="326">
        <v>0</v>
      </c>
      <c r="IV27" s="326">
        <v>0</v>
      </c>
      <c r="IW27" s="326">
        <v>1</v>
      </c>
      <c r="IX27" s="326">
        <v>2</v>
      </c>
      <c r="IY27" s="326">
        <v>0</v>
      </c>
      <c r="IZ27" s="326">
        <v>0</v>
      </c>
      <c r="JA27" s="326">
        <v>0</v>
      </c>
      <c r="JB27" s="326">
        <v>0</v>
      </c>
      <c r="JC27" s="326">
        <v>0</v>
      </c>
      <c r="JD27" s="326">
        <v>0</v>
      </c>
      <c r="JE27" s="326">
        <v>0</v>
      </c>
      <c r="JF27" s="326">
        <v>0</v>
      </c>
      <c r="JG27" s="326">
        <v>0</v>
      </c>
      <c r="JH27" s="326">
        <v>0</v>
      </c>
      <c r="JI27" s="326">
        <v>0</v>
      </c>
      <c r="JJ27" s="326">
        <v>0</v>
      </c>
      <c r="JK27" s="326">
        <v>0</v>
      </c>
      <c r="JL27" s="326">
        <v>0</v>
      </c>
      <c r="JM27" s="326">
        <v>0</v>
      </c>
      <c r="JN27" s="326">
        <v>0</v>
      </c>
      <c r="JO27" s="326">
        <v>0</v>
      </c>
      <c r="JP27" s="326">
        <v>0</v>
      </c>
      <c r="JQ27" s="326">
        <v>0</v>
      </c>
      <c r="JR27" s="326">
        <v>0</v>
      </c>
      <c r="JS27" s="326">
        <v>0</v>
      </c>
      <c r="JT27" s="326">
        <v>0</v>
      </c>
      <c r="JU27" s="326">
        <v>3</v>
      </c>
      <c r="JV27" s="326">
        <v>12</v>
      </c>
      <c r="JW27" s="326">
        <v>4</v>
      </c>
      <c r="JX27" s="326">
        <v>1</v>
      </c>
      <c r="JY27" s="326">
        <v>1</v>
      </c>
      <c r="JZ27" s="326">
        <v>4</v>
      </c>
      <c r="KA27" s="326">
        <v>0</v>
      </c>
      <c r="KB27" s="326">
        <v>0</v>
      </c>
      <c r="KC27" s="326">
        <v>0</v>
      </c>
      <c r="KD27" s="326">
        <v>0</v>
      </c>
      <c r="KE27" s="326">
        <v>0</v>
      </c>
      <c r="KF27" s="326">
        <v>0</v>
      </c>
      <c r="KG27" s="326">
        <v>1</v>
      </c>
      <c r="KH27" s="326">
        <v>2</v>
      </c>
      <c r="KI27" s="326">
        <v>1</v>
      </c>
      <c r="KJ27" s="326">
        <v>3</v>
      </c>
      <c r="KK27" s="326">
        <v>4</v>
      </c>
      <c r="KL27" s="326">
        <v>0</v>
      </c>
      <c r="KM27" s="326">
        <v>1</v>
      </c>
      <c r="KN27" s="326">
        <v>1</v>
      </c>
      <c r="KO27" s="326">
        <v>3</v>
      </c>
      <c r="KP27" s="326">
        <v>0</v>
      </c>
      <c r="KQ27" s="326">
        <v>5</v>
      </c>
      <c r="KR27" s="326">
        <v>1</v>
      </c>
      <c r="KS27" s="326">
        <v>0</v>
      </c>
      <c r="KT27" s="326">
        <v>1</v>
      </c>
      <c r="KU27" s="326">
        <v>0</v>
      </c>
      <c r="KV27" s="326">
        <v>4.666666666666667</v>
      </c>
      <c r="KW27" s="326">
        <v>0</v>
      </c>
      <c r="KX27" s="326">
        <v>0</v>
      </c>
      <c r="KY27" s="326">
        <v>3</v>
      </c>
      <c r="KZ27" s="326">
        <v>1</v>
      </c>
      <c r="LA27" s="326">
        <v>0</v>
      </c>
      <c r="LB27" s="326">
        <v>1</v>
      </c>
      <c r="LC27" s="326">
        <v>0</v>
      </c>
      <c r="LD27" s="326">
        <v>0</v>
      </c>
      <c r="LE27" s="326">
        <v>0</v>
      </c>
      <c r="LF27" s="326">
        <v>0</v>
      </c>
      <c r="LG27" s="326">
        <v>0</v>
      </c>
      <c r="LH27" s="326">
        <v>1</v>
      </c>
      <c r="LI27" s="326">
        <v>0</v>
      </c>
      <c r="LJ27" s="326">
        <v>14</v>
      </c>
      <c r="LK27" s="326">
        <v>0</v>
      </c>
      <c r="LL27" s="326">
        <v>4</v>
      </c>
      <c r="LM27" s="326">
        <v>0</v>
      </c>
      <c r="LN27" s="326">
        <v>0</v>
      </c>
      <c r="LO27" s="326">
        <v>0</v>
      </c>
      <c r="LP27" s="326">
        <v>0</v>
      </c>
      <c r="LQ27" s="326">
        <v>0</v>
      </c>
      <c r="LR27" s="326">
        <v>0</v>
      </c>
      <c r="LS27" s="326">
        <v>0</v>
      </c>
      <c r="LT27" s="326">
        <v>11</v>
      </c>
      <c r="LU27" s="326">
        <v>0</v>
      </c>
      <c r="LV27" s="326">
        <v>0</v>
      </c>
      <c r="LW27" s="326">
        <v>0</v>
      </c>
      <c r="LX27" s="326">
        <v>0</v>
      </c>
      <c r="LY27" s="326">
        <v>0</v>
      </c>
      <c r="LZ27" s="326">
        <v>0</v>
      </c>
      <c r="MA27" s="326">
        <v>0</v>
      </c>
      <c r="MB27" s="326">
        <v>0</v>
      </c>
      <c r="MC27" s="326">
        <v>0</v>
      </c>
      <c r="MD27" s="326">
        <v>0</v>
      </c>
      <c r="ME27" s="326">
        <v>0</v>
      </c>
      <c r="MF27" s="326">
        <v>0</v>
      </c>
      <c r="MG27" s="326">
        <v>0</v>
      </c>
      <c r="MH27" s="326">
        <v>0</v>
      </c>
      <c r="MI27" s="326">
        <v>0</v>
      </c>
      <c r="MJ27" s="326">
        <v>8</v>
      </c>
      <c r="MK27" s="326">
        <v>0</v>
      </c>
      <c r="ML27" s="326">
        <v>0</v>
      </c>
      <c r="MM27" s="326">
        <v>0</v>
      </c>
      <c r="MN27" s="326">
        <v>2</v>
      </c>
      <c r="MO27" s="326">
        <v>0</v>
      </c>
      <c r="MP27" s="326">
        <v>0</v>
      </c>
      <c r="MQ27" s="326">
        <v>0</v>
      </c>
      <c r="MR27" s="326">
        <v>0</v>
      </c>
      <c r="MS27" s="326">
        <v>0</v>
      </c>
      <c r="MT27" s="326">
        <v>1</v>
      </c>
      <c r="MU27" s="326">
        <v>0</v>
      </c>
      <c r="MV27" s="326">
        <v>0</v>
      </c>
      <c r="MW27" s="326">
        <v>0</v>
      </c>
      <c r="MX27" s="326">
        <v>0</v>
      </c>
      <c r="MY27" s="326">
        <v>0</v>
      </c>
      <c r="MZ27" s="326">
        <v>0</v>
      </c>
      <c r="NA27" s="326">
        <v>0</v>
      </c>
      <c r="NB27" s="326">
        <v>0</v>
      </c>
      <c r="NC27" s="326">
        <v>0</v>
      </c>
      <c r="ND27" s="326">
        <v>0</v>
      </c>
      <c r="NE27" s="326">
        <v>0</v>
      </c>
      <c r="NF27" s="326">
        <v>0</v>
      </c>
      <c r="NG27" s="326">
        <v>0</v>
      </c>
      <c r="NH27" s="326">
        <v>0</v>
      </c>
      <c r="NI27" s="326">
        <v>0</v>
      </c>
      <c r="NJ27" s="326">
        <v>0</v>
      </c>
      <c r="NK27" s="326">
        <v>0</v>
      </c>
      <c r="NL27" s="326">
        <v>7</v>
      </c>
      <c r="NM27" s="326">
        <v>18</v>
      </c>
      <c r="NN27" s="326">
        <v>0</v>
      </c>
      <c r="NO27" s="326">
        <v>4</v>
      </c>
      <c r="NP27" s="326">
        <v>0</v>
      </c>
      <c r="NQ27" s="326">
        <v>0</v>
      </c>
      <c r="NR27" s="326">
        <v>0</v>
      </c>
      <c r="NS27" s="326">
        <v>1</v>
      </c>
      <c r="NT27" s="326">
        <v>1</v>
      </c>
      <c r="NU27" s="326">
        <v>1</v>
      </c>
      <c r="NV27" s="326">
        <v>3</v>
      </c>
      <c r="NW27" s="326">
        <v>0</v>
      </c>
      <c r="NX27" s="326">
        <v>0</v>
      </c>
      <c r="NY27" s="326">
        <v>0</v>
      </c>
      <c r="NZ27" s="326">
        <v>0</v>
      </c>
      <c r="OA27" s="326">
        <v>0</v>
      </c>
      <c r="OB27" s="326">
        <v>1</v>
      </c>
      <c r="OC27" s="326">
        <v>0</v>
      </c>
      <c r="OD27" s="326">
        <v>3</v>
      </c>
      <c r="OE27" s="326">
        <v>5</v>
      </c>
      <c r="OF27" s="326">
        <v>3</v>
      </c>
      <c r="OG27" s="326">
        <v>0</v>
      </c>
      <c r="OH27" s="326">
        <v>5</v>
      </c>
      <c r="OI27" s="326">
        <v>2</v>
      </c>
      <c r="OJ27" s="326">
        <v>1</v>
      </c>
      <c r="OK27" s="326">
        <v>2</v>
      </c>
      <c r="OL27" s="326">
        <v>0</v>
      </c>
      <c r="OM27" s="326">
        <v>0</v>
      </c>
      <c r="ON27" s="326">
        <v>0</v>
      </c>
      <c r="OO27" s="326">
        <v>0</v>
      </c>
      <c r="OP27" s="326">
        <v>0</v>
      </c>
      <c r="OQ27" s="326">
        <v>0</v>
      </c>
      <c r="OR27" s="326">
        <v>0</v>
      </c>
      <c r="OS27" s="326">
        <v>0</v>
      </c>
      <c r="OT27" s="326">
        <v>0</v>
      </c>
      <c r="OU27" s="326">
        <v>0</v>
      </c>
      <c r="OV27" s="326">
        <v>0</v>
      </c>
      <c r="OW27" s="326">
        <v>0</v>
      </c>
      <c r="OX27" s="326">
        <v>0</v>
      </c>
      <c r="OY27" s="326">
        <v>0</v>
      </c>
      <c r="OZ27" s="326">
        <v>0</v>
      </c>
      <c r="PA27" s="326">
        <v>0</v>
      </c>
      <c r="PB27" s="326">
        <v>0</v>
      </c>
      <c r="PC27" s="326">
        <v>0</v>
      </c>
      <c r="PD27" s="326">
        <v>0</v>
      </c>
      <c r="PE27" s="326">
        <v>0</v>
      </c>
      <c r="PF27" s="326">
        <v>0</v>
      </c>
      <c r="PG27" s="326">
        <v>0</v>
      </c>
      <c r="PH27" s="326">
        <v>0</v>
      </c>
      <c r="PI27" s="326">
        <v>0</v>
      </c>
      <c r="PJ27" s="326">
        <v>0</v>
      </c>
      <c r="PK27" s="326">
        <v>0</v>
      </c>
      <c r="PL27" s="326">
        <v>0</v>
      </c>
      <c r="PM27" s="326">
        <v>0</v>
      </c>
      <c r="PN27" s="326">
        <v>0</v>
      </c>
      <c r="PO27" s="326">
        <v>0</v>
      </c>
      <c r="PP27" s="326">
        <v>0</v>
      </c>
      <c r="PQ27" s="326">
        <v>0</v>
      </c>
      <c r="PR27" s="326">
        <v>0</v>
      </c>
      <c r="PS27" s="326">
        <v>0</v>
      </c>
      <c r="PT27" s="326">
        <v>0</v>
      </c>
      <c r="PU27" s="326">
        <v>0</v>
      </c>
      <c r="PV27" s="326">
        <v>0</v>
      </c>
      <c r="PW27" s="326">
        <v>0</v>
      </c>
      <c r="PX27" s="326">
        <v>3</v>
      </c>
      <c r="PY27" s="326">
        <v>0</v>
      </c>
      <c r="PZ27" s="326">
        <v>0</v>
      </c>
      <c r="QA27" s="326">
        <v>0</v>
      </c>
      <c r="QB27" s="326">
        <v>0</v>
      </c>
      <c r="QC27" s="326">
        <v>0</v>
      </c>
      <c r="QD27" s="326">
        <v>0</v>
      </c>
      <c r="QE27" s="326">
        <v>0</v>
      </c>
      <c r="QF27" s="326">
        <v>0</v>
      </c>
      <c r="QG27" s="326">
        <v>0</v>
      </c>
      <c r="QH27" s="326">
        <v>0</v>
      </c>
      <c r="QI27" s="326">
        <v>0</v>
      </c>
      <c r="QJ27" s="326">
        <v>0</v>
      </c>
      <c r="QK27" s="326">
        <v>0</v>
      </c>
      <c r="QL27" s="326">
        <v>0</v>
      </c>
      <c r="QM27" s="326">
        <v>2.8000000000000003</v>
      </c>
      <c r="QN27" s="326">
        <v>0</v>
      </c>
      <c r="QO27" s="326">
        <v>0</v>
      </c>
      <c r="QP27" s="326">
        <v>0</v>
      </c>
      <c r="QQ27" s="326">
        <v>1.0985915492957747</v>
      </c>
      <c r="QR27" s="326">
        <v>0</v>
      </c>
      <c r="QS27" s="326">
        <v>0</v>
      </c>
      <c r="QT27" s="326">
        <v>0</v>
      </c>
      <c r="QU27" s="326">
        <v>0</v>
      </c>
      <c r="QV27" s="326">
        <v>0</v>
      </c>
      <c r="QW27" s="326">
        <v>0</v>
      </c>
      <c r="QX27" s="326">
        <v>0</v>
      </c>
      <c r="QY27" s="326">
        <v>0</v>
      </c>
      <c r="QZ27" s="326">
        <v>0</v>
      </c>
      <c r="RA27" s="326">
        <v>0</v>
      </c>
      <c r="RB27" s="326">
        <v>0</v>
      </c>
      <c r="RC27" s="326">
        <v>0</v>
      </c>
      <c r="RD27" s="326">
        <v>0</v>
      </c>
      <c r="RE27" s="326">
        <v>0</v>
      </c>
      <c r="RF27" s="326">
        <v>0</v>
      </c>
      <c r="RG27" s="326">
        <v>0</v>
      </c>
      <c r="RH27" s="326">
        <v>0</v>
      </c>
      <c r="RI27" s="326">
        <v>0</v>
      </c>
      <c r="RJ27" s="326">
        <v>2</v>
      </c>
      <c r="RK27" s="326">
        <v>2</v>
      </c>
      <c r="RL27" s="326">
        <v>0</v>
      </c>
      <c r="RM27" s="326">
        <v>0</v>
      </c>
      <c r="RN27" s="326">
        <v>0</v>
      </c>
      <c r="RO27" s="326">
        <v>0</v>
      </c>
      <c r="RP27" s="326">
        <v>0</v>
      </c>
      <c r="RQ27" s="326">
        <v>0</v>
      </c>
      <c r="RR27" s="326">
        <v>0</v>
      </c>
      <c r="RS27" s="326">
        <v>0</v>
      </c>
      <c r="RT27" s="326">
        <v>0</v>
      </c>
      <c r="RU27" s="326">
        <v>0</v>
      </c>
      <c r="RV27" s="326">
        <v>0</v>
      </c>
      <c r="RW27" s="326">
        <v>0</v>
      </c>
      <c r="RX27" s="326">
        <v>0</v>
      </c>
      <c r="RY27" s="326">
        <v>0</v>
      </c>
      <c r="RZ27" s="326">
        <v>0</v>
      </c>
      <c r="SA27" s="326">
        <v>0</v>
      </c>
      <c r="SB27" s="326">
        <v>0</v>
      </c>
      <c r="SC27" s="326">
        <v>0</v>
      </c>
      <c r="SD27" s="326">
        <v>0</v>
      </c>
      <c r="SE27" s="326">
        <v>0</v>
      </c>
    </row>
    <row r="28" spans="1:499" ht="15" customHeight="1" x14ac:dyDescent="0.3">
      <c r="A28" s="324" t="s">
        <v>1202</v>
      </c>
      <c r="B28" s="325" t="s">
        <v>1203</v>
      </c>
      <c r="C28" s="326">
        <v>0</v>
      </c>
      <c r="D28" s="326">
        <v>0</v>
      </c>
      <c r="E28" s="326">
        <v>0</v>
      </c>
      <c r="F28" s="326">
        <v>0</v>
      </c>
      <c r="G28" s="326">
        <v>0</v>
      </c>
      <c r="H28" s="326">
        <v>0</v>
      </c>
      <c r="I28" s="326">
        <v>0</v>
      </c>
      <c r="J28" s="326">
        <v>0</v>
      </c>
      <c r="K28" s="326">
        <v>0</v>
      </c>
      <c r="L28" s="326">
        <v>3</v>
      </c>
      <c r="M28" s="326">
        <v>0</v>
      </c>
      <c r="N28" s="326">
        <v>0</v>
      </c>
      <c r="O28" s="326">
        <v>0</v>
      </c>
      <c r="P28" s="326">
        <v>0</v>
      </c>
      <c r="Q28" s="326">
        <v>8</v>
      </c>
      <c r="R28" s="326">
        <v>0</v>
      </c>
      <c r="S28" s="326">
        <v>0</v>
      </c>
      <c r="T28" s="326">
        <v>0</v>
      </c>
      <c r="U28" s="326">
        <v>0</v>
      </c>
      <c r="V28" s="326">
        <v>0</v>
      </c>
      <c r="W28" s="326">
        <v>0</v>
      </c>
      <c r="X28" s="326">
        <v>0</v>
      </c>
      <c r="Y28" s="326">
        <v>0</v>
      </c>
      <c r="Z28" s="326">
        <v>0</v>
      </c>
      <c r="AA28" s="326">
        <v>0</v>
      </c>
      <c r="AB28" s="326">
        <v>0</v>
      </c>
      <c r="AC28" s="326">
        <v>0</v>
      </c>
      <c r="AD28" s="326">
        <v>0</v>
      </c>
      <c r="AE28" s="326">
        <v>1</v>
      </c>
      <c r="AF28" s="326">
        <v>0</v>
      </c>
      <c r="AG28" s="326">
        <v>0</v>
      </c>
      <c r="AH28" s="326">
        <v>0</v>
      </c>
      <c r="AI28" s="326">
        <v>0</v>
      </c>
      <c r="AJ28" s="326">
        <v>0</v>
      </c>
      <c r="AK28" s="326">
        <v>0</v>
      </c>
      <c r="AL28" s="326">
        <v>0</v>
      </c>
      <c r="AM28" s="326">
        <v>0</v>
      </c>
      <c r="AN28" s="326">
        <v>1</v>
      </c>
      <c r="AO28" s="326">
        <v>0</v>
      </c>
      <c r="AP28" s="326">
        <v>0</v>
      </c>
      <c r="AQ28" s="326">
        <v>0</v>
      </c>
      <c r="AR28" s="326">
        <v>0</v>
      </c>
      <c r="AS28" s="326">
        <v>0</v>
      </c>
      <c r="AT28" s="326">
        <v>0</v>
      </c>
      <c r="AU28" s="326">
        <v>0</v>
      </c>
      <c r="AV28" s="326">
        <v>0</v>
      </c>
      <c r="AW28" s="326">
        <v>0</v>
      </c>
      <c r="AX28" s="326">
        <v>0</v>
      </c>
      <c r="AY28" s="326">
        <v>0</v>
      </c>
      <c r="AZ28" s="326">
        <v>0</v>
      </c>
      <c r="BA28" s="326">
        <v>0</v>
      </c>
      <c r="BB28" s="326">
        <v>0</v>
      </c>
      <c r="BC28" s="326">
        <v>0</v>
      </c>
      <c r="BD28" s="326">
        <v>1</v>
      </c>
      <c r="BE28" s="326">
        <v>0</v>
      </c>
      <c r="BF28" s="326">
        <v>0</v>
      </c>
      <c r="BG28" s="326">
        <v>1</v>
      </c>
      <c r="BH28" s="326">
        <v>1</v>
      </c>
      <c r="BI28" s="326">
        <v>6</v>
      </c>
      <c r="BJ28" s="326">
        <v>5.7142857142857144</v>
      </c>
      <c r="BK28" s="326">
        <v>2</v>
      </c>
      <c r="BL28" s="326">
        <v>10</v>
      </c>
      <c r="BM28" s="326">
        <v>0</v>
      </c>
      <c r="BN28" s="326">
        <v>0</v>
      </c>
      <c r="BO28" s="326">
        <v>0</v>
      </c>
      <c r="BP28" s="326">
        <v>0</v>
      </c>
      <c r="BQ28" s="326">
        <v>0</v>
      </c>
      <c r="BR28" s="326">
        <v>0</v>
      </c>
      <c r="BS28" s="326">
        <v>1</v>
      </c>
      <c r="BT28" s="326">
        <v>1</v>
      </c>
      <c r="BU28" s="326">
        <v>0</v>
      </c>
      <c r="BV28" s="326">
        <v>1</v>
      </c>
      <c r="BW28" s="326">
        <v>6</v>
      </c>
      <c r="BX28" s="326">
        <v>0</v>
      </c>
      <c r="BY28" s="326">
        <v>0</v>
      </c>
      <c r="BZ28" s="326">
        <v>0</v>
      </c>
      <c r="CA28" s="326">
        <v>0</v>
      </c>
      <c r="CB28" s="326">
        <v>0</v>
      </c>
      <c r="CC28" s="326">
        <v>0</v>
      </c>
      <c r="CD28" s="326">
        <v>0</v>
      </c>
      <c r="CE28" s="326">
        <v>0</v>
      </c>
      <c r="CF28" s="326">
        <v>0</v>
      </c>
      <c r="CG28" s="326">
        <v>0</v>
      </c>
      <c r="CH28" s="326">
        <v>0</v>
      </c>
      <c r="CI28" s="326">
        <v>0</v>
      </c>
      <c r="CJ28" s="326">
        <v>7</v>
      </c>
      <c r="CK28" s="326">
        <v>1</v>
      </c>
      <c r="CL28" s="326">
        <v>0</v>
      </c>
      <c r="CM28" s="326">
        <v>3</v>
      </c>
      <c r="CN28" s="326">
        <v>0</v>
      </c>
      <c r="CO28" s="326">
        <v>0</v>
      </c>
      <c r="CP28" s="326">
        <v>0</v>
      </c>
      <c r="CQ28" s="326">
        <v>0</v>
      </c>
      <c r="CR28" s="326">
        <v>2</v>
      </c>
      <c r="CS28" s="326">
        <v>0</v>
      </c>
      <c r="CT28" s="326">
        <v>0</v>
      </c>
      <c r="CU28" s="326">
        <v>0</v>
      </c>
      <c r="CV28" s="326">
        <v>0</v>
      </c>
      <c r="CW28" s="326">
        <v>0</v>
      </c>
      <c r="CX28" s="326">
        <v>0</v>
      </c>
      <c r="CY28" s="326">
        <v>0</v>
      </c>
      <c r="CZ28" s="326">
        <v>0</v>
      </c>
      <c r="DA28" s="326">
        <v>0</v>
      </c>
      <c r="DB28" s="326">
        <v>0</v>
      </c>
      <c r="DC28" s="326">
        <v>0</v>
      </c>
      <c r="DD28" s="326">
        <v>0</v>
      </c>
      <c r="DE28" s="326">
        <v>0</v>
      </c>
      <c r="DF28" s="326">
        <v>0</v>
      </c>
      <c r="DG28" s="326">
        <v>2</v>
      </c>
      <c r="DH28" s="326">
        <v>5</v>
      </c>
      <c r="DI28" s="326">
        <v>0</v>
      </c>
      <c r="DJ28" s="326">
        <v>0</v>
      </c>
      <c r="DK28" s="326">
        <v>0</v>
      </c>
      <c r="DL28" s="326">
        <v>0</v>
      </c>
      <c r="DM28" s="326">
        <v>0</v>
      </c>
      <c r="DN28" s="326">
        <v>0</v>
      </c>
      <c r="DO28" s="326">
        <v>1</v>
      </c>
      <c r="DP28" s="326">
        <v>7</v>
      </c>
      <c r="DQ28" s="326">
        <v>2</v>
      </c>
      <c r="DR28" s="326">
        <v>0</v>
      </c>
      <c r="DS28" s="326">
        <v>1</v>
      </c>
      <c r="DT28" s="326">
        <v>0</v>
      </c>
      <c r="DU28" s="326">
        <v>0</v>
      </c>
      <c r="DV28" s="326">
        <v>0</v>
      </c>
      <c r="DW28" s="326">
        <v>0</v>
      </c>
      <c r="DX28" s="326">
        <v>0</v>
      </c>
      <c r="DY28" s="326">
        <v>0</v>
      </c>
      <c r="DZ28" s="326">
        <v>0</v>
      </c>
      <c r="EA28" s="326">
        <v>0</v>
      </c>
      <c r="EB28" s="326">
        <v>0</v>
      </c>
      <c r="EC28" s="326">
        <v>0</v>
      </c>
      <c r="ED28" s="326">
        <v>0</v>
      </c>
      <c r="EE28" s="326">
        <v>0</v>
      </c>
      <c r="EF28" s="326">
        <v>0</v>
      </c>
      <c r="EG28" s="326">
        <v>0</v>
      </c>
      <c r="EH28" s="326">
        <v>0</v>
      </c>
      <c r="EI28" s="326">
        <v>0</v>
      </c>
      <c r="EJ28" s="326">
        <v>0</v>
      </c>
      <c r="EK28" s="326">
        <v>0</v>
      </c>
      <c r="EL28" s="326">
        <v>0</v>
      </c>
      <c r="EM28" s="326">
        <v>0</v>
      </c>
      <c r="EN28" s="326">
        <v>0</v>
      </c>
      <c r="EO28" s="326">
        <v>0</v>
      </c>
      <c r="EP28" s="326">
        <v>0</v>
      </c>
      <c r="EQ28" s="326">
        <v>0</v>
      </c>
      <c r="ER28" s="326">
        <v>0</v>
      </c>
      <c r="ES28" s="326">
        <v>0</v>
      </c>
      <c r="ET28" s="326">
        <v>0</v>
      </c>
      <c r="EU28" s="326">
        <v>0</v>
      </c>
      <c r="EV28" s="326">
        <v>0</v>
      </c>
      <c r="EW28" s="326">
        <v>0</v>
      </c>
      <c r="EX28" s="326">
        <v>0</v>
      </c>
      <c r="EY28" s="326">
        <v>1</v>
      </c>
      <c r="EZ28" s="326">
        <v>0</v>
      </c>
      <c r="FA28" s="326">
        <v>0</v>
      </c>
      <c r="FB28" s="326">
        <v>0</v>
      </c>
      <c r="FC28" s="326">
        <v>0</v>
      </c>
      <c r="FD28" s="326">
        <v>0</v>
      </c>
      <c r="FE28" s="326">
        <v>0</v>
      </c>
      <c r="FF28" s="326">
        <v>0</v>
      </c>
      <c r="FG28" s="326">
        <v>0</v>
      </c>
      <c r="FH28" s="326">
        <v>0</v>
      </c>
      <c r="FI28" s="326">
        <v>0</v>
      </c>
      <c r="FJ28" s="326">
        <v>0</v>
      </c>
      <c r="FK28" s="326">
        <v>0</v>
      </c>
      <c r="FL28" s="326">
        <v>0</v>
      </c>
      <c r="FM28" s="326">
        <v>0</v>
      </c>
      <c r="FN28" s="326">
        <v>2</v>
      </c>
      <c r="FO28" s="326">
        <v>0.97560975609756106</v>
      </c>
      <c r="FP28" s="326">
        <v>0</v>
      </c>
      <c r="FQ28" s="326">
        <v>0</v>
      </c>
      <c r="FR28" s="326">
        <v>7</v>
      </c>
      <c r="FS28" s="326">
        <v>1</v>
      </c>
      <c r="FT28" s="326">
        <v>2</v>
      </c>
      <c r="FU28" s="326">
        <v>0</v>
      </c>
      <c r="FV28" s="326">
        <v>2</v>
      </c>
      <c r="FW28" s="326">
        <v>0</v>
      </c>
      <c r="FX28" s="326">
        <v>0</v>
      </c>
      <c r="FY28" s="326">
        <v>1</v>
      </c>
      <c r="FZ28" s="326">
        <v>0</v>
      </c>
      <c r="GA28" s="326">
        <v>0</v>
      </c>
      <c r="GB28" s="326">
        <v>0</v>
      </c>
      <c r="GC28" s="326">
        <v>0</v>
      </c>
      <c r="GD28" s="326">
        <v>0</v>
      </c>
      <c r="GE28" s="326">
        <v>0</v>
      </c>
      <c r="GF28" s="326">
        <v>0</v>
      </c>
      <c r="GG28" s="326">
        <v>0</v>
      </c>
      <c r="GH28" s="326">
        <v>0</v>
      </c>
      <c r="GI28" s="326">
        <v>0</v>
      </c>
      <c r="GJ28" s="326">
        <v>0</v>
      </c>
      <c r="GK28" s="326">
        <v>0</v>
      </c>
      <c r="GL28" s="326">
        <v>0</v>
      </c>
      <c r="GM28" s="326">
        <v>0</v>
      </c>
      <c r="GN28" s="326">
        <v>7</v>
      </c>
      <c r="GO28" s="326">
        <v>0</v>
      </c>
      <c r="GP28" s="326">
        <v>0</v>
      </c>
      <c r="GQ28" s="326">
        <v>4</v>
      </c>
      <c r="GR28" s="326">
        <v>0</v>
      </c>
      <c r="GS28" s="326">
        <v>0</v>
      </c>
      <c r="GT28" s="326">
        <v>0</v>
      </c>
      <c r="GU28" s="326">
        <v>0</v>
      </c>
      <c r="GV28" s="326">
        <v>2</v>
      </c>
      <c r="GW28" s="326">
        <v>0</v>
      </c>
      <c r="GX28" s="326">
        <v>0</v>
      </c>
      <c r="GY28" s="326">
        <v>0</v>
      </c>
      <c r="GZ28" s="326">
        <v>0</v>
      </c>
      <c r="HA28" s="326">
        <v>0</v>
      </c>
      <c r="HB28" s="326">
        <v>0</v>
      </c>
      <c r="HC28" s="326">
        <v>0</v>
      </c>
      <c r="HD28" s="326">
        <v>0</v>
      </c>
      <c r="HE28" s="326">
        <v>0</v>
      </c>
      <c r="HF28" s="326">
        <v>0</v>
      </c>
      <c r="HG28" s="326">
        <v>0</v>
      </c>
      <c r="HH28" s="326">
        <v>0</v>
      </c>
      <c r="HI28" s="326">
        <v>0</v>
      </c>
      <c r="HJ28" s="326">
        <v>0</v>
      </c>
      <c r="HK28" s="326">
        <v>0</v>
      </c>
      <c r="HL28" s="326">
        <v>0</v>
      </c>
      <c r="HM28" s="326">
        <v>0</v>
      </c>
      <c r="HN28" s="326">
        <v>0</v>
      </c>
      <c r="HO28" s="326">
        <v>0</v>
      </c>
      <c r="HP28" s="326">
        <v>0</v>
      </c>
      <c r="HQ28" s="326">
        <v>0</v>
      </c>
      <c r="HR28" s="326">
        <v>4</v>
      </c>
      <c r="HS28" s="326">
        <v>0</v>
      </c>
      <c r="HT28" s="326">
        <v>0</v>
      </c>
      <c r="HU28" s="326">
        <v>6</v>
      </c>
      <c r="HV28" s="326">
        <v>0</v>
      </c>
      <c r="HW28" s="326">
        <v>0</v>
      </c>
      <c r="HX28" s="326">
        <v>0</v>
      </c>
      <c r="HY28" s="326">
        <v>0</v>
      </c>
      <c r="HZ28" s="326">
        <v>0</v>
      </c>
      <c r="IA28" s="326">
        <v>0</v>
      </c>
      <c r="IB28" s="326">
        <v>0</v>
      </c>
      <c r="IC28" s="326">
        <v>0</v>
      </c>
      <c r="ID28" s="326">
        <v>0</v>
      </c>
      <c r="IE28" s="326">
        <v>0</v>
      </c>
      <c r="IF28" s="326">
        <v>0</v>
      </c>
      <c r="IG28" s="326">
        <v>0</v>
      </c>
      <c r="IH28" s="326">
        <v>0</v>
      </c>
      <c r="II28" s="326">
        <v>0</v>
      </c>
      <c r="IJ28" s="326">
        <v>0</v>
      </c>
      <c r="IK28" s="326">
        <v>0</v>
      </c>
      <c r="IL28" s="326">
        <v>0</v>
      </c>
      <c r="IM28" s="326">
        <v>0</v>
      </c>
      <c r="IN28" s="326">
        <v>0</v>
      </c>
      <c r="IO28" s="326">
        <v>0</v>
      </c>
      <c r="IP28" s="326">
        <v>0</v>
      </c>
      <c r="IQ28" s="326">
        <v>0</v>
      </c>
      <c r="IR28" s="326">
        <v>0</v>
      </c>
      <c r="IS28" s="326">
        <v>0</v>
      </c>
      <c r="IT28" s="326">
        <v>0</v>
      </c>
      <c r="IU28" s="326">
        <v>0</v>
      </c>
      <c r="IV28" s="326">
        <v>0</v>
      </c>
      <c r="IW28" s="326">
        <v>1</v>
      </c>
      <c r="IX28" s="326">
        <v>8</v>
      </c>
      <c r="IY28" s="326">
        <v>0</v>
      </c>
      <c r="IZ28" s="326">
        <v>0</v>
      </c>
      <c r="JA28" s="326">
        <v>0</v>
      </c>
      <c r="JB28" s="326">
        <v>0</v>
      </c>
      <c r="JC28" s="326">
        <v>0</v>
      </c>
      <c r="JD28" s="326">
        <v>0</v>
      </c>
      <c r="JE28" s="326">
        <v>0</v>
      </c>
      <c r="JF28" s="326">
        <v>0</v>
      </c>
      <c r="JG28" s="326">
        <v>0</v>
      </c>
      <c r="JH28" s="326">
        <v>0</v>
      </c>
      <c r="JI28" s="326">
        <v>0</v>
      </c>
      <c r="JJ28" s="326">
        <v>0</v>
      </c>
      <c r="JK28" s="326">
        <v>0</v>
      </c>
      <c r="JL28" s="326">
        <v>0</v>
      </c>
      <c r="JM28" s="326">
        <v>0</v>
      </c>
      <c r="JN28" s="326">
        <v>0</v>
      </c>
      <c r="JO28" s="326">
        <v>0</v>
      </c>
      <c r="JP28" s="326">
        <v>0</v>
      </c>
      <c r="JQ28" s="326">
        <v>0</v>
      </c>
      <c r="JR28" s="326">
        <v>0</v>
      </c>
      <c r="JS28" s="326">
        <v>1</v>
      </c>
      <c r="JT28" s="326">
        <v>0</v>
      </c>
      <c r="JU28" s="326">
        <v>5</v>
      </c>
      <c r="JV28" s="326">
        <v>7</v>
      </c>
      <c r="JW28" s="326">
        <v>3</v>
      </c>
      <c r="JX28" s="326">
        <v>1</v>
      </c>
      <c r="JY28" s="326">
        <v>0</v>
      </c>
      <c r="JZ28" s="326">
        <v>3</v>
      </c>
      <c r="KA28" s="326">
        <v>1</v>
      </c>
      <c r="KB28" s="326">
        <v>0</v>
      </c>
      <c r="KC28" s="326">
        <v>0</v>
      </c>
      <c r="KD28" s="326">
        <v>1</v>
      </c>
      <c r="KE28" s="326">
        <v>2</v>
      </c>
      <c r="KF28" s="326">
        <v>0</v>
      </c>
      <c r="KG28" s="326">
        <v>0</v>
      </c>
      <c r="KH28" s="326">
        <v>4</v>
      </c>
      <c r="KI28" s="326">
        <v>2</v>
      </c>
      <c r="KJ28" s="326">
        <v>3</v>
      </c>
      <c r="KK28" s="326">
        <v>2</v>
      </c>
      <c r="KL28" s="326">
        <v>1</v>
      </c>
      <c r="KM28" s="326">
        <v>0</v>
      </c>
      <c r="KN28" s="326">
        <v>3</v>
      </c>
      <c r="KO28" s="326">
        <v>2</v>
      </c>
      <c r="KP28" s="326">
        <v>0</v>
      </c>
      <c r="KQ28" s="326">
        <v>2</v>
      </c>
      <c r="KR28" s="326">
        <v>2</v>
      </c>
      <c r="KS28" s="326">
        <v>0</v>
      </c>
      <c r="KT28" s="326">
        <v>0</v>
      </c>
      <c r="KU28" s="326">
        <v>0</v>
      </c>
      <c r="KV28" s="326">
        <v>1.8666666666666667</v>
      </c>
      <c r="KW28" s="326">
        <v>0</v>
      </c>
      <c r="KX28" s="326">
        <v>0</v>
      </c>
      <c r="KY28" s="326">
        <v>1</v>
      </c>
      <c r="KZ28" s="326">
        <v>1</v>
      </c>
      <c r="LA28" s="326">
        <v>1</v>
      </c>
      <c r="LB28" s="326">
        <v>6</v>
      </c>
      <c r="LC28" s="326">
        <v>0</v>
      </c>
      <c r="LD28" s="326">
        <v>0</v>
      </c>
      <c r="LE28" s="326">
        <v>0</v>
      </c>
      <c r="LF28" s="326">
        <v>0</v>
      </c>
      <c r="LG28" s="326">
        <v>0</v>
      </c>
      <c r="LH28" s="326">
        <v>0</v>
      </c>
      <c r="LI28" s="326">
        <v>1</v>
      </c>
      <c r="LJ28" s="326">
        <v>0</v>
      </c>
      <c r="LK28" s="326">
        <v>0</v>
      </c>
      <c r="LL28" s="326">
        <v>4</v>
      </c>
      <c r="LM28" s="326">
        <v>1</v>
      </c>
      <c r="LN28" s="326">
        <v>0</v>
      </c>
      <c r="LO28" s="326">
        <v>0</v>
      </c>
      <c r="LP28" s="326">
        <v>0</v>
      </c>
      <c r="LQ28" s="326">
        <v>0</v>
      </c>
      <c r="LR28" s="326">
        <v>0</v>
      </c>
      <c r="LS28" s="326">
        <v>0</v>
      </c>
      <c r="LT28" s="326">
        <v>7</v>
      </c>
      <c r="LU28" s="326">
        <v>0</v>
      </c>
      <c r="LV28" s="326">
        <v>0</v>
      </c>
      <c r="LW28" s="326">
        <v>0</v>
      </c>
      <c r="LX28" s="326">
        <v>0</v>
      </c>
      <c r="LY28" s="326">
        <v>0</v>
      </c>
      <c r="LZ28" s="326">
        <v>0</v>
      </c>
      <c r="MA28" s="326">
        <v>0</v>
      </c>
      <c r="MB28" s="326">
        <v>0</v>
      </c>
      <c r="MC28" s="326">
        <v>0</v>
      </c>
      <c r="MD28" s="326">
        <v>0</v>
      </c>
      <c r="ME28" s="326">
        <v>0</v>
      </c>
      <c r="MF28" s="326">
        <v>0</v>
      </c>
      <c r="MG28" s="326">
        <v>0</v>
      </c>
      <c r="MH28" s="326">
        <v>0</v>
      </c>
      <c r="MI28" s="326">
        <v>0</v>
      </c>
      <c r="MJ28" s="326">
        <v>5</v>
      </c>
      <c r="MK28" s="326">
        <v>0</v>
      </c>
      <c r="ML28" s="326">
        <v>1</v>
      </c>
      <c r="MM28" s="326">
        <v>0</v>
      </c>
      <c r="MN28" s="326">
        <v>6</v>
      </c>
      <c r="MO28" s="326">
        <v>1</v>
      </c>
      <c r="MP28" s="326">
        <v>0</v>
      </c>
      <c r="MQ28" s="326">
        <v>1</v>
      </c>
      <c r="MR28" s="326">
        <v>0</v>
      </c>
      <c r="MS28" s="326">
        <v>0</v>
      </c>
      <c r="MT28" s="326">
        <v>0</v>
      </c>
      <c r="MU28" s="326">
        <v>0</v>
      </c>
      <c r="MV28" s="326">
        <v>0</v>
      </c>
      <c r="MW28" s="326">
        <v>0</v>
      </c>
      <c r="MX28" s="326">
        <v>0</v>
      </c>
      <c r="MY28" s="326">
        <v>0</v>
      </c>
      <c r="MZ28" s="326">
        <v>0</v>
      </c>
      <c r="NA28" s="326">
        <v>0</v>
      </c>
      <c r="NB28" s="326">
        <v>0</v>
      </c>
      <c r="NC28" s="326">
        <v>0</v>
      </c>
      <c r="ND28" s="326">
        <v>0</v>
      </c>
      <c r="NE28" s="326">
        <v>0</v>
      </c>
      <c r="NF28" s="326">
        <v>0</v>
      </c>
      <c r="NG28" s="326">
        <v>0</v>
      </c>
      <c r="NH28" s="326">
        <v>0</v>
      </c>
      <c r="NI28" s="326">
        <v>0</v>
      </c>
      <c r="NJ28" s="326">
        <v>0</v>
      </c>
      <c r="NK28" s="326">
        <v>0</v>
      </c>
      <c r="NL28" s="326">
        <v>0</v>
      </c>
      <c r="NM28" s="326">
        <v>8</v>
      </c>
      <c r="NN28" s="326">
        <v>4</v>
      </c>
      <c r="NO28" s="326">
        <v>1</v>
      </c>
      <c r="NP28" s="326">
        <v>1</v>
      </c>
      <c r="NQ28" s="326">
        <v>0</v>
      </c>
      <c r="NR28" s="326">
        <v>1</v>
      </c>
      <c r="NS28" s="326">
        <v>1</v>
      </c>
      <c r="NT28" s="326">
        <v>1</v>
      </c>
      <c r="NU28" s="326">
        <v>1</v>
      </c>
      <c r="NV28" s="326">
        <v>0</v>
      </c>
      <c r="NW28" s="326">
        <v>1</v>
      </c>
      <c r="NX28" s="326">
        <v>0</v>
      </c>
      <c r="NY28" s="326">
        <v>1</v>
      </c>
      <c r="NZ28" s="326">
        <v>0</v>
      </c>
      <c r="OA28" s="326">
        <v>1</v>
      </c>
      <c r="OB28" s="326">
        <v>0</v>
      </c>
      <c r="OC28" s="326">
        <v>1</v>
      </c>
      <c r="OD28" s="326">
        <v>0</v>
      </c>
      <c r="OE28" s="326">
        <v>6</v>
      </c>
      <c r="OF28" s="326">
        <v>0</v>
      </c>
      <c r="OG28" s="326">
        <v>0</v>
      </c>
      <c r="OH28" s="326">
        <v>1</v>
      </c>
      <c r="OI28" s="326">
        <v>2</v>
      </c>
      <c r="OJ28" s="326">
        <v>2</v>
      </c>
      <c r="OK28" s="326">
        <v>1</v>
      </c>
      <c r="OL28" s="326">
        <v>0</v>
      </c>
      <c r="OM28" s="326">
        <v>1</v>
      </c>
      <c r="ON28" s="326">
        <v>0</v>
      </c>
      <c r="OO28" s="326">
        <v>0</v>
      </c>
      <c r="OP28" s="326">
        <v>0</v>
      </c>
      <c r="OQ28" s="326">
        <v>0</v>
      </c>
      <c r="OR28" s="326">
        <v>0</v>
      </c>
      <c r="OS28" s="326">
        <v>0</v>
      </c>
      <c r="OT28" s="326">
        <v>0</v>
      </c>
      <c r="OU28" s="326">
        <v>0</v>
      </c>
      <c r="OV28" s="326">
        <v>0</v>
      </c>
      <c r="OW28" s="326">
        <v>0</v>
      </c>
      <c r="OX28" s="326">
        <v>0</v>
      </c>
      <c r="OY28" s="326">
        <v>0</v>
      </c>
      <c r="OZ28" s="326">
        <v>0</v>
      </c>
      <c r="PA28" s="326">
        <v>0</v>
      </c>
      <c r="PB28" s="326">
        <v>0</v>
      </c>
      <c r="PC28" s="326">
        <v>0</v>
      </c>
      <c r="PD28" s="326">
        <v>0</v>
      </c>
      <c r="PE28" s="326">
        <v>0</v>
      </c>
      <c r="PF28" s="326">
        <v>0</v>
      </c>
      <c r="PG28" s="326">
        <v>0</v>
      </c>
      <c r="PH28" s="326">
        <v>0</v>
      </c>
      <c r="PI28" s="326">
        <v>0</v>
      </c>
      <c r="PJ28" s="326">
        <v>0</v>
      </c>
      <c r="PK28" s="326">
        <v>0</v>
      </c>
      <c r="PL28" s="326">
        <v>0</v>
      </c>
      <c r="PM28" s="326">
        <v>0</v>
      </c>
      <c r="PN28" s="326">
        <v>0</v>
      </c>
      <c r="PO28" s="326">
        <v>0</v>
      </c>
      <c r="PP28" s="326">
        <v>0</v>
      </c>
      <c r="PQ28" s="326">
        <v>0</v>
      </c>
      <c r="PR28" s="326">
        <v>0</v>
      </c>
      <c r="PS28" s="326">
        <v>0</v>
      </c>
      <c r="PT28" s="326">
        <v>0</v>
      </c>
      <c r="PU28" s="326">
        <v>0</v>
      </c>
      <c r="PV28" s="326">
        <v>0</v>
      </c>
      <c r="PW28" s="326">
        <v>0</v>
      </c>
      <c r="PX28" s="326">
        <v>1</v>
      </c>
      <c r="PY28" s="326">
        <v>0</v>
      </c>
      <c r="PZ28" s="326">
        <v>0</v>
      </c>
      <c r="QA28" s="326">
        <v>0</v>
      </c>
      <c r="QB28" s="326">
        <v>0</v>
      </c>
      <c r="QC28" s="326">
        <v>0</v>
      </c>
      <c r="QD28" s="326">
        <v>0</v>
      </c>
      <c r="QE28" s="326">
        <v>0</v>
      </c>
      <c r="QF28" s="326">
        <v>0</v>
      </c>
      <c r="QG28" s="326">
        <v>0</v>
      </c>
      <c r="QH28" s="326">
        <v>0</v>
      </c>
      <c r="QI28" s="326">
        <v>0</v>
      </c>
      <c r="QJ28" s="326">
        <v>0</v>
      </c>
      <c r="QK28" s="326">
        <v>0</v>
      </c>
      <c r="QL28" s="326">
        <v>0</v>
      </c>
      <c r="QM28" s="326">
        <v>0.93333333333333335</v>
      </c>
      <c r="QN28" s="326">
        <v>0</v>
      </c>
      <c r="QO28" s="326">
        <v>0</v>
      </c>
      <c r="QP28" s="326">
        <v>0</v>
      </c>
      <c r="QQ28" s="326">
        <v>0</v>
      </c>
      <c r="QR28" s="326">
        <v>0</v>
      </c>
      <c r="QS28" s="326">
        <v>2</v>
      </c>
      <c r="QT28" s="326">
        <v>0</v>
      </c>
      <c r="QU28" s="326">
        <v>0</v>
      </c>
      <c r="QV28" s="326">
        <v>0</v>
      </c>
      <c r="QW28" s="326">
        <v>0</v>
      </c>
      <c r="QX28" s="326">
        <v>0</v>
      </c>
      <c r="QY28" s="326">
        <v>1</v>
      </c>
      <c r="QZ28" s="326">
        <v>0</v>
      </c>
      <c r="RA28" s="326">
        <v>0</v>
      </c>
      <c r="RB28" s="326">
        <v>0</v>
      </c>
      <c r="RC28" s="326">
        <v>0</v>
      </c>
      <c r="RD28" s="326">
        <v>0</v>
      </c>
      <c r="RE28" s="326">
        <v>0</v>
      </c>
      <c r="RF28" s="326">
        <v>0</v>
      </c>
      <c r="RG28" s="326">
        <v>0</v>
      </c>
      <c r="RH28" s="326">
        <v>0</v>
      </c>
      <c r="RI28" s="326">
        <v>0</v>
      </c>
      <c r="RJ28" s="326">
        <v>4</v>
      </c>
      <c r="RK28" s="326">
        <v>0</v>
      </c>
      <c r="RL28" s="326">
        <v>0</v>
      </c>
      <c r="RM28" s="326">
        <v>0</v>
      </c>
      <c r="RN28" s="326">
        <v>0</v>
      </c>
      <c r="RO28" s="326">
        <v>0</v>
      </c>
      <c r="RP28" s="326">
        <v>0</v>
      </c>
      <c r="RQ28" s="326">
        <v>0</v>
      </c>
      <c r="RR28" s="326">
        <v>0</v>
      </c>
      <c r="RS28" s="326">
        <v>0</v>
      </c>
      <c r="RT28" s="326">
        <v>0</v>
      </c>
      <c r="RU28" s="326">
        <v>0</v>
      </c>
      <c r="RV28" s="326">
        <v>0</v>
      </c>
      <c r="RW28" s="326">
        <v>0</v>
      </c>
      <c r="RX28" s="326">
        <v>0</v>
      </c>
      <c r="RY28" s="326">
        <v>0</v>
      </c>
      <c r="RZ28" s="326">
        <v>0</v>
      </c>
      <c r="SA28" s="326">
        <v>0</v>
      </c>
      <c r="SB28" s="326">
        <v>0</v>
      </c>
      <c r="SC28" s="326">
        <v>0</v>
      </c>
      <c r="SD28" s="326">
        <v>0</v>
      </c>
      <c r="SE28" s="326">
        <v>0</v>
      </c>
    </row>
    <row r="29" spans="1:499" ht="15" customHeight="1" x14ac:dyDescent="0.3">
      <c r="A29" s="324" t="s">
        <v>1204</v>
      </c>
      <c r="B29" s="325" t="s">
        <v>1205</v>
      </c>
      <c r="C29" s="326">
        <v>0</v>
      </c>
      <c r="D29" s="326">
        <v>0</v>
      </c>
      <c r="E29" s="326">
        <v>0</v>
      </c>
      <c r="F29" s="326">
        <v>0</v>
      </c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1</v>
      </c>
      <c r="M29" s="326">
        <v>0</v>
      </c>
      <c r="N29" s="326">
        <v>0</v>
      </c>
      <c r="O29" s="326">
        <v>0</v>
      </c>
      <c r="P29" s="326">
        <v>0</v>
      </c>
      <c r="Q29" s="326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Z29" s="326">
        <v>0</v>
      </c>
      <c r="AA29" s="326">
        <v>4</v>
      </c>
      <c r="AB29" s="326">
        <v>0</v>
      </c>
      <c r="AC29" s="326">
        <v>2</v>
      </c>
      <c r="AD29" s="326">
        <v>0</v>
      </c>
      <c r="AE29" s="326">
        <v>2</v>
      </c>
      <c r="AF29" s="326">
        <v>0</v>
      </c>
      <c r="AG29" s="326">
        <v>0</v>
      </c>
      <c r="AH29" s="326">
        <v>0</v>
      </c>
      <c r="AI29" s="326">
        <v>0</v>
      </c>
      <c r="AJ29" s="326">
        <v>0</v>
      </c>
      <c r="AK29" s="326">
        <v>0</v>
      </c>
      <c r="AL29" s="326">
        <v>0</v>
      </c>
      <c r="AM29" s="326">
        <v>0</v>
      </c>
      <c r="AN29" s="326">
        <v>2</v>
      </c>
      <c r="AO29" s="326">
        <v>0</v>
      </c>
      <c r="AP29" s="326">
        <v>0</v>
      </c>
      <c r="AQ29" s="326">
        <v>0</v>
      </c>
      <c r="AR29" s="326">
        <v>0</v>
      </c>
      <c r="AS29" s="326">
        <v>0</v>
      </c>
      <c r="AT29" s="326">
        <v>0</v>
      </c>
      <c r="AU29" s="326">
        <v>0</v>
      </c>
      <c r="AV29" s="326">
        <v>0</v>
      </c>
      <c r="AW29" s="326">
        <v>0</v>
      </c>
      <c r="AX29" s="326">
        <v>0</v>
      </c>
      <c r="AY29" s="326">
        <v>0</v>
      </c>
      <c r="AZ29" s="326">
        <v>0</v>
      </c>
      <c r="BA29" s="326">
        <v>0</v>
      </c>
      <c r="BB29" s="326">
        <v>0</v>
      </c>
      <c r="BC29" s="326">
        <v>1</v>
      </c>
      <c r="BD29" s="326">
        <v>0</v>
      </c>
      <c r="BE29" s="326">
        <v>2</v>
      </c>
      <c r="BF29" s="326">
        <v>0</v>
      </c>
      <c r="BG29" s="326">
        <v>1</v>
      </c>
      <c r="BH29" s="326">
        <v>0</v>
      </c>
      <c r="BI29" s="326">
        <v>0</v>
      </c>
      <c r="BJ29" s="326">
        <v>0</v>
      </c>
      <c r="BK29" s="326">
        <v>5</v>
      </c>
      <c r="BL29" s="326">
        <v>6</v>
      </c>
      <c r="BM29" s="326">
        <v>0</v>
      </c>
      <c r="BN29" s="326">
        <v>0</v>
      </c>
      <c r="BO29" s="326">
        <v>0</v>
      </c>
      <c r="BP29" s="326">
        <v>0</v>
      </c>
      <c r="BQ29" s="326">
        <v>0</v>
      </c>
      <c r="BR29" s="326">
        <v>0</v>
      </c>
      <c r="BS29" s="326">
        <v>3</v>
      </c>
      <c r="BT29" s="326">
        <v>1</v>
      </c>
      <c r="BU29" s="326">
        <v>0</v>
      </c>
      <c r="BV29" s="326">
        <v>0</v>
      </c>
      <c r="BW29" s="326">
        <v>1</v>
      </c>
      <c r="BX29" s="326">
        <v>0</v>
      </c>
      <c r="BY29" s="326">
        <v>0</v>
      </c>
      <c r="BZ29" s="326">
        <v>0</v>
      </c>
      <c r="CA29" s="326">
        <v>0</v>
      </c>
      <c r="CB29" s="326">
        <v>0</v>
      </c>
      <c r="CC29" s="326">
        <v>0</v>
      </c>
      <c r="CD29" s="326">
        <v>0</v>
      </c>
      <c r="CE29" s="326">
        <v>0</v>
      </c>
      <c r="CF29" s="326">
        <v>0</v>
      </c>
      <c r="CG29" s="326">
        <v>0</v>
      </c>
      <c r="CH29" s="326">
        <v>0</v>
      </c>
      <c r="CI29" s="326">
        <v>0</v>
      </c>
      <c r="CJ29" s="326">
        <v>3</v>
      </c>
      <c r="CK29" s="326">
        <v>0</v>
      </c>
      <c r="CL29" s="326">
        <v>0</v>
      </c>
      <c r="CM29" s="326">
        <v>2</v>
      </c>
      <c r="CN29" s="326">
        <v>0</v>
      </c>
      <c r="CO29" s="326">
        <v>0</v>
      </c>
      <c r="CP29" s="326">
        <v>0</v>
      </c>
      <c r="CQ29" s="326">
        <v>0</v>
      </c>
      <c r="CR29" s="326">
        <v>0</v>
      </c>
      <c r="CS29" s="326">
        <v>2</v>
      </c>
      <c r="CT29" s="326">
        <v>0</v>
      </c>
      <c r="CU29" s="326">
        <v>0</v>
      </c>
      <c r="CV29" s="326">
        <v>1.5384615384615385</v>
      </c>
      <c r="CW29" s="326">
        <v>0</v>
      </c>
      <c r="CX29" s="326">
        <v>1</v>
      </c>
      <c r="CY29" s="326">
        <v>0</v>
      </c>
      <c r="CZ29" s="326">
        <v>0</v>
      </c>
      <c r="DA29" s="326">
        <v>0</v>
      </c>
      <c r="DB29" s="326">
        <v>0</v>
      </c>
      <c r="DC29" s="326">
        <v>0</v>
      </c>
      <c r="DD29" s="326">
        <v>0</v>
      </c>
      <c r="DE29" s="326">
        <v>0</v>
      </c>
      <c r="DF29" s="326">
        <v>0</v>
      </c>
      <c r="DG29" s="326">
        <v>2</v>
      </c>
      <c r="DH29" s="326">
        <v>3</v>
      </c>
      <c r="DI29" s="326">
        <v>0</v>
      </c>
      <c r="DJ29" s="326">
        <v>0</v>
      </c>
      <c r="DK29" s="326">
        <v>0</v>
      </c>
      <c r="DL29" s="326">
        <v>0</v>
      </c>
      <c r="DM29" s="326">
        <v>0</v>
      </c>
      <c r="DN29" s="326">
        <v>0</v>
      </c>
      <c r="DO29" s="326">
        <v>1</v>
      </c>
      <c r="DP29" s="326">
        <v>3</v>
      </c>
      <c r="DQ29" s="326">
        <v>0</v>
      </c>
      <c r="DR29" s="326">
        <v>0</v>
      </c>
      <c r="DS29" s="326">
        <v>0</v>
      </c>
      <c r="DT29" s="326">
        <v>0</v>
      </c>
      <c r="DU29" s="326">
        <v>0</v>
      </c>
      <c r="DV29" s="326">
        <v>0</v>
      </c>
      <c r="DW29" s="326">
        <v>0</v>
      </c>
      <c r="DX29" s="326">
        <v>0</v>
      </c>
      <c r="DY29" s="326">
        <v>0</v>
      </c>
      <c r="DZ29" s="326">
        <v>0</v>
      </c>
      <c r="EA29" s="326">
        <v>0</v>
      </c>
      <c r="EB29" s="326">
        <v>0</v>
      </c>
      <c r="EC29" s="326">
        <v>0</v>
      </c>
      <c r="ED29" s="326">
        <v>0</v>
      </c>
      <c r="EE29" s="326">
        <v>0</v>
      </c>
      <c r="EF29" s="326">
        <v>0</v>
      </c>
      <c r="EG29" s="326">
        <v>0</v>
      </c>
      <c r="EH29" s="326">
        <v>0</v>
      </c>
      <c r="EI29" s="326">
        <v>0</v>
      </c>
      <c r="EJ29" s="326">
        <v>0</v>
      </c>
      <c r="EK29" s="326">
        <v>0</v>
      </c>
      <c r="EL29" s="326">
        <v>0</v>
      </c>
      <c r="EM29" s="326">
        <v>0</v>
      </c>
      <c r="EN29" s="326">
        <v>0</v>
      </c>
      <c r="EO29" s="326">
        <v>0</v>
      </c>
      <c r="EP29" s="326">
        <v>0</v>
      </c>
      <c r="EQ29" s="326">
        <v>0</v>
      </c>
      <c r="ER29" s="326">
        <v>0</v>
      </c>
      <c r="ES29" s="326">
        <v>0</v>
      </c>
      <c r="ET29" s="326">
        <v>0</v>
      </c>
      <c r="EU29" s="326">
        <v>0</v>
      </c>
      <c r="EV29" s="326">
        <v>0</v>
      </c>
      <c r="EW29" s="326">
        <v>0</v>
      </c>
      <c r="EX29" s="326">
        <v>0</v>
      </c>
      <c r="EY29" s="326">
        <v>2</v>
      </c>
      <c r="EZ29" s="326">
        <v>0</v>
      </c>
      <c r="FA29" s="326">
        <v>0</v>
      </c>
      <c r="FB29" s="326">
        <v>0</v>
      </c>
      <c r="FC29" s="326">
        <v>0</v>
      </c>
      <c r="FD29" s="326">
        <v>0</v>
      </c>
      <c r="FE29" s="326">
        <v>0</v>
      </c>
      <c r="FF29" s="326">
        <v>0</v>
      </c>
      <c r="FG29" s="326">
        <v>1</v>
      </c>
      <c r="FH29" s="326">
        <v>0</v>
      </c>
      <c r="FI29" s="326">
        <v>0</v>
      </c>
      <c r="FJ29" s="326">
        <v>0</v>
      </c>
      <c r="FK29" s="326">
        <v>0</v>
      </c>
      <c r="FL29" s="326">
        <v>0</v>
      </c>
      <c r="FM29" s="326">
        <v>0</v>
      </c>
      <c r="FN29" s="326">
        <v>2</v>
      </c>
      <c r="FO29" s="326">
        <v>2.9268292682926833</v>
      </c>
      <c r="FP29" s="326">
        <v>0</v>
      </c>
      <c r="FQ29" s="326">
        <v>0</v>
      </c>
      <c r="FR29" s="326">
        <v>1</v>
      </c>
      <c r="FS29" s="326">
        <v>0</v>
      </c>
      <c r="FT29" s="326">
        <v>2</v>
      </c>
      <c r="FU29" s="326">
        <v>0</v>
      </c>
      <c r="FV29" s="326">
        <v>2</v>
      </c>
      <c r="FW29" s="326">
        <v>0</v>
      </c>
      <c r="FX29" s="326">
        <v>0</v>
      </c>
      <c r="FY29" s="326">
        <v>1</v>
      </c>
      <c r="FZ29" s="326">
        <v>1</v>
      </c>
      <c r="GA29" s="326">
        <v>0</v>
      </c>
      <c r="GB29" s="326">
        <v>1</v>
      </c>
      <c r="GC29" s="326">
        <v>0</v>
      </c>
      <c r="GD29" s="326">
        <v>0</v>
      </c>
      <c r="GE29" s="326">
        <v>0</v>
      </c>
      <c r="GF29" s="326">
        <v>0</v>
      </c>
      <c r="GG29" s="326">
        <v>0</v>
      </c>
      <c r="GH29" s="326">
        <v>0</v>
      </c>
      <c r="GI29" s="326">
        <v>0</v>
      </c>
      <c r="GJ29" s="326">
        <v>0</v>
      </c>
      <c r="GK29" s="326">
        <v>0</v>
      </c>
      <c r="GL29" s="326">
        <v>0</v>
      </c>
      <c r="GM29" s="326">
        <v>0</v>
      </c>
      <c r="GN29" s="326">
        <v>0</v>
      </c>
      <c r="GO29" s="326">
        <v>0</v>
      </c>
      <c r="GP29" s="326">
        <v>0</v>
      </c>
      <c r="GQ29" s="326">
        <v>15</v>
      </c>
      <c r="GR29" s="326">
        <v>0</v>
      </c>
      <c r="GS29" s="326">
        <v>0</v>
      </c>
      <c r="GT29" s="326">
        <v>0</v>
      </c>
      <c r="GU29" s="326">
        <v>0</v>
      </c>
      <c r="GV29" s="326">
        <v>0</v>
      </c>
      <c r="GW29" s="326">
        <v>0</v>
      </c>
      <c r="GX29" s="326">
        <v>0</v>
      </c>
      <c r="GY29" s="326">
        <v>0</v>
      </c>
      <c r="GZ29" s="326">
        <v>0</v>
      </c>
      <c r="HA29" s="326">
        <v>0</v>
      </c>
      <c r="HB29" s="326">
        <v>0</v>
      </c>
      <c r="HC29" s="326">
        <v>0</v>
      </c>
      <c r="HD29" s="326">
        <v>0</v>
      </c>
      <c r="HE29" s="326">
        <v>0</v>
      </c>
      <c r="HF29" s="326">
        <v>0</v>
      </c>
      <c r="HG29" s="326">
        <v>0</v>
      </c>
      <c r="HH29" s="326">
        <v>0</v>
      </c>
      <c r="HI29" s="326">
        <v>0</v>
      </c>
      <c r="HJ29" s="326">
        <v>0</v>
      </c>
      <c r="HK29" s="326">
        <v>0</v>
      </c>
      <c r="HL29" s="326">
        <v>0</v>
      </c>
      <c r="HM29" s="326">
        <v>0</v>
      </c>
      <c r="HN29" s="326">
        <v>0</v>
      </c>
      <c r="HO29" s="326">
        <v>0</v>
      </c>
      <c r="HP29" s="326">
        <v>0</v>
      </c>
      <c r="HQ29" s="326">
        <v>0</v>
      </c>
      <c r="HR29" s="326">
        <v>0</v>
      </c>
      <c r="HS29" s="326">
        <v>2</v>
      </c>
      <c r="HT29" s="326">
        <v>0</v>
      </c>
      <c r="HU29" s="326">
        <v>7</v>
      </c>
      <c r="HV29" s="326">
        <v>0</v>
      </c>
      <c r="HW29" s="326">
        <v>0</v>
      </c>
      <c r="HX29" s="326">
        <v>4</v>
      </c>
      <c r="HY29" s="326">
        <v>0</v>
      </c>
      <c r="HZ29" s="326">
        <v>0</v>
      </c>
      <c r="IA29" s="326">
        <v>0</v>
      </c>
      <c r="IB29" s="326">
        <v>0</v>
      </c>
      <c r="IC29" s="326">
        <v>0</v>
      </c>
      <c r="ID29" s="326">
        <v>0</v>
      </c>
      <c r="IE29" s="326">
        <v>0</v>
      </c>
      <c r="IF29" s="326">
        <v>0</v>
      </c>
      <c r="IG29" s="326">
        <v>0</v>
      </c>
      <c r="IH29" s="326">
        <v>0</v>
      </c>
      <c r="II29" s="326">
        <v>0</v>
      </c>
      <c r="IJ29" s="326">
        <v>0</v>
      </c>
      <c r="IK29" s="326">
        <v>0</v>
      </c>
      <c r="IL29" s="326">
        <v>0</v>
      </c>
      <c r="IM29" s="326">
        <v>0</v>
      </c>
      <c r="IN29" s="326">
        <v>0</v>
      </c>
      <c r="IO29" s="326">
        <v>0</v>
      </c>
      <c r="IP29" s="326">
        <v>0</v>
      </c>
      <c r="IQ29" s="326">
        <v>0</v>
      </c>
      <c r="IR29" s="326">
        <v>0</v>
      </c>
      <c r="IS29" s="326">
        <v>0</v>
      </c>
      <c r="IT29" s="326">
        <v>0</v>
      </c>
      <c r="IU29" s="326">
        <v>0</v>
      </c>
      <c r="IV29" s="326">
        <v>0</v>
      </c>
      <c r="IW29" s="326">
        <v>0</v>
      </c>
      <c r="IX29" s="326">
        <v>0</v>
      </c>
      <c r="IY29" s="326">
        <v>0</v>
      </c>
      <c r="IZ29" s="326">
        <v>0</v>
      </c>
      <c r="JA29" s="326">
        <v>0</v>
      </c>
      <c r="JB29" s="326">
        <v>0</v>
      </c>
      <c r="JC29" s="326">
        <v>0</v>
      </c>
      <c r="JD29" s="326">
        <v>0</v>
      </c>
      <c r="JE29" s="326">
        <v>0</v>
      </c>
      <c r="JF29" s="326">
        <v>0</v>
      </c>
      <c r="JG29" s="326">
        <v>0</v>
      </c>
      <c r="JH29" s="326">
        <v>0</v>
      </c>
      <c r="JI29" s="326">
        <v>0</v>
      </c>
      <c r="JJ29" s="326">
        <v>0</v>
      </c>
      <c r="JK29" s="326">
        <v>0</v>
      </c>
      <c r="JL29" s="326">
        <v>0</v>
      </c>
      <c r="JM29" s="326">
        <v>0</v>
      </c>
      <c r="JN29" s="326">
        <v>0</v>
      </c>
      <c r="JO29" s="326">
        <v>0</v>
      </c>
      <c r="JP29" s="326">
        <v>0</v>
      </c>
      <c r="JQ29" s="326">
        <v>0</v>
      </c>
      <c r="JR29" s="326">
        <v>0</v>
      </c>
      <c r="JS29" s="326">
        <v>0</v>
      </c>
      <c r="JT29" s="326">
        <v>0</v>
      </c>
      <c r="JU29" s="326">
        <v>2</v>
      </c>
      <c r="JV29" s="326">
        <v>2</v>
      </c>
      <c r="JW29" s="326">
        <v>3</v>
      </c>
      <c r="JX29" s="326">
        <v>7</v>
      </c>
      <c r="JY29" s="326">
        <v>2</v>
      </c>
      <c r="JZ29" s="326">
        <v>3</v>
      </c>
      <c r="KA29" s="326">
        <v>0</v>
      </c>
      <c r="KB29" s="326">
        <v>0</v>
      </c>
      <c r="KC29" s="326">
        <v>0</v>
      </c>
      <c r="KD29" s="326">
        <v>0</v>
      </c>
      <c r="KE29" s="326">
        <v>8</v>
      </c>
      <c r="KF29" s="326">
        <v>1</v>
      </c>
      <c r="KG29" s="326">
        <v>1</v>
      </c>
      <c r="KH29" s="326">
        <v>6</v>
      </c>
      <c r="KI29" s="326">
        <v>3</v>
      </c>
      <c r="KJ29" s="326">
        <v>7</v>
      </c>
      <c r="KK29" s="326">
        <v>5</v>
      </c>
      <c r="KL29" s="326">
        <v>2</v>
      </c>
      <c r="KM29" s="326">
        <v>0</v>
      </c>
      <c r="KN29" s="326">
        <v>6</v>
      </c>
      <c r="KO29" s="326">
        <v>1</v>
      </c>
      <c r="KP29" s="326">
        <v>0</v>
      </c>
      <c r="KQ29" s="326">
        <v>0</v>
      </c>
      <c r="KR29" s="326">
        <v>3</v>
      </c>
      <c r="KS29" s="326">
        <v>1</v>
      </c>
      <c r="KT29" s="326">
        <v>1</v>
      </c>
      <c r="KU29" s="326">
        <v>4</v>
      </c>
      <c r="KV29" s="326">
        <v>0.93333333333333335</v>
      </c>
      <c r="KW29" s="326">
        <v>1</v>
      </c>
      <c r="KX29" s="326">
        <v>0</v>
      </c>
      <c r="KY29" s="326">
        <v>0</v>
      </c>
      <c r="KZ29" s="326">
        <v>0</v>
      </c>
      <c r="LA29" s="326">
        <v>0</v>
      </c>
      <c r="LB29" s="326">
        <v>0</v>
      </c>
      <c r="LC29" s="326">
        <v>0</v>
      </c>
      <c r="LD29" s="326">
        <v>0</v>
      </c>
      <c r="LE29" s="326">
        <v>0</v>
      </c>
      <c r="LF29" s="326">
        <v>0</v>
      </c>
      <c r="LG29" s="326">
        <v>0</v>
      </c>
      <c r="LH29" s="326">
        <v>0</v>
      </c>
      <c r="LI29" s="326">
        <v>0</v>
      </c>
      <c r="LJ29" s="326">
        <v>0</v>
      </c>
      <c r="LK29" s="326">
        <v>0</v>
      </c>
      <c r="LL29" s="326">
        <v>10</v>
      </c>
      <c r="LM29" s="326">
        <v>7</v>
      </c>
      <c r="LN29" s="326">
        <v>1</v>
      </c>
      <c r="LO29" s="326">
        <v>1</v>
      </c>
      <c r="LP29" s="326">
        <v>0</v>
      </c>
      <c r="LQ29" s="326">
        <v>0</v>
      </c>
      <c r="LR29" s="326">
        <v>0</v>
      </c>
      <c r="LS29" s="326">
        <v>2</v>
      </c>
      <c r="LT29" s="326">
        <v>3</v>
      </c>
      <c r="LU29" s="326">
        <v>0</v>
      </c>
      <c r="LV29" s="326">
        <v>0</v>
      </c>
      <c r="LW29" s="326">
        <v>0</v>
      </c>
      <c r="LX29" s="326">
        <v>0</v>
      </c>
      <c r="LY29" s="326">
        <v>0</v>
      </c>
      <c r="LZ29" s="326">
        <v>0</v>
      </c>
      <c r="MA29" s="326">
        <v>0</v>
      </c>
      <c r="MB29" s="326">
        <v>0</v>
      </c>
      <c r="MC29" s="326">
        <v>0</v>
      </c>
      <c r="MD29" s="326">
        <v>0</v>
      </c>
      <c r="ME29" s="326">
        <v>0</v>
      </c>
      <c r="MF29" s="326">
        <v>0</v>
      </c>
      <c r="MG29" s="326">
        <v>0</v>
      </c>
      <c r="MH29" s="326">
        <v>0</v>
      </c>
      <c r="MI29" s="326">
        <v>0</v>
      </c>
      <c r="MJ29" s="326">
        <v>5</v>
      </c>
      <c r="MK29" s="326">
        <v>0</v>
      </c>
      <c r="ML29" s="326">
        <v>1</v>
      </c>
      <c r="MM29" s="326">
        <v>0</v>
      </c>
      <c r="MN29" s="326">
        <v>4</v>
      </c>
      <c r="MO29" s="326">
        <v>1</v>
      </c>
      <c r="MP29" s="326">
        <v>0</v>
      </c>
      <c r="MQ29" s="326">
        <v>3</v>
      </c>
      <c r="MR29" s="326">
        <v>0</v>
      </c>
      <c r="MS29" s="326">
        <v>0</v>
      </c>
      <c r="MT29" s="326">
        <v>0</v>
      </c>
      <c r="MU29" s="326">
        <v>0</v>
      </c>
      <c r="MV29" s="326">
        <v>0</v>
      </c>
      <c r="MW29" s="326">
        <v>0</v>
      </c>
      <c r="MX29" s="326">
        <v>0</v>
      </c>
      <c r="MY29" s="326">
        <v>0</v>
      </c>
      <c r="MZ29" s="326">
        <v>0</v>
      </c>
      <c r="NA29" s="326">
        <v>0</v>
      </c>
      <c r="NB29" s="326">
        <v>0</v>
      </c>
      <c r="NC29" s="326">
        <v>0</v>
      </c>
      <c r="ND29" s="326">
        <v>0</v>
      </c>
      <c r="NE29" s="326">
        <v>0</v>
      </c>
      <c r="NF29" s="326">
        <v>0</v>
      </c>
      <c r="NG29" s="326">
        <v>0</v>
      </c>
      <c r="NH29" s="326">
        <v>0</v>
      </c>
      <c r="NI29" s="326">
        <v>0</v>
      </c>
      <c r="NJ29" s="326">
        <v>0</v>
      </c>
      <c r="NK29" s="326">
        <v>1</v>
      </c>
      <c r="NL29" s="326">
        <v>0</v>
      </c>
      <c r="NM29" s="326">
        <v>7</v>
      </c>
      <c r="NN29" s="326">
        <v>3</v>
      </c>
      <c r="NO29" s="326">
        <v>1</v>
      </c>
      <c r="NP29" s="326">
        <v>2</v>
      </c>
      <c r="NQ29" s="326">
        <v>1</v>
      </c>
      <c r="NR29" s="326">
        <v>2</v>
      </c>
      <c r="NS29" s="326">
        <v>0</v>
      </c>
      <c r="NT29" s="326">
        <v>2</v>
      </c>
      <c r="NU29" s="326">
        <v>1</v>
      </c>
      <c r="NV29" s="326">
        <v>1</v>
      </c>
      <c r="NW29" s="326">
        <v>1</v>
      </c>
      <c r="NX29" s="326">
        <v>2</v>
      </c>
      <c r="NY29" s="326">
        <v>0</v>
      </c>
      <c r="NZ29" s="326">
        <v>0</v>
      </c>
      <c r="OA29" s="326">
        <v>0</v>
      </c>
      <c r="OB29" s="326">
        <v>0</v>
      </c>
      <c r="OC29" s="326">
        <v>0</v>
      </c>
      <c r="OD29" s="326">
        <v>2</v>
      </c>
      <c r="OE29" s="326">
        <v>8</v>
      </c>
      <c r="OF29" s="326">
        <v>1</v>
      </c>
      <c r="OG29" s="326">
        <v>0</v>
      </c>
      <c r="OH29" s="326">
        <v>3</v>
      </c>
      <c r="OI29" s="326">
        <v>1</v>
      </c>
      <c r="OJ29" s="326">
        <v>0</v>
      </c>
      <c r="OK29" s="326">
        <v>2</v>
      </c>
      <c r="OL29" s="326">
        <v>0</v>
      </c>
      <c r="OM29" s="326">
        <v>0</v>
      </c>
      <c r="ON29" s="326">
        <v>1</v>
      </c>
      <c r="OO29" s="326">
        <v>0</v>
      </c>
      <c r="OP29" s="326">
        <v>0</v>
      </c>
      <c r="OQ29" s="326">
        <v>0</v>
      </c>
      <c r="OR29" s="326">
        <v>0</v>
      </c>
      <c r="OS29" s="326">
        <v>0</v>
      </c>
      <c r="OT29" s="326">
        <v>0</v>
      </c>
      <c r="OU29" s="326">
        <v>0</v>
      </c>
      <c r="OV29" s="326">
        <v>0</v>
      </c>
      <c r="OW29" s="326">
        <v>0</v>
      </c>
      <c r="OX29" s="326">
        <v>0</v>
      </c>
      <c r="OY29" s="326">
        <v>0</v>
      </c>
      <c r="OZ29" s="326">
        <v>0</v>
      </c>
      <c r="PA29" s="326">
        <v>0</v>
      </c>
      <c r="PB29" s="326">
        <v>0</v>
      </c>
      <c r="PC29" s="326">
        <v>0</v>
      </c>
      <c r="PD29" s="326">
        <v>0</v>
      </c>
      <c r="PE29" s="326">
        <v>0</v>
      </c>
      <c r="PF29" s="326">
        <v>0</v>
      </c>
      <c r="PG29" s="326">
        <v>0</v>
      </c>
      <c r="PH29" s="326">
        <v>0</v>
      </c>
      <c r="PI29" s="326">
        <v>0</v>
      </c>
      <c r="PJ29" s="326">
        <v>0</v>
      </c>
      <c r="PK29" s="326">
        <v>0</v>
      </c>
      <c r="PL29" s="326">
        <v>0</v>
      </c>
      <c r="PM29" s="326">
        <v>0</v>
      </c>
      <c r="PN29" s="326">
        <v>0</v>
      </c>
      <c r="PO29" s="326">
        <v>0</v>
      </c>
      <c r="PP29" s="326">
        <v>0</v>
      </c>
      <c r="PQ29" s="326">
        <v>0</v>
      </c>
      <c r="PR29" s="326">
        <v>0</v>
      </c>
      <c r="PS29" s="326">
        <v>0</v>
      </c>
      <c r="PT29" s="326">
        <v>0</v>
      </c>
      <c r="PU29" s="326">
        <v>0</v>
      </c>
      <c r="PV29" s="326">
        <v>0</v>
      </c>
      <c r="PW29" s="326">
        <v>0</v>
      </c>
      <c r="PX29" s="326">
        <v>0</v>
      </c>
      <c r="PY29" s="326">
        <v>0</v>
      </c>
      <c r="PZ29" s="326">
        <v>0</v>
      </c>
      <c r="QA29" s="326">
        <v>0</v>
      </c>
      <c r="QB29" s="326">
        <v>0</v>
      </c>
      <c r="QC29" s="326">
        <v>0</v>
      </c>
      <c r="QD29" s="326">
        <v>0</v>
      </c>
      <c r="QE29" s="326">
        <v>0</v>
      </c>
      <c r="QF29" s="326">
        <v>0</v>
      </c>
      <c r="QG29" s="326">
        <v>0</v>
      </c>
      <c r="QH29" s="326">
        <v>0</v>
      </c>
      <c r="QI29" s="326">
        <v>0</v>
      </c>
      <c r="QJ29" s="326">
        <v>0</v>
      </c>
      <c r="QK29" s="326">
        <v>0</v>
      </c>
      <c r="QL29" s="326">
        <v>0</v>
      </c>
      <c r="QM29" s="326">
        <v>2.8000000000000003</v>
      </c>
      <c r="QN29" s="326">
        <v>0</v>
      </c>
      <c r="QO29" s="326">
        <v>0</v>
      </c>
      <c r="QP29" s="326">
        <v>0</v>
      </c>
      <c r="QQ29" s="326">
        <v>0</v>
      </c>
      <c r="QR29" s="326">
        <v>0</v>
      </c>
      <c r="QS29" s="326">
        <v>1</v>
      </c>
      <c r="QT29" s="326">
        <v>0</v>
      </c>
      <c r="QU29" s="326">
        <v>0</v>
      </c>
      <c r="QV29" s="326">
        <v>0</v>
      </c>
      <c r="QW29" s="326">
        <v>0</v>
      </c>
      <c r="QX29" s="326">
        <v>0</v>
      </c>
      <c r="QY29" s="326">
        <v>0</v>
      </c>
      <c r="QZ29" s="326">
        <v>0</v>
      </c>
      <c r="RA29" s="326">
        <v>0</v>
      </c>
      <c r="RB29" s="326">
        <v>0</v>
      </c>
      <c r="RC29" s="326">
        <v>0</v>
      </c>
      <c r="RD29" s="326">
        <v>0</v>
      </c>
      <c r="RE29" s="326">
        <v>0</v>
      </c>
      <c r="RF29" s="326">
        <v>0</v>
      </c>
      <c r="RG29" s="326">
        <v>0</v>
      </c>
      <c r="RH29" s="326">
        <v>0</v>
      </c>
      <c r="RI29" s="326">
        <v>0</v>
      </c>
      <c r="RJ29" s="326">
        <v>0</v>
      </c>
      <c r="RK29" s="326">
        <v>2</v>
      </c>
      <c r="RL29" s="326">
        <v>0</v>
      </c>
      <c r="RM29" s="326">
        <v>0</v>
      </c>
      <c r="RN29" s="326">
        <v>0</v>
      </c>
      <c r="RO29" s="326">
        <v>0</v>
      </c>
      <c r="RP29" s="326">
        <v>0</v>
      </c>
      <c r="RQ29" s="326">
        <v>0</v>
      </c>
      <c r="RR29" s="326">
        <v>0</v>
      </c>
      <c r="RS29" s="326">
        <v>0</v>
      </c>
      <c r="RT29" s="326">
        <v>0</v>
      </c>
      <c r="RU29" s="326">
        <v>0</v>
      </c>
      <c r="RV29" s="326">
        <v>0</v>
      </c>
      <c r="RW29" s="326">
        <v>0</v>
      </c>
      <c r="RX29" s="326">
        <v>0</v>
      </c>
      <c r="RY29" s="326">
        <v>0</v>
      </c>
      <c r="RZ29" s="326">
        <v>0</v>
      </c>
      <c r="SA29" s="326">
        <v>0</v>
      </c>
      <c r="SB29" s="326">
        <v>0</v>
      </c>
      <c r="SC29" s="326">
        <v>0</v>
      </c>
      <c r="SD29" s="326">
        <v>1</v>
      </c>
      <c r="SE29" s="326">
        <v>0</v>
      </c>
    </row>
    <row r="30" spans="1:499" ht="15" customHeight="1" x14ac:dyDescent="0.3">
      <c r="A30" s="324" t="s">
        <v>1206</v>
      </c>
      <c r="B30" s="325" t="s">
        <v>1207</v>
      </c>
      <c r="C30" s="326">
        <v>0</v>
      </c>
      <c r="D30" s="326">
        <v>0</v>
      </c>
      <c r="E30" s="326">
        <v>0</v>
      </c>
      <c r="F30" s="326">
        <v>0</v>
      </c>
      <c r="G30" s="326">
        <v>0</v>
      </c>
      <c r="H30" s="326">
        <v>1</v>
      </c>
      <c r="I30" s="326">
        <v>0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326">
        <v>0</v>
      </c>
      <c r="Q30" s="326">
        <v>5</v>
      </c>
      <c r="R30" s="326">
        <v>0</v>
      </c>
      <c r="S30" s="326">
        <v>0</v>
      </c>
      <c r="T30" s="326">
        <v>0</v>
      </c>
      <c r="U30" s="326">
        <v>0</v>
      </c>
      <c r="V30" s="326">
        <v>0</v>
      </c>
      <c r="W30" s="326">
        <v>0</v>
      </c>
      <c r="X30" s="326">
        <v>0</v>
      </c>
      <c r="Y30" s="326">
        <v>0</v>
      </c>
      <c r="Z30" s="326">
        <v>0</v>
      </c>
      <c r="AA30" s="326">
        <v>2</v>
      </c>
      <c r="AB30" s="326">
        <v>0</v>
      </c>
      <c r="AC30" s="326">
        <v>0</v>
      </c>
      <c r="AD30" s="326">
        <v>0</v>
      </c>
      <c r="AE30" s="326">
        <v>0</v>
      </c>
      <c r="AF30" s="326">
        <v>0</v>
      </c>
      <c r="AG30" s="326">
        <v>0</v>
      </c>
      <c r="AH30" s="326">
        <v>0</v>
      </c>
      <c r="AI30" s="326">
        <v>0</v>
      </c>
      <c r="AJ30" s="326">
        <v>0</v>
      </c>
      <c r="AK30" s="326">
        <v>0</v>
      </c>
      <c r="AL30" s="326">
        <v>0</v>
      </c>
      <c r="AM30" s="326">
        <v>0</v>
      </c>
      <c r="AN30" s="326">
        <v>1</v>
      </c>
      <c r="AO30" s="326">
        <v>0</v>
      </c>
      <c r="AP30" s="326">
        <v>0</v>
      </c>
      <c r="AQ30" s="326">
        <v>0</v>
      </c>
      <c r="AR30" s="326">
        <v>0</v>
      </c>
      <c r="AS30" s="326">
        <v>0</v>
      </c>
      <c r="AT30" s="326">
        <v>0</v>
      </c>
      <c r="AU30" s="326">
        <v>0</v>
      </c>
      <c r="AV30" s="326">
        <v>0</v>
      </c>
      <c r="AW30" s="326">
        <v>0</v>
      </c>
      <c r="AX30" s="326">
        <v>0</v>
      </c>
      <c r="AY30" s="326">
        <v>0</v>
      </c>
      <c r="AZ30" s="326">
        <v>0</v>
      </c>
      <c r="BA30" s="326">
        <v>0</v>
      </c>
      <c r="BB30" s="326">
        <v>0</v>
      </c>
      <c r="BC30" s="326">
        <v>0</v>
      </c>
      <c r="BD30" s="326">
        <v>1</v>
      </c>
      <c r="BE30" s="326">
        <v>0</v>
      </c>
      <c r="BF30" s="326">
        <v>0</v>
      </c>
      <c r="BG30" s="326">
        <v>1</v>
      </c>
      <c r="BH30" s="326">
        <v>0</v>
      </c>
      <c r="BI30" s="326">
        <v>5</v>
      </c>
      <c r="BJ30" s="326">
        <v>0</v>
      </c>
      <c r="BK30" s="326">
        <v>7</v>
      </c>
      <c r="BL30" s="326">
        <v>2</v>
      </c>
      <c r="BM30" s="326">
        <v>0</v>
      </c>
      <c r="BN30" s="326">
        <v>0</v>
      </c>
      <c r="BO30" s="326">
        <v>0</v>
      </c>
      <c r="BP30" s="326">
        <v>0</v>
      </c>
      <c r="BQ30" s="326">
        <v>0</v>
      </c>
      <c r="BR30" s="326">
        <v>0</v>
      </c>
      <c r="BS30" s="326">
        <v>0</v>
      </c>
      <c r="BT30" s="326">
        <v>0</v>
      </c>
      <c r="BU30" s="326">
        <v>0</v>
      </c>
      <c r="BV30" s="326">
        <v>0</v>
      </c>
      <c r="BW30" s="326">
        <v>0</v>
      </c>
      <c r="BX30" s="326">
        <v>0</v>
      </c>
      <c r="BY30" s="326">
        <v>0</v>
      </c>
      <c r="BZ30" s="326">
        <v>0</v>
      </c>
      <c r="CA30" s="326">
        <v>0</v>
      </c>
      <c r="CB30" s="326">
        <v>0</v>
      </c>
      <c r="CC30" s="326">
        <v>0</v>
      </c>
      <c r="CD30" s="326">
        <v>0</v>
      </c>
      <c r="CE30" s="326">
        <v>0</v>
      </c>
      <c r="CF30" s="326">
        <v>0</v>
      </c>
      <c r="CG30" s="326">
        <v>0</v>
      </c>
      <c r="CH30" s="326">
        <v>0</v>
      </c>
      <c r="CI30" s="326">
        <v>0</v>
      </c>
      <c r="CJ30" s="326">
        <v>1</v>
      </c>
      <c r="CK30" s="326">
        <v>1</v>
      </c>
      <c r="CL30" s="326">
        <v>0</v>
      </c>
      <c r="CM30" s="326">
        <v>0</v>
      </c>
      <c r="CN30" s="326">
        <v>0</v>
      </c>
      <c r="CO30" s="326">
        <v>0</v>
      </c>
      <c r="CP30" s="326">
        <v>0</v>
      </c>
      <c r="CQ30" s="326">
        <v>0</v>
      </c>
      <c r="CR30" s="326">
        <v>1</v>
      </c>
      <c r="CS30" s="326">
        <v>2</v>
      </c>
      <c r="CT30" s="326">
        <v>0</v>
      </c>
      <c r="CU30" s="326">
        <v>0</v>
      </c>
      <c r="CV30" s="326">
        <v>0.76923076923076927</v>
      </c>
      <c r="CW30" s="326">
        <v>0</v>
      </c>
      <c r="CX30" s="326">
        <v>0</v>
      </c>
      <c r="CY30" s="326">
        <v>0</v>
      </c>
      <c r="CZ30" s="326">
        <v>0</v>
      </c>
      <c r="DA30" s="326">
        <v>0</v>
      </c>
      <c r="DB30" s="326">
        <v>0</v>
      </c>
      <c r="DC30" s="326">
        <v>0</v>
      </c>
      <c r="DD30" s="326">
        <v>0</v>
      </c>
      <c r="DE30" s="326">
        <v>0</v>
      </c>
      <c r="DF30" s="326">
        <v>0</v>
      </c>
      <c r="DG30" s="326">
        <v>1</v>
      </c>
      <c r="DH30" s="326">
        <v>5</v>
      </c>
      <c r="DI30" s="326">
        <v>0</v>
      </c>
      <c r="DJ30" s="326">
        <v>0</v>
      </c>
      <c r="DK30" s="326">
        <v>1</v>
      </c>
      <c r="DL30" s="326">
        <v>0</v>
      </c>
      <c r="DM30" s="326">
        <v>0</v>
      </c>
      <c r="DN30" s="326">
        <v>0</v>
      </c>
      <c r="DO30" s="326">
        <v>0</v>
      </c>
      <c r="DP30" s="326">
        <v>1</v>
      </c>
      <c r="DQ30" s="326">
        <v>1</v>
      </c>
      <c r="DR30" s="326">
        <v>0</v>
      </c>
      <c r="DS30" s="326">
        <v>0</v>
      </c>
      <c r="DT30" s="326">
        <v>0</v>
      </c>
      <c r="DU30" s="326">
        <v>0</v>
      </c>
      <c r="DV30" s="326">
        <v>0</v>
      </c>
      <c r="DW30" s="326">
        <v>0</v>
      </c>
      <c r="DX30" s="326">
        <v>0</v>
      </c>
      <c r="DY30" s="326">
        <v>0</v>
      </c>
      <c r="DZ30" s="326">
        <v>0</v>
      </c>
      <c r="EA30" s="326">
        <v>0</v>
      </c>
      <c r="EB30" s="326">
        <v>0</v>
      </c>
      <c r="EC30" s="326">
        <v>0</v>
      </c>
      <c r="ED30" s="326">
        <v>0</v>
      </c>
      <c r="EE30" s="326">
        <v>0</v>
      </c>
      <c r="EF30" s="326">
        <v>0</v>
      </c>
      <c r="EG30" s="326">
        <v>0</v>
      </c>
      <c r="EH30" s="326">
        <v>0</v>
      </c>
      <c r="EI30" s="326">
        <v>0</v>
      </c>
      <c r="EJ30" s="326">
        <v>0</v>
      </c>
      <c r="EK30" s="326">
        <v>0</v>
      </c>
      <c r="EL30" s="326">
        <v>0</v>
      </c>
      <c r="EM30" s="326">
        <v>0</v>
      </c>
      <c r="EN30" s="326">
        <v>0</v>
      </c>
      <c r="EO30" s="326">
        <v>0</v>
      </c>
      <c r="EP30" s="326">
        <v>0</v>
      </c>
      <c r="EQ30" s="326">
        <v>0</v>
      </c>
      <c r="ER30" s="326">
        <v>0</v>
      </c>
      <c r="ES30" s="326">
        <v>0</v>
      </c>
      <c r="ET30" s="326">
        <v>0</v>
      </c>
      <c r="EU30" s="326">
        <v>0</v>
      </c>
      <c r="EV30" s="326">
        <v>0</v>
      </c>
      <c r="EW30" s="326">
        <v>0</v>
      </c>
      <c r="EX30" s="326">
        <v>0</v>
      </c>
      <c r="EY30" s="326">
        <v>0</v>
      </c>
      <c r="EZ30" s="326">
        <v>0</v>
      </c>
      <c r="FA30" s="326">
        <v>0</v>
      </c>
      <c r="FB30" s="326">
        <v>0</v>
      </c>
      <c r="FC30" s="326">
        <v>0</v>
      </c>
      <c r="FD30" s="326">
        <v>0</v>
      </c>
      <c r="FE30" s="326">
        <v>0</v>
      </c>
      <c r="FF30" s="326">
        <v>0</v>
      </c>
      <c r="FG30" s="326">
        <v>0</v>
      </c>
      <c r="FH30" s="326">
        <v>0</v>
      </c>
      <c r="FI30" s="326">
        <v>0</v>
      </c>
      <c r="FJ30" s="326">
        <v>0</v>
      </c>
      <c r="FK30" s="326">
        <v>0</v>
      </c>
      <c r="FL30" s="326">
        <v>0</v>
      </c>
      <c r="FM30" s="326">
        <v>0</v>
      </c>
      <c r="FN30" s="326">
        <v>0</v>
      </c>
      <c r="FO30" s="326">
        <v>0.97560975609756106</v>
      </c>
      <c r="FP30" s="326">
        <v>0</v>
      </c>
      <c r="FQ30" s="326">
        <v>0</v>
      </c>
      <c r="FR30" s="326">
        <v>0</v>
      </c>
      <c r="FS30" s="326">
        <v>1</v>
      </c>
      <c r="FT30" s="326">
        <v>2</v>
      </c>
      <c r="FU30" s="326">
        <v>0</v>
      </c>
      <c r="FV30" s="326">
        <v>6</v>
      </c>
      <c r="FW30" s="326">
        <v>0</v>
      </c>
      <c r="FX30" s="326">
        <v>0</v>
      </c>
      <c r="FY30" s="326">
        <v>9</v>
      </c>
      <c r="FZ30" s="326">
        <v>0</v>
      </c>
      <c r="GA30" s="326">
        <v>0</v>
      </c>
      <c r="GB30" s="326">
        <v>4</v>
      </c>
      <c r="GC30" s="326">
        <v>0</v>
      </c>
      <c r="GD30" s="326">
        <v>0</v>
      </c>
      <c r="GE30" s="326">
        <v>0</v>
      </c>
      <c r="GF30" s="326">
        <v>0</v>
      </c>
      <c r="GG30" s="326">
        <v>0</v>
      </c>
      <c r="GH30" s="326">
        <v>0</v>
      </c>
      <c r="GI30" s="326">
        <v>0</v>
      </c>
      <c r="GJ30" s="326">
        <v>0</v>
      </c>
      <c r="GK30" s="326">
        <v>0</v>
      </c>
      <c r="GL30" s="326">
        <v>0</v>
      </c>
      <c r="GM30" s="326">
        <v>0</v>
      </c>
      <c r="GN30" s="326">
        <v>0</v>
      </c>
      <c r="GO30" s="326">
        <v>0</v>
      </c>
      <c r="GP30" s="326">
        <v>0</v>
      </c>
      <c r="GQ30" s="326">
        <v>13</v>
      </c>
      <c r="GR30" s="326">
        <v>0</v>
      </c>
      <c r="GS30" s="326">
        <v>0</v>
      </c>
      <c r="GT30" s="326">
        <v>0</v>
      </c>
      <c r="GU30" s="326">
        <v>0</v>
      </c>
      <c r="GV30" s="326">
        <v>2</v>
      </c>
      <c r="GW30" s="326">
        <v>0</v>
      </c>
      <c r="GX30" s="326">
        <v>0</v>
      </c>
      <c r="GY30" s="326">
        <v>0</v>
      </c>
      <c r="GZ30" s="326">
        <v>0</v>
      </c>
      <c r="HA30" s="326">
        <v>0.54929577464788737</v>
      </c>
      <c r="HB30" s="326">
        <v>0</v>
      </c>
      <c r="HC30" s="326">
        <v>0</v>
      </c>
      <c r="HD30" s="326">
        <v>0</v>
      </c>
      <c r="HE30" s="326">
        <v>0</v>
      </c>
      <c r="HF30" s="326">
        <v>0</v>
      </c>
      <c r="HG30" s="326">
        <v>0</v>
      </c>
      <c r="HH30" s="326">
        <v>1</v>
      </c>
      <c r="HI30" s="326">
        <v>0</v>
      </c>
      <c r="HJ30" s="326">
        <v>0</v>
      </c>
      <c r="HK30" s="326">
        <v>0</v>
      </c>
      <c r="HL30" s="326">
        <v>0</v>
      </c>
      <c r="HM30" s="326">
        <v>0</v>
      </c>
      <c r="HN30" s="326">
        <v>0</v>
      </c>
      <c r="HO30" s="326">
        <v>0</v>
      </c>
      <c r="HP30" s="326">
        <v>0</v>
      </c>
      <c r="HQ30" s="326">
        <v>0</v>
      </c>
      <c r="HR30" s="326">
        <v>2</v>
      </c>
      <c r="HS30" s="326">
        <v>5</v>
      </c>
      <c r="HT30" s="326">
        <v>0</v>
      </c>
      <c r="HU30" s="326">
        <v>0</v>
      </c>
      <c r="HV30" s="326">
        <v>3</v>
      </c>
      <c r="HW30" s="326">
        <v>0</v>
      </c>
      <c r="HX30" s="326">
        <v>2</v>
      </c>
      <c r="HY30" s="326">
        <v>0</v>
      </c>
      <c r="HZ30" s="326">
        <v>0</v>
      </c>
      <c r="IA30" s="326">
        <v>0</v>
      </c>
      <c r="IB30" s="326">
        <v>0</v>
      </c>
      <c r="IC30" s="326">
        <v>0</v>
      </c>
      <c r="ID30" s="326">
        <v>0</v>
      </c>
      <c r="IE30" s="326">
        <v>0</v>
      </c>
      <c r="IF30" s="326">
        <v>0</v>
      </c>
      <c r="IG30" s="326">
        <v>0</v>
      </c>
      <c r="IH30" s="326">
        <v>0</v>
      </c>
      <c r="II30" s="326">
        <v>0</v>
      </c>
      <c r="IJ30" s="326">
        <v>0</v>
      </c>
      <c r="IK30" s="326">
        <v>0</v>
      </c>
      <c r="IL30" s="326">
        <v>0</v>
      </c>
      <c r="IM30" s="326">
        <v>0</v>
      </c>
      <c r="IN30" s="326">
        <v>0</v>
      </c>
      <c r="IO30" s="326">
        <v>0</v>
      </c>
      <c r="IP30" s="326">
        <v>0</v>
      </c>
      <c r="IQ30" s="326">
        <v>0</v>
      </c>
      <c r="IR30" s="326">
        <v>0</v>
      </c>
      <c r="IS30" s="326">
        <v>0</v>
      </c>
      <c r="IT30" s="326">
        <v>0</v>
      </c>
      <c r="IU30" s="326">
        <v>0</v>
      </c>
      <c r="IV30" s="326">
        <v>0</v>
      </c>
      <c r="IW30" s="326">
        <v>0</v>
      </c>
      <c r="IX30" s="326">
        <v>5</v>
      </c>
      <c r="IY30" s="326">
        <v>0</v>
      </c>
      <c r="IZ30" s="326">
        <v>0</v>
      </c>
      <c r="JA30" s="326">
        <v>0</v>
      </c>
      <c r="JB30" s="326">
        <v>0</v>
      </c>
      <c r="JC30" s="326">
        <v>0</v>
      </c>
      <c r="JD30" s="326">
        <v>0</v>
      </c>
      <c r="JE30" s="326">
        <v>0</v>
      </c>
      <c r="JF30" s="326">
        <v>0</v>
      </c>
      <c r="JG30" s="326">
        <v>0</v>
      </c>
      <c r="JH30" s="326">
        <v>0</v>
      </c>
      <c r="JI30" s="326">
        <v>0</v>
      </c>
      <c r="JJ30" s="326">
        <v>0</v>
      </c>
      <c r="JK30" s="326">
        <v>0</v>
      </c>
      <c r="JL30" s="326">
        <v>0</v>
      </c>
      <c r="JM30" s="326">
        <v>0</v>
      </c>
      <c r="JN30" s="326">
        <v>0</v>
      </c>
      <c r="JO30" s="326">
        <v>0</v>
      </c>
      <c r="JP30" s="326">
        <v>0</v>
      </c>
      <c r="JQ30" s="326">
        <v>0</v>
      </c>
      <c r="JR30" s="326">
        <v>0</v>
      </c>
      <c r="JS30" s="326">
        <v>0</v>
      </c>
      <c r="JT30" s="326">
        <v>0</v>
      </c>
      <c r="JU30" s="326">
        <v>0</v>
      </c>
      <c r="JV30" s="326">
        <v>0</v>
      </c>
      <c r="JW30" s="326">
        <v>2</v>
      </c>
      <c r="JX30" s="326">
        <v>4</v>
      </c>
      <c r="JY30" s="326">
        <v>2</v>
      </c>
      <c r="JZ30" s="326">
        <v>0</v>
      </c>
      <c r="KA30" s="326">
        <v>1</v>
      </c>
      <c r="KB30" s="326">
        <v>2</v>
      </c>
      <c r="KC30" s="326">
        <v>1</v>
      </c>
      <c r="KD30" s="326">
        <v>0</v>
      </c>
      <c r="KE30" s="326">
        <v>8</v>
      </c>
      <c r="KF30" s="326">
        <v>2</v>
      </c>
      <c r="KG30" s="326">
        <v>1</v>
      </c>
      <c r="KH30" s="326">
        <v>5</v>
      </c>
      <c r="KI30" s="326">
        <v>2</v>
      </c>
      <c r="KJ30" s="326">
        <v>4</v>
      </c>
      <c r="KK30" s="326">
        <v>0</v>
      </c>
      <c r="KL30" s="326">
        <v>1</v>
      </c>
      <c r="KM30" s="326">
        <v>0</v>
      </c>
      <c r="KN30" s="326">
        <v>3</v>
      </c>
      <c r="KO30" s="326">
        <v>1</v>
      </c>
      <c r="KP30" s="326">
        <v>0</v>
      </c>
      <c r="KQ30" s="326">
        <v>0</v>
      </c>
      <c r="KR30" s="326">
        <v>2</v>
      </c>
      <c r="KS30" s="326">
        <v>1</v>
      </c>
      <c r="KT30" s="326">
        <v>2</v>
      </c>
      <c r="KU30" s="326">
        <v>3</v>
      </c>
      <c r="KV30" s="326">
        <v>0</v>
      </c>
      <c r="KW30" s="326">
        <v>0</v>
      </c>
      <c r="KX30" s="326">
        <v>0</v>
      </c>
      <c r="KY30" s="326">
        <v>0</v>
      </c>
      <c r="KZ30" s="326">
        <v>1</v>
      </c>
      <c r="LA30" s="326">
        <v>0</v>
      </c>
      <c r="LB30" s="326">
        <v>5</v>
      </c>
      <c r="LC30" s="326">
        <v>0</v>
      </c>
      <c r="LD30" s="326">
        <v>0</v>
      </c>
      <c r="LE30" s="326">
        <v>0</v>
      </c>
      <c r="LF30" s="326">
        <v>0</v>
      </c>
      <c r="LG30" s="326">
        <v>0</v>
      </c>
      <c r="LH30" s="326">
        <v>0</v>
      </c>
      <c r="LI30" s="326">
        <v>0</v>
      </c>
      <c r="LJ30" s="326">
        <v>0</v>
      </c>
      <c r="LK30" s="326">
        <v>0</v>
      </c>
      <c r="LL30" s="326">
        <v>10</v>
      </c>
      <c r="LM30" s="326">
        <v>5</v>
      </c>
      <c r="LN30" s="326">
        <v>0</v>
      </c>
      <c r="LO30" s="326">
        <v>1</v>
      </c>
      <c r="LP30" s="326">
        <v>0</v>
      </c>
      <c r="LQ30" s="326">
        <v>0</v>
      </c>
      <c r="LR30" s="326">
        <v>0</v>
      </c>
      <c r="LS30" s="326">
        <v>3</v>
      </c>
      <c r="LT30" s="326">
        <v>1</v>
      </c>
      <c r="LU30" s="326">
        <v>0</v>
      </c>
      <c r="LV30" s="326">
        <v>0</v>
      </c>
      <c r="LW30" s="326">
        <v>0</v>
      </c>
      <c r="LX30" s="326">
        <v>0</v>
      </c>
      <c r="LY30" s="326">
        <v>0</v>
      </c>
      <c r="LZ30" s="326">
        <v>0</v>
      </c>
      <c r="MA30" s="326">
        <v>0</v>
      </c>
      <c r="MB30" s="326">
        <v>0</v>
      </c>
      <c r="MC30" s="326">
        <v>0</v>
      </c>
      <c r="MD30" s="326">
        <v>0</v>
      </c>
      <c r="ME30" s="326">
        <v>0</v>
      </c>
      <c r="MF30" s="326">
        <v>0</v>
      </c>
      <c r="MG30" s="326">
        <v>0</v>
      </c>
      <c r="MH30" s="326">
        <v>0</v>
      </c>
      <c r="MI30" s="326">
        <v>0</v>
      </c>
      <c r="MJ30" s="326">
        <v>0</v>
      </c>
      <c r="MK30" s="326">
        <v>0</v>
      </c>
      <c r="ML30" s="326">
        <v>1</v>
      </c>
      <c r="MM30" s="326">
        <v>0</v>
      </c>
      <c r="MN30" s="326">
        <v>5</v>
      </c>
      <c r="MO30" s="326">
        <v>3</v>
      </c>
      <c r="MP30" s="326">
        <v>1</v>
      </c>
      <c r="MQ30" s="326">
        <v>3</v>
      </c>
      <c r="MR30" s="326">
        <v>0</v>
      </c>
      <c r="MS30" s="326">
        <v>0</v>
      </c>
      <c r="MT30" s="326">
        <v>0</v>
      </c>
      <c r="MU30" s="326">
        <v>0</v>
      </c>
      <c r="MV30" s="326">
        <v>0</v>
      </c>
      <c r="MW30" s="326">
        <v>0</v>
      </c>
      <c r="MX30" s="326">
        <v>0</v>
      </c>
      <c r="MY30" s="326">
        <v>0</v>
      </c>
      <c r="MZ30" s="326">
        <v>0</v>
      </c>
      <c r="NA30" s="326">
        <v>0</v>
      </c>
      <c r="NB30" s="326">
        <v>0</v>
      </c>
      <c r="NC30" s="326">
        <v>0</v>
      </c>
      <c r="ND30" s="326">
        <v>0</v>
      </c>
      <c r="NE30" s="326">
        <v>0</v>
      </c>
      <c r="NF30" s="326">
        <v>0</v>
      </c>
      <c r="NG30" s="326">
        <v>0</v>
      </c>
      <c r="NH30" s="326">
        <v>0</v>
      </c>
      <c r="NI30" s="326">
        <v>1</v>
      </c>
      <c r="NJ30" s="326">
        <v>0</v>
      </c>
      <c r="NK30" s="326">
        <v>1</v>
      </c>
      <c r="NL30" s="326">
        <v>0</v>
      </c>
      <c r="NM30" s="326">
        <v>0</v>
      </c>
      <c r="NN30" s="326">
        <v>3</v>
      </c>
      <c r="NO30" s="326">
        <v>2</v>
      </c>
      <c r="NP30" s="326">
        <v>1</v>
      </c>
      <c r="NQ30" s="326">
        <v>3</v>
      </c>
      <c r="NR30" s="326">
        <v>0</v>
      </c>
      <c r="NS30" s="326">
        <v>1</v>
      </c>
      <c r="NT30" s="326">
        <v>3</v>
      </c>
      <c r="NU30" s="326">
        <v>3</v>
      </c>
      <c r="NV30" s="326">
        <v>1</v>
      </c>
      <c r="NW30" s="326">
        <v>3</v>
      </c>
      <c r="NX30" s="326">
        <v>1</v>
      </c>
      <c r="NY30" s="326">
        <v>0</v>
      </c>
      <c r="NZ30" s="326">
        <v>0</v>
      </c>
      <c r="OA30" s="326">
        <v>0</v>
      </c>
      <c r="OB30" s="326">
        <v>1</v>
      </c>
      <c r="OC30" s="326">
        <v>0</v>
      </c>
      <c r="OD30" s="326">
        <v>1</v>
      </c>
      <c r="OE30" s="326">
        <v>1</v>
      </c>
      <c r="OF30" s="326">
        <v>2</v>
      </c>
      <c r="OG30" s="326">
        <v>2</v>
      </c>
      <c r="OH30" s="326">
        <v>0</v>
      </c>
      <c r="OI30" s="326">
        <v>0</v>
      </c>
      <c r="OJ30" s="326">
        <v>5</v>
      </c>
      <c r="OK30" s="326">
        <v>2</v>
      </c>
      <c r="OL30" s="326">
        <v>0</v>
      </c>
      <c r="OM30" s="326">
        <v>0</v>
      </c>
      <c r="ON30" s="326">
        <v>0</v>
      </c>
      <c r="OO30" s="326">
        <v>0</v>
      </c>
      <c r="OP30" s="326">
        <v>0</v>
      </c>
      <c r="OQ30" s="326">
        <v>0</v>
      </c>
      <c r="OR30" s="326">
        <v>0</v>
      </c>
      <c r="OS30" s="326">
        <v>0</v>
      </c>
      <c r="OT30" s="326">
        <v>0</v>
      </c>
      <c r="OU30" s="326">
        <v>0</v>
      </c>
      <c r="OV30" s="326">
        <v>0</v>
      </c>
      <c r="OW30" s="326">
        <v>0</v>
      </c>
      <c r="OX30" s="326">
        <v>0</v>
      </c>
      <c r="OY30" s="326">
        <v>0</v>
      </c>
      <c r="OZ30" s="326">
        <v>0</v>
      </c>
      <c r="PA30" s="326">
        <v>0</v>
      </c>
      <c r="PB30" s="326">
        <v>0</v>
      </c>
      <c r="PC30" s="326">
        <v>0</v>
      </c>
      <c r="PD30" s="326">
        <v>0</v>
      </c>
      <c r="PE30" s="326">
        <v>0</v>
      </c>
      <c r="PF30" s="326">
        <v>0</v>
      </c>
      <c r="PG30" s="326">
        <v>0</v>
      </c>
      <c r="PH30" s="326">
        <v>0</v>
      </c>
      <c r="PI30" s="326">
        <v>0</v>
      </c>
      <c r="PJ30" s="326">
        <v>0</v>
      </c>
      <c r="PK30" s="326">
        <v>0</v>
      </c>
      <c r="PL30" s="326">
        <v>0</v>
      </c>
      <c r="PM30" s="326">
        <v>0</v>
      </c>
      <c r="PN30" s="326">
        <v>0</v>
      </c>
      <c r="PO30" s="326">
        <v>0</v>
      </c>
      <c r="PP30" s="326">
        <v>0</v>
      </c>
      <c r="PQ30" s="326">
        <v>0</v>
      </c>
      <c r="PR30" s="326">
        <v>0</v>
      </c>
      <c r="PS30" s="326">
        <v>0</v>
      </c>
      <c r="PT30" s="326">
        <v>0</v>
      </c>
      <c r="PU30" s="326">
        <v>0</v>
      </c>
      <c r="PV30" s="326">
        <v>0</v>
      </c>
      <c r="PW30" s="326">
        <v>0</v>
      </c>
      <c r="PX30" s="326">
        <v>0</v>
      </c>
      <c r="PY30" s="326">
        <v>0</v>
      </c>
      <c r="PZ30" s="326">
        <v>0</v>
      </c>
      <c r="QA30" s="326">
        <v>0</v>
      </c>
      <c r="QB30" s="326">
        <v>0</v>
      </c>
      <c r="QC30" s="326">
        <v>0</v>
      </c>
      <c r="QD30" s="326">
        <v>0</v>
      </c>
      <c r="QE30" s="326">
        <v>1</v>
      </c>
      <c r="QF30" s="326">
        <v>0</v>
      </c>
      <c r="QG30" s="326">
        <v>0</v>
      </c>
      <c r="QH30" s="326">
        <v>0</v>
      </c>
      <c r="QI30" s="326">
        <v>0</v>
      </c>
      <c r="QJ30" s="326">
        <v>1</v>
      </c>
      <c r="QK30" s="326">
        <v>0</v>
      </c>
      <c r="QL30" s="326">
        <v>0</v>
      </c>
      <c r="QM30" s="326">
        <v>0</v>
      </c>
      <c r="QN30" s="326">
        <v>0</v>
      </c>
      <c r="QO30" s="326">
        <v>0</v>
      </c>
      <c r="QP30" s="326">
        <v>0</v>
      </c>
      <c r="QQ30" s="326">
        <v>0.54929577464788737</v>
      </c>
      <c r="QR30" s="326">
        <v>0</v>
      </c>
      <c r="QS30" s="326">
        <v>1</v>
      </c>
      <c r="QT30" s="326">
        <v>0</v>
      </c>
      <c r="QU30" s="326">
        <v>0</v>
      </c>
      <c r="QV30" s="326">
        <v>0</v>
      </c>
      <c r="QW30" s="326">
        <v>0</v>
      </c>
      <c r="QX30" s="326">
        <v>0</v>
      </c>
      <c r="QY30" s="326">
        <v>0</v>
      </c>
      <c r="QZ30" s="326">
        <v>0</v>
      </c>
      <c r="RA30" s="326">
        <v>0</v>
      </c>
      <c r="RB30" s="326">
        <v>0</v>
      </c>
      <c r="RC30" s="326">
        <v>0</v>
      </c>
      <c r="RD30" s="326">
        <v>0</v>
      </c>
      <c r="RE30" s="326">
        <v>0</v>
      </c>
      <c r="RF30" s="326">
        <v>2</v>
      </c>
      <c r="RG30" s="326">
        <v>0</v>
      </c>
      <c r="RH30" s="326">
        <v>0</v>
      </c>
      <c r="RI30" s="326">
        <v>0</v>
      </c>
      <c r="RJ30" s="326">
        <v>2</v>
      </c>
      <c r="RK30" s="326">
        <v>5</v>
      </c>
      <c r="RL30" s="326">
        <v>0</v>
      </c>
      <c r="RM30" s="326">
        <v>0</v>
      </c>
      <c r="RN30" s="326">
        <v>0</v>
      </c>
      <c r="RO30" s="326">
        <v>0</v>
      </c>
      <c r="RP30" s="326">
        <v>0</v>
      </c>
      <c r="RQ30" s="326">
        <v>0</v>
      </c>
      <c r="RR30" s="326">
        <v>0</v>
      </c>
      <c r="RS30" s="326">
        <v>0</v>
      </c>
      <c r="RT30" s="326">
        <v>0</v>
      </c>
      <c r="RU30" s="326">
        <v>0</v>
      </c>
      <c r="RV30" s="326">
        <v>0</v>
      </c>
      <c r="RW30" s="326">
        <v>0</v>
      </c>
      <c r="RX30" s="326">
        <v>0</v>
      </c>
      <c r="RY30" s="326">
        <v>0</v>
      </c>
      <c r="RZ30" s="326">
        <v>0</v>
      </c>
      <c r="SA30" s="326">
        <v>0</v>
      </c>
      <c r="SB30" s="326">
        <v>0</v>
      </c>
      <c r="SC30" s="326">
        <v>0</v>
      </c>
      <c r="SD30" s="326">
        <v>0</v>
      </c>
      <c r="SE30" s="326">
        <v>1</v>
      </c>
    </row>
    <row r="31" spans="1:499" ht="15" customHeight="1" x14ac:dyDescent="0.3">
      <c r="A31" s="324" t="s">
        <v>1208</v>
      </c>
      <c r="B31" s="325" t="s">
        <v>1209</v>
      </c>
      <c r="C31" s="326">
        <v>0</v>
      </c>
      <c r="D31" s="326">
        <v>0</v>
      </c>
      <c r="E31" s="326">
        <v>0</v>
      </c>
      <c r="F31" s="326">
        <v>0</v>
      </c>
      <c r="G31" s="326">
        <v>0</v>
      </c>
      <c r="H31" s="326">
        <v>0</v>
      </c>
      <c r="I31" s="326">
        <v>0</v>
      </c>
      <c r="J31" s="326">
        <v>0</v>
      </c>
      <c r="K31" s="326">
        <v>0</v>
      </c>
      <c r="L31" s="326">
        <v>0</v>
      </c>
      <c r="M31" s="326">
        <v>0</v>
      </c>
      <c r="N31" s="326">
        <v>0</v>
      </c>
      <c r="O31" s="326">
        <v>5</v>
      </c>
      <c r="P31" s="326">
        <v>0</v>
      </c>
      <c r="Q31" s="326">
        <v>12</v>
      </c>
      <c r="R31" s="326">
        <v>0</v>
      </c>
      <c r="S31" s="326">
        <v>0</v>
      </c>
      <c r="T31" s="326">
        <v>0</v>
      </c>
      <c r="U31" s="326">
        <v>0</v>
      </c>
      <c r="V31" s="326">
        <v>0</v>
      </c>
      <c r="W31" s="326">
        <v>0</v>
      </c>
      <c r="X31" s="326">
        <v>0</v>
      </c>
      <c r="Y31" s="326">
        <v>0</v>
      </c>
      <c r="Z31" s="326">
        <v>0</v>
      </c>
      <c r="AA31" s="326">
        <v>6</v>
      </c>
      <c r="AB31" s="326">
        <v>0</v>
      </c>
      <c r="AC31" s="326">
        <v>0</v>
      </c>
      <c r="AD31" s="326">
        <v>0</v>
      </c>
      <c r="AE31" s="326">
        <v>1</v>
      </c>
      <c r="AF31" s="326">
        <v>0</v>
      </c>
      <c r="AG31" s="326">
        <v>0</v>
      </c>
      <c r="AH31" s="326">
        <v>0</v>
      </c>
      <c r="AI31" s="326">
        <v>0</v>
      </c>
      <c r="AJ31" s="326">
        <v>0</v>
      </c>
      <c r="AK31" s="326">
        <v>0</v>
      </c>
      <c r="AL31" s="326">
        <v>0</v>
      </c>
      <c r="AM31" s="326">
        <v>0</v>
      </c>
      <c r="AN31" s="326">
        <v>0</v>
      </c>
      <c r="AO31" s="326">
        <v>0</v>
      </c>
      <c r="AP31" s="326">
        <v>0</v>
      </c>
      <c r="AQ31" s="326">
        <v>0</v>
      </c>
      <c r="AR31" s="326">
        <v>0</v>
      </c>
      <c r="AS31" s="326">
        <v>1</v>
      </c>
      <c r="AT31" s="326">
        <v>0</v>
      </c>
      <c r="AU31" s="326">
        <v>0</v>
      </c>
      <c r="AV31" s="326">
        <v>0</v>
      </c>
      <c r="AW31" s="326">
        <v>0</v>
      </c>
      <c r="AX31" s="326">
        <v>0</v>
      </c>
      <c r="AY31" s="326">
        <v>0</v>
      </c>
      <c r="AZ31" s="326">
        <v>0</v>
      </c>
      <c r="BA31" s="326">
        <v>0</v>
      </c>
      <c r="BB31" s="326">
        <v>0</v>
      </c>
      <c r="BC31" s="326">
        <v>3</v>
      </c>
      <c r="BD31" s="326">
        <v>3</v>
      </c>
      <c r="BE31" s="326">
        <v>1</v>
      </c>
      <c r="BF31" s="326">
        <v>0</v>
      </c>
      <c r="BG31" s="326">
        <v>1</v>
      </c>
      <c r="BH31" s="326">
        <v>1</v>
      </c>
      <c r="BI31" s="326">
        <v>7</v>
      </c>
      <c r="BJ31" s="326">
        <v>0</v>
      </c>
      <c r="BK31" s="326">
        <v>11</v>
      </c>
      <c r="BL31" s="326">
        <v>0</v>
      </c>
      <c r="BM31" s="326">
        <v>0</v>
      </c>
      <c r="BN31" s="326">
        <v>0</v>
      </c>
      <c r="BO31" s="326">
        <v>0</v>
      </c>
      <c r="BP31" s="326">
        <v>0</v>
      </c>
      <c r="BQ31" s="326">
        <v>0</v>
      </c>
      <c r="BR31" s="326">
        <v>0</v>
      </c>
      <c r="BS31" s="326">
        <v>6</v>
      </c>
      <c r="BT31" s="326">
        <v>2</v>
      </c>
      <c r="BU31" s="326">
        <v>0</v>
      </c>
      <c r="BV31" s="326">
        <v>0</v>
      </c>
      <c r="BW31" s="326">
        <v>0</v>
      </c>
      <c r="BX31" s="326">
        <v>0</v>
      </c>
      <c r="BY31" s="326">
        <v>0</v>
      </c>
      <c r="BZ31" s="326">
        <v>0</v>
      </c>
      <c r="CA31" s="326">
        <v>0</v>
      </c>
      <c r="CB31" s="326">
        <v>0</v>
      </c>
      <c r="CC31" s="326">
        <v>0</v>
      </c>
      <c r="CD31" s="326">
        <v>0</v>
      </c>
      <c r="CE31" s="326">
        <v>0</v>
      </c>
      <c r="CF31" s="326">
        <v>0</v>
      </c>
      <c r="CG31" s="326">
        <v>0</v>
      </c>
      <c r="CH31" s="326">
        <v>0</v>
      </c>
      <c r="CI31" s="326">
        <v>0</v>
      </c>
      <c r="CJ31" s="326">
        <v>6</v>
      </c>
      <c r="CK31" s="326">
        <v>0</v>
      </c>
      <c r="CL31" s="326">
        <v>0</v>
      </c>
      <c r="CM31" s="326">
        <v>7</v>
      </c>
      <c r="CN31" s="326">
        <v>0</v>
      </c>
      <c r="CO31" s="326">
        <v>0</v>
      </c>
      <c r="CP31" s="326">
        <v>0</v>
      </c>
      <c r="CQ31" s="326">
        <v>0</v>
      </c>
      <c r="CR31" s="326">
        <v>0</v>
      </c>
      <c r="CS31" s="326">
        <v>2</v>
      </c>
      <c r="CT31" s="326">
        <v>0</v>
      </c>
      <c r="CU31" s="326">
        <v>0</v>
      </c>
      <c r="CV31" s="326">
        <v>0.76923076923076927</v>
      </c>
      <c r="CW31" s="326">
        <v>1</v>
      </c>
      <c r="CX31" s="326">
        <v>1</v>
      </c>
      <c r="CY31" s="326">
        <v>0</v>
      </c>
      <c r="CZ31" s="326">
        <v>0</v>
      </c>
      <c r="DA31" s="326">
        <v>0</v>
      </c>
      <c r="DB31" s="326">
        <v>3</v>
      </c>
      <c r="DC31" s="326">
        <v>0</v>
      </c>
      <c r="DD31" s="326">
        <v>1</v>
      </c>
      <c r="DE31" s="326">
        <v>0</v>
      </c>
      <c r="DF31" s="326">
        <v>0</v>
      </c>
      <c r="DG31" s="326">
        <v>1</v>
      </c>
      <c r="DH31" s="326">
        <v>5</v>
      </c>
      <c r="DI31" s="326">
        <v>0</v>
      </c>
      <c r="DJ31" s="326">
        <v>0</v>
      </c>
      <c r="DK31" s="326">
        <v>0</v>
      </c>
      <c r="DL31" s="326">
        <v>0</v>
      </c>
      <c r="DM31" s="326">
        <v>0</v>
      </c>
      <c r="DN31" s="326">
        <v>0</v>
      </c>
      <c r="DO31" s="326">
        <v>0</v>
      </c>
      <c r="DP31" s="326">
        <v>3</v>
      </c>
      <c r="DQ31" s="326">
        <v>2</v>
      </c>
      <c r="DR31" s="326">
        <v>0</v>
      </c>
      <c r="DS31" s="326">
        <v>0</v>
      </c>
      <c r="DT31" s="326">
        <v>0</v>
      </c>
      <c r="DU31" s="326">
        <v>0</v>
      </c>
      <c r="DV31" s="326">
        <v>0</v>
      </c>
      <c r="DW31" s="326">
        <v>0</v>
      </c>
      <c r="DX31" s="326">
        <v>0</v>
      </c>
      <c r="DY31" s="326">
        <v>0</v>
      </c>
      <c r="DZ31" s="326">
        <v>0</v>
      </c>
      <c r="EA31" s="326">
        <v>0</v>
      </c>
      <c r="EB31" s="326">
        <v>0</v>
      </c>
      <c r="EC31" s="326">
        <v>0</v>
      </c>
      <c r="ED31" s="326">
        <v>0</v>
      </c>
      <c r="EE31" s="326">
        <v>0</v>
      </c>
      <c r="EF31" s="326">
        <v>0</v>
      </c>
      <c r="EG31" s="326">
        <v>0</v>
      </c>
      <c r="EH31" s="326">
        <v>0</v>
      </c>
      <c r="EI31" s="326">
        <v>0</v>
      </c>
      <c r="EJ31" s="326">
        <v>0</v>
      </c>
      <c r="EK31" s="326">
        <v>0</v>
      </c>
      <c r="EL31" s="326">
        <v>0</v>
      </c>
      <c r="EM31" s="326">
        <v>0</v>
      </c>
      <c r="EN31" s="326">
        <v>0</v>
      </c>
      <c r="EO31" s="326">
        <v>0</v>
      </c>
      <c r="EP31" s="326">
        <v>0</v>
      </c>
      <c r="EQ31" s="326">
        <v>0</v>
      </c>
      <c r="ER31" s="326">
        <v>0</v>
      </c>
      <c r="ES31" s="326">
        <v>0</v>
      </c>
      <c r="ET31" s="326">
        <v>0</v>
      </c>
      <c r="EU31" s="326">
        <v>0</v>
      </c>
      <c r="EV31" s="326">
        <v>0</v>
      </c>
      <c r="EW31" s="326">
        <v>0</v>
      </c>
      <c r="EX31" s="326">
        <v>1</v>
      </c>
      <c r="EY31" s="326">
        <v>1</v>
      </c>
      <c r="EZ31" s="326">
        <v>0</v>
      </c>
      <c r="FA31" s="326">
        <v>0</v>
      </c>
      <c r="FB31" s="326">
        <v>0</v>
      </c>
      <c r="FC31" s="326">
        <v>0</v>
      </c>
      <c r="FD31" s="326">
        <v>0</v>
      </c>
      <c r="FE31" s="326">
        <v>0</v>
      </c>
      <c r="FF31" s="326">
        <v>0</v>
      </c>
      <c r="FG31" s="326">
        <v>0</v>
      </c>
      <c r="FH31" s="326">
        <v>0</v>
      </c>
      <c r="FI31" s="326">
        <v>0</v>
      </c>
      <c r="FJ31" s="326">
        <v>0</v>
      </c>
      <c r="FK31" s="326">
        <v>0</v>
      </c>
      <c r="FL31" s="326">
        <v>0</v>
      </c>
      <c r="FM31" s="326">
        <v>0</v>
      </c>
      <c r="FN31" s="326">
        <v>0</v>
      </c>
      <c r="FO31" s="326">
        <v>3.9024390243902443</v>
      </c>
      <c r="FP31" s="326">
        <v>0</v>
      </c>
      <c r="FQ31" s="326">
        <v>0</v>
      </c>
      <c r="FR31" s="326">
        <v>0</v>
      </c>
      <c r="FS31" s="326">
        <v>0</v>
      </c>
      <c r="FT31" s="326">
        <v>3</v>
      </c>
      <c r="FU31" s="326">
        <v>0</v>
      </c>
      <c r="FV31" s="326">
        <v>2</v>
      </c>
      <c r="FW31" s="326">
        <v>0</v>
      </c>
      <c r="FX31" s="326">
        <v>0</v>
      </c>
      <c r="FY31" s="326">
        <v>0</v>
      </c>
      <c r="FZ31" s="326">
        <v>0</v>
      </c>
      <c r="GA31" s="326">
        <v>0</v>
      </c>
      <c r="GB31" s="326">
        <v>0</v>
      </c>
      <c r="GC31" s="326">
        <v>0</v>
      </c>
      <c r="GD31" s="326">
        <v>0</v>
      </c>
      <c r="GE31" s="326">
        <v>0</v>
      </c>
      <c r="GF31" s="326">
        <v>0</v>
      </c>
      <c r="GG31" s="326">
        <v>0</v>
      </c>
      <c r="GH31" s="326">
        <v>0</v>
      </c>
      <c r="GI31" s="326">
        <v>0</v>
      </c>
      <c r="GJ31" s="326">
        <v>0</v>
      </c>
      <c r="GK31" s="326">
        <v>0</v>
      </c>
      <c r="GL31" s="326">
        <v>0</v>
      </c>
      <c r="GM31" s="326">
        <v>0</v>
      </c>
      <c r="GN31" s="326">
        <v>0</v>
      </c>
      <c r="GO31" s="326">
        <v>0</v>
      </c>
      <c r="GP31" s="326">
        <v>0</v>
      </c>
      <c r="GQ31" s="326">
        <v>3</v>
      </c>
      <c r="GR31" s="326">
        <v>1</v>
      </c>
      <c r="GS31" s="326">
        <v>0</v>
      </c>
      <c r="GT31" s="326">
        <v>0</v>
      </c>
      <c r="GU31" s="326">
        <v>0</v>
      </c>
      <c r="GV31" s="326">
        <v>7</v>
      </c>
      <c r="GW31" s="326">
        <v>0</v>
      </c>
      <c r="GX31" s="326">
        <v>0</v>
      </c>
      <c r="GY31" s="326">
        <v>0</v>
      </c>
      <c r="GZ31" s="326">
        <v>0</v>
      </c>
      <c r="HA31" s="326">
        <v>2.1971830985915495</v>
      </c>
      <c r="HB31" s="326">
        <v>0</v>
      </c>
      <c r="HC31" s="326">
        <v>1</v>
      </c>
      <c r="HD31" s="326">
        <v>0</v>
      </c>
      <c r="HE31" s="326">
        <v>0</v>
      </c>
      <c r="HF31" s="326">
        <v>0</v>
      </c>
      <c r="HG31" s="326">
        <v>0</v>
      </c>
      <c r="HH31" s="326">
        <v>0</v>
      </c>
      <c r="HI31" s="326">
        <v>0</v>
      </c>
      <c r="HJ31" s="326">
        <v>0</v>
      </c>
      <c r="HK31" s="326">
        <v>0</v>
      </c>
      <c r="HL31" s="326">
        <v>0</v>
      </c>
      <c r="HM31" s="326">
        <v>0</v>
      </c>
      <c r="HN31" s="326">
        <v>0</v>
      </c>
      <c r="HO31" s="326">
        <v>0</v>
      </c>
      <c r="HP31" s="326">
        <v>0</v>
      </c>
      <c r="HQ31" s="326">
        <v>0</v>
      </c>
      <c r="HR31" s="326">
        <v>4</v>
      </c>
      <c r="HS31" s="326">
        <v>9</v>
      </c>
      <c r="HT31" s="326">
        <v>0</v>
      </c>
      <c r="HU31" s="326">
        <v>0</v>
      </c>
      <c r="HV31" s="326">
        <v>3</v>
      </c>
      <c r="HW31" s="326">
        <v>0</v>
      </c>
      <c r="HX31" s="326">
        <v>8</v>
      </c>
      <c r="HY31" s="326">
        <v>0</v>
      </c>
      <c r="HZ31" s="326">
        <v>0</v>
      </c>
      <c r="IA31" s="326">
        <v>0</v>
      </c>
      <c r="IB31" s="326">
        <v>0</v>
      </c>
      <c r="IC31" s="326">
        <v>0</v>
      </c>
      <c r="ID31" s="326">
        <v>0</v>
      </c>
      <c r="IE31" s="326">
        <v>0</v>
      </c>
      <c r="IF31" s="326">
        <v>0</v>
      </c>
      <c r="IG31" s="326">
        <v>0</v>
      </c>
      <c r="IH31" s="326">
        <v>0</v>
      </c>
      <c r="II31" s="326">
        <v>0</v>
      </c>
      <c r="IJ31" s="326">
        <v>0</v>
      </c>
      <c r="IK31" s="326">
        <v>0</v>
      </c>
      <c r="IL31" s="326">
        <v>0</v>
      </c>
      <c r="IM31" s="326">
        <v>0</v>
      </c>
      <c r="IN31" s="326">
        <v>0</v>
      </c>
      <c r="IO31" s="326">
        <v>0</v>
      </c>
      <c r="IP31" s="326">
        <v>0</v>
      </c>
      <c r="IQ31" s="326">
        <v>0</v>
      </c>
      <c r="IR31" s="326">
        <v>0</v>
      </c>
      <c r="IS31" s="326">
        <v>0</v>
      </c>
      <c r="IT31" s="326">
        <v>0</v>
      </c>
      <c r="IU31" s="326">
        <v>0</v>
      </c>
      <c r="IV31" s="326">
        <v>0</v>
      </c>
      <c r="IW31" s="326">
        <v>0</v>
      </c>
      <c r="IX31" s="326">
        <v>12</v>
      </c>
      <c r="IY31" s="326">
        <v>0</v>
      </c>
      <c r="IZ31" s="326">
        <v>0</v>
      </c>
      <c r="JA31" s="326">
        <v>0</v>
      </c>
      <c r="JB31" s="326">
        <v>0</v>
      </c>
      <c r="JC31" s="326">
        <v>0</v>
      </c>
      <c r="JD31" s="326">
        <v>0</v>
      </c>
      <c r="JE31" s="326">
        <v>0</v>
      </c>
      <c r="JF31" s="326">
        <v>0</v>
      </c>
      <c r="JG31" s="326">
        <v>0</v>
      </c>
      <c r="JH31" s="326">
        <v>0</v>
      </c>
      <c r="JI31" s="326">
        <v>0</v>
      </c>
      <c r="JJ31" s="326">
        <v>0</v>
      </c>
      <c r="JK31" s="326">
        <v>0</v>
      </c>
      <c r="JL31" s="326">
        <v>0</v>
      </c>
      <c r="JM31" s="326">
        <v>0</v>
      </c>
      <c r="JN31" s="326">
        <v>0</v>
      </c>
      <c r="JO31" s="326">
        <v>0</v>
      </c>
      <c r="JP31" s="326">
        <v>0</v>
      </c>
      <c r="JQ31" s="326">
        <v>0</v>
      </c>
      <c r="JR31" s="326">
        <v>0</v>
      </c>
      <c r="JS31" s="326">
        <v>2</v>
      </c>
      <c r="JT31" s="326">
        <v>1</v>
      </c>
      <c r="JU31" s="326">
        <v>0</v>
      </c>
      <c r="JV31" s="326">
        <v>0</v>
      </c>
      <c r="JW31" s="326">
        <v>2</v>
      </c>
      <c r="JX31" s="326">
        <v>3</v>
      </c>
      <c r="JY31" s="326">
        <v>2</v>
      </c>
      <c r="JZ31" s="326">
        <v>0</v>
      </c>
      <c r="KA31" s="326">
        <v>1</v>
      </c>
      <c r="KB31" s="326">
        <v>1</v>
      </c>
      <c r="KC31" s="326">
        <v>2</v>
      </c>
      <c r="KD31" s="326">
        <v>0</v>
      </c>
      <c r="KE31" s="326">
        <v>2</v>
      </c>
      <c r="KF31" s="326">
        <v>3</v>
      </c>
      <c r="KG31" s="326">
        <v>9</v>
      </c>
      <c r="KH31" s="326">
        <v>4</v>
      </c>
      <c r="KI31" s="326">
        <v>0</v>
      </c>
      <c r="KJ31" s="326">
        <v>0</v>
      </c>
      <c r="KK31" s="326">
        <v>0</v>
      </c>
      <c r="KL31" s="326">
        <v>0</v>
      </c>
      <c r="KM31" s="326">
        <v>1</v>
      </c>
      <c r="KN31" s="326">
        <v>1</v>
      </c>
      <c r="KO31" s="326">
        <v>0</v>
      </c>
      <c r="KP31" s="326">
        <v>0</v>
      </c>
      <c r="KQ31" s="326">
        <v>0</v>
      </c>
      <c r="KR31" s="326">
        <v>2</v>
      </c>
      <c r="KS31" s="326">
        <v>0</v>
      </c>
      <c r="KT31" s="326">
        <v>4</v>
      </c>
      <c r="KU31" s="326">
        <v>1</v>
      </c>
      <c r="KV31" s="326">
        <v>0</v>
      </c>
      <c r="KW31" s="326">
        <v>2</v>
      </c>
      <c r="KX31" s="326">
        <v>0</v>
      </c>
      <c r="KY31" s="326">
        <v>0</v>
      </c>
      <c r="KZ31" s="326">
        <v>3</v>
      </c>
      <c r="LA31" s="326">
        <v>1</v>
      </c>
      <c r="LB31" s="326">
        <v>7</v>
      </c>
      <c r="LC31" s="326">
        <v>0</v>
      </c>
      <c r="LD31" s="326">
        <v>0</v>
      </c>
      <c r="LE31" s="326">
        <v>0</v>
      </c>
      <c r="LF31" s="326">
        <v>0</v>
      </c>
      <c r="LG31" s="326">
        <v>0</v>
      </c>
      <c r="LH31" s="326">
        <v>0</v>
      </c>
      <c r="LI31" s="326">
        <v>0</v>
      </c>
      <c r="LJ31" s="326">
        <v>0</v>
      </c>
      <c r="LK31" s="326">
        <v>1</v>
      </c>
      <c r="LL31" s="326">
        <v>9</v>
      </c>
      <c r="LM31" s="326">
        <v>10</v>
      </c>
      <c r="LN31" s="326">
        <v>1</v>
      </c>
      <c r="LO31" s="326">
        <v>0</v>
      </c>
      <c r="LP31" s="326">
        <v>0</v>
      </c>
      <c r="LQ31" s="326">
        <v>0</v>
      </c>
      <c r="LR31" s="326">
        <v>0</v>
      </c>
      <c r="LS31" s="326">
        <v>3</v>
      </c>
      <c r="LT31" s="326">
        <v>6</v>
      </c>
      <c r="LU31" s="326">
        <v>0</v>
      </c>
      <c r="LV31" s="326">
        <v>0</v>
      </c>
      <c r="LW31" s="326">
        <v>0</v>
      </c>
      <c r="LX31" s="326">
        <v>0</v>
      </c>
      <c r="LY31" s="326">
        <v>0</v>
      </c>
      <c r="LZ31" s="326">
        <v>0</v>
      </c>
      <c r="MA31" s="326">
        <v>0</v>
      </c>
      <c r="MB31" s="326">
        <v>0</v>
      </c>
      <c r="MC31" s="326">
        <v>0</v>
      </c>
      <c r="MD31" s="326">
        <v>0</v>
      </c>
      <c r="ME31" s="326">
        <v>0</v>
      </c>
      <c r="MF31" s="326">
        <v>0</v>
      </c>
      <c r="MG31" s="326">
        <v>0</v>
      </c>
      <c r="MH31" s="326">
        <v>0</v>
      </c>
      <c r="MI31" s="326">
        <v>0</v>
      </c>
      <c r="MJ31" s="326">
        <v>0</v>
      </c>
      <c r="MK31" s="326">
        <v>0</v>
      </c>
      <c r="ML31" s="326">
        <v>1</v>
      </c>
      <c r="MM31" s="326">
        <v>0</v>
      </c>
      <c r="MN31" s="326">
        <v>2</v>
      </c>
      <c r="MO31" s="326">
        <v>2</v>
      </c>
      <c r="MP31" s="326">
        <v>3</v>
      </c>
      <c r="MQ31" s="326">
        <v>15</v>
      </c>
      <c r="MR31" s="326">
        <v>0</v>
      </c>
      <c r="MS31" s="326">
        <v>0</v>
      </c>
      <c r="MT31" s="326">
        <v>1</v>
      </c>
      <c r="MU31" s="326">
        <v>0</v>
      </c>
      <c r="MV31" s="326">
        <v>0</v>
      </c>
      <c r="MW31" s="326">
        <v>0</v>
      </c>
      <c r="MX31" s="326">
        <v>0</v>
      </c>
      <c r="MY31" s="326">
        <v>0</v>
      </c>
      <c r="MZ31" s="326">
        <v>0</v>
      </c>
      <c r="NA31" s="326">
        <v>0</v>
      </c>
      <c r="NB31" s="326">
        <v>0</v>
      </c>
      <c r="NC31" s="326">
        <v>0</v>
      </c>
      <c r="ND31" s="326">
        <v>0</v>
      </c>
      <c r="NE31" s="326">
        <v>1</v>
      </c>
      <c r="NF31" s="326">
        <v>0</v>
      </c>
      <c r="NG31" s="326">
        <v>0</v>
      </c>
      <c r="NH31" s="326">
        <v>0</v>
      </c>
      <c r="NI31" s="326">
        <v>0</v>
      </c>
      <c r="NJ31" s="326">
        <v>1</v>
      </c>
      <c r="NK31" s="326">
        <v>1</v>
      </c>
      <c r="NL31" s="326">
        <v>0</v>
      </c>
      <c r="NM31" s="326">
        <v>0</v>
      </c>
      <c r="NN31" s="326">
        <v>2</v>
      </c>
      <c r="NO31" s="326">
        <v>1</v>
      </c>
      <c r="NP31" s="326">
        <v>6</v>
      </c>
      <c r="NQ31" s="326">
        <v>2</v>
      </c>
      <c r="NR31" s="326">
        <v>0</v>
      </c>
      <c r="NS31" s="326">
        <v>0</v>
      </c>
      <c r="NT31" s="326">
        <v>1</v>
      </c>
      <c r="NU31" s="326">
        <v>2</v>
      </c>
      <c r="NV31" s="326">
        <v>2</v>
      </c>
      <c r="NW31" s="326">
        <v>1</v>
      </c>
      <c r="NX31" s="326">
        <v>1</v>
      </c>
      <c r="NY31" s="326">
        <v>2</v>
      </c>
      <c r="NZ31" s="326">
        <v>1</v>
      </c>
      <c r="OA31" s="326">
        <v>0</v>
      </c>
      <c r="OB31" s="326">
        <v>0</v>
      </c>
      <c r="OC31" s="326">
        <v>5</v>
      </c>
      <c r="OD31" s="326">
        <v>1</v>
      </c>
      <c r="OE31" s="326">
        <v>0</v>
      </c>
      <c r="OF31" s="326">
        <v>0</v>
      </c>
      <c r="OG31" s="326">
        <v>0</v>
      </c>
      <c r="OH31" s="326">
        <v>1</v>
      </c>
      <c r="OI31" s="326">
        <v>0</v>
      </c>
      <c r="OJ31" s="326">
        <v>0</v>
      </c>
      <c r="OK31" s="326">
        <v>3</v>
      </c>
      <c r="OL31" s="326">
        <v>0</v>
      </c>
      <c r="OM31" s="326">
        <v>0</v>
      </c>
      <c r="ON31" s="326">
        <v>0</v>
      </c>
      <c r="OO31" s="326">
        <v>0</v>
      </c>
      <c r="OP31" s="326">
        <v>0</v>
      </c>
      <c r="OQ31" s="326">
        <v>0</v>
      </c>
      <c r="OR31" s="326">
        <v>0</v>
      </c>
      <c r="OS31" s="326">
        <v>0</v>
      </c>
      <c r="OT31" s="326">
        <v>0</v>
      </c>
      <c r="OU31" s="326">
        <v>0</v>
      </c>
      <c r="OV31" s="326">
        <v>0</v>
      </c>
      <c r="OW31" s="326">
        <v>0</v>
      </c>
      <c r="OX31" s="326">
        <v>0</v>
      </c>
      <c r="OY31" s="326">
        <v>0</v>
      </c>
      <c r="OZ31" s="326">
        <v>0</v>
      </c>
      <c r="PA31" s="326">
        <v>0</v>
      </c>
      <c r="PB31" s="326">
        <v>0</v>
      </c>
      <c r="PC31" s="326">
        <v>0</v>
      </c>
      <c r="PD31" s="326">
        <v>0</v>
      </c>
      <c r="PE31" s="326">
        <v>0</v>
      </c>
      <c r="PF31" s="326">
        <v>0</v>
      </c>
      <c r="PG31" s="326">
        <v>0</v>
      </c>
      <c r="PH31" s="326">
        <v>0</v>
      </c>
      <c r="PI31" s="326">
        <v>0</v>
      </c>
      <c r="PJ31" s="326">
        <v>0</v>
      </c>
      <c r="PK31" s="326">
        <v>0</v>
      </c>
      <c r="PL31" s="326">
        <v>0</v>
      </c>
      <c r="PM31" s="326">
        <v>0</v>
      </c>
      <c r="PN31" s="326">
        <v>0</v>
      </c>
      <c r="PO31" s="326">
        <v>0</v>
      </c>
      <c r="PP31" s="326">
        <v>0</v>
      </c>
      <c r="PQ31" s="326">
        <v>0</v>
      </c>
      <c r="PR31" s="326">
        <v>0</v>
      </c>
      <c r="PS31" s="326">
        <v>0</v>
      </c>
      <c r="PT31" s="326">
        <v>0</v>
      </c>
      <c r="PU31" s="326">
        <v>0</v>
      </c>
      <c r="PV31" s="326">
        <v>0</v>
      </c>
      <c r="PW31" s="326">
        <v>0</v>
      </c>
      <c r="PX31" s="326">
        <v>0</v>
      </c>
      <c r="PY31" s="326">
        <v>0</v>
      </c>
      <c r="PZ31" s="326">
        <v>0</v>
      </c>
      <c r="QA31" s="326">
        <v>0</v>
      </c>
      <c r="QB31" s="326">
        <v>0</v>
      </c>
      <c r="QC31" s="326">
        <v>0</v>
      </c>
      <c r="QD31" s="326">
        <v>0</v>
      </c>
      <c r="QE31" s="326">
        <v>0</v>
      </c>
      <c r="QF31" s="326">
        <v>0</v>
      </c>
      <c r="QG31" s="326">
        <v>0</v>
      </c>
      <c r="QH31" s="326">
        <v>0</v>
      </c>
      <c r="QI31" s="326">
        <v>0</v>
      </c>
      <c r="QJ31" s="326">
        <v>0</v>
      </c>
      <c r="QK31" s="326">
        <v>0</v>
      </c>
      <c r="QL31" s="326">
        <v>0</v>
      </c>
      <c r="QM31" s="326">
        <v>0</v>
      </c>
      <c r="QN31" s="326">
        <v>0</v>
      </c>
      <c r="QO31" s="326">
        <v>0</v>
      </c>
      <c r="QP31" s="326">
        <v>0</v>
      </c>
      <c r="QQ31" s="326">
        <v>2.1971830985915495</v>
      </c>
      <c r="QR31" s="326">
        <v>0</v>
      </c>
      <c r="QS31" s="326">
        <v>1</v>
      </c>
      <c r="QT31" s="326">
        <v>1</v>
      </c>
      <c r="QU31" s="326">
        <v>0</v>
      </c>
      <c r="QV31" s="326">
        <v>0</v>
      </c>
      <c r="QW31" s="326">
        <v>0</v>
      </c>
      <c r="QX31" s="326">
        <v>0</v>
      </c>
      <c r="QY31" s="326">
        <v>0</v>
      </c>
      <c r="QZ31" s="326">
        <v>0</v>
      </c>
      <c r="RA31" s="326">
        <v>0</v>
      </c>
      <c r="RB31" s="326">
        <v>0</v>
      </c>
      <c r="RC31" s="326">
        <v>0</v>
      </c>
      <c r="RD31" s="326">
        <v>0</v>
      </c>
      <c r="RE31" s="326">
        <v>0</v>
      </c>
      <c r="RF31" s="326">
        <v>0</v>
      </c>
      <c r="RG31" s="326">
        <v>0</v>
      </c>
      <c r="RH31" s="326">
        <v>0</v>
      </c>
      <c r="RI31" s="326">
        <v>0</v>
      </c>
      <c r="RJ31" s="326">
        <v>4</v>
      </c>
      <c r="RK31" s="326">
        <v>9</v>
      </c>
      <c r="RL31" s="326">
        <v>0</v>
      </c>
      <c r="RM31" s="326">
        <v>0</v>
      </c>
      <c r="RN31" s="326">
        <v>0</v>
      </c>
      <c r="RO31" s="326">
        <v>0</v>
      </c>
      <c r="RP31" s="326">
        <v>0</v>
      </c>
      <c r="RQ31" s="326">
        <v>0</v>
      </c>
      <c r="RR31" s="326">
        <v>0</v>
      </c>
      <c r="RS31" s="326">
        <v>0</v>
      </c>
      <c r="RT31" s="326">
        <v>0</v>
      </c>
      <c r="RU31" s="326">
        <v>0</v>
      </c>
      <c r="RV31" s="326">
        <v>0</v>
      </c>
      <c r="RW31" s="326">
        <v>0</v>
      </c>
      <c r="RX31" s="326">
        <v>0</v>
      </c>
      <c r="RY31" s="326">
        <v>0</v>
      </c>
      <c r="RZ31" s="326">
        <v>0</v>
      </c>
      <c r="SA31" s="326">
        <v>0</v>
      </c>
      <c r="SB31" s="326">
        <v>0</v>
      </c>
      <c r="SC31" s="326">
        <v>0</v>
      </c>
      <c r="SD31" s="326">
        <v>0</v>
      </c>
      <c r="SE31" s="326">
        <v>0</v>
      </c>
    </row>
    <row r="32" spans="1:499" ht="15" customHeight="1" x14ac:dyDescent="0.3">
      <c r="A32" s="324" t="s">
        <v>1210</v>
      </c>
      <c r="B32" s="325" t="s">
        <v>1211</v>
      </c>
      <c r="C32" s="326">
        <v>0</v>
      </c>
      <c r="D32" s="326">
        <v>0</v>
      </c>
      <c r="E32" s="326">
        <v>0</v>
      </c>
      <c r="F32" s="326">
        <v>0</v>
      </c>
      <c r="G32" s="326">
        <v>0</v>
      </c>
      <c r="H32" s="326">
        <v>0</v>
      </c>
      <c r="I32" s="326">
        <v>0</v>
      </c>
      <c r="J32" s="326">
        <v>0</v>
      </c>
      <c r="K32" s="326">
        <v>0</v>
      </c>
      <c r="L32" s="326">
        <v>0</v>
      </c>
      <c r="M32" s="326">
        <v>0</v>
      </c>
      <c r="N32" s="326">
        <v>0</v>
      </c>
      <c r="O32" s="326">
        <v>3</v>
      </c>
      <c r="P32" s="326">
        <v>1</v>
      </c>
      <c r="Q32" s="326">
        <v>0</v>
      </c>
      <c r="R32" s="326">
        <v>0</v>
      </c>
      <c r="S32" s="326">
        <v>0</v>
      </c>
      <c r="T32" s="326">
        <v>0</v>
      </c>
      <c r="U32" s="326">
        <v>0</v>
      </c>
      <c r="V32" s="326">
        <v>0</v>
      </c>
      <c r="W32" s="326">
        <v>0</v>
      </c>
      <c r="X32" s="326">
        <v>0</v>
      </c>
      <c r="Y32" s="326">
        <v>0</v>
      </c>
      <c r="Z32" s="326">
        <v>0</v>
      </c>
      <c r="AA32" s="326">
        <v>2</v>
      </c>
      <c r="AB32" s="326">
        <v>0</v>
      </c>
      <c r="AC32" s="326">
        <v>1</v>
      </c>
      <c r="AD32" s="326">
        <v>0</v>
      </c>
      <c r="AE32" s="326">
        <v>5</v>
      </c>
      <c r="AF32" s="326">
        <v>0</v>
      </c>
      <c r="AG32" s="326">
        <v>0</v>
      </c>
      <c r="AH32" s="326">
        <v>0</v>
      </c>
      <c r="AI32" s="326">
        <v>1</v>
      </c>
      <c r="AJ32" s="326">
        <v>0</v>
      </c>
      <c r="AK32" s="326">
        <v>0</v>
      </c>
      <c r="AL32" s="326">
        <v>0</v>
      </c>
      <c r="AM32" s="326">
        <v>0</v>
      </c>
      <c r="AN32" s="326">
        <v>0</v>
      </c>
      <c r="AO32" s="326">
        <v>0</v>
      </c>
      <c r="AP32" s="326">
        <v>0</v>
      </c>
      <c r="AQ32" s="326">
        <v>0</v>
      </c>
      <c r="AR32" s="326">
        <v>0</v>
      </c>
      <c r="AS32" s="326">
        <v>0</v>
      </c>
      <c r="AT32" s="326">
        <v>0</v>
      </c>
      <c r="AU32" s="326">
        <v>0</v>
      </c>
      <c r="AV32" s="326">
        <v>0</v>
      </c>
      <c r="AW32" s="326">
        <v>0</v>
      </c>
      <c r="AX32" s="326">
        <v>0</v>
      </c>
      <c r="AY32" s="326">
        <v>0</v>
      </c>
      <c r="AZ32" s="326">
        <v>0</v>
      </c>
      <c r="BA32" s="326">
        <v>0</v>
      </c>
      <c r="BB32" s="326">
        <v>0</v>
      </c>
      <c r="BC32" s="326">
        <v>0</v>
      </c>
      <c r="BD32" s="326">
        <v>0</v>
      </c>
      <c r="BE32" s="326">
        <v>0</v>
      </c>
      <c r="BF32" s="326">
        <v>0</v>
      </c>
      <c r="BG32" s="326">
        <v>2</v>
      </c>
      <c r="BH32" s="326">
        <v>1</v>
      </c>
      <c r="BI32" s="326">
        <v>2</v>
      </c>
      <c r="BJ32" s="326">
        <v>0</v>
      </c>
      <c r="BK32" s="326">
        <v>12</v>
      </c>
      <c r="BL32" s="326">
        <v>0</v>
      </c>
      <c r="BM32" s="326">
        <v>2</v>
      </c>
      <c r="BN32" s="326">
        <v>0</v>
      </c>
      <c r="BO32" s="326">
        <v>0</v>
      </c>
      <c r="BP32" s="326">
        <v>0</v>
      </c>
      <c r="BQ32" s="326">
        <v>0</v>
      </c>
      <c r="BR32" s="326">
        <v>0</v>
      </c>
      <c r="BS32" s="326">
        <v>4</v>
      </c>
      <c r="BT32" s="326">
        <v>6</v>
      </c>
      <c r="BU32" s="326">
        <v>0</v>
      </c>
      <c r="BV32" s="326">
        <v>1</v>
      </c>
      <c r="BW32" s="326">
        <v>0</v>
      </c>
      <c r="BX32" s="326">
        <v>0</v>
      </c>
      <c r="BY32" s="326">
        <v>0</v>
      </c>
      <c r="BZ32" s="326">
        <v>0</v>
      </c>
      <c r="CA32" s="326">
        <v>0</v>
      </c>
      <c r="CB32" s="326">
        <v>0</v>
      </c>
      <c r="CC32" s="326">
        <v>0</v>
      </c>
      <c r="CD32" s="326">
        <v>0</v>
      </c>
      <c r="CE32" s="326">
        <v>0</v>
      </c>
      <c r="CF32" s="326">
        <v>0</v>
      </c>
      <c r="CG32" s="326">
        <v>0</v>
      </c>
      <c r="CH32" s="326">
        <v>0</v>
      </c>
      <c r="CI32" s="326">
        <v>0</v>
      </c>
      <c r="CJ32" s="326">
        <v>5</v>
      </c>
      <c r="CK32" s="326">
        <v>0</v>
      </c>
      <c r="CL32" s="326">
        <v>0</v>
      </c>
      <c r="CM32" s="326">
        <v>2</v>
      </c>
      <c r="CN32" s="326">
        <v>1</v>
      </c>
      <c r="CO32" s="326">
        <v>0</v>
      </c>
      <c r="CP32" s="326">
        <v>1</v>
      </c>
      <c r="CQ32" s="326">
        <v>0</v>
      </c>
      <c r="CR32" s="326">
        <v>1</v>
      </c>
      <c r="CS32" s="326">
        <v>2</v>
      </c>
      <c r="CT32" s="326">
        <v>0</v>
      </c>
      <c r="CU32" s="326">
        <v>0</v>
      </c>
      <c r="CV32" s="326">
        <v>0</v>
      </c>
      <c r="CW32" s="326">
        <v>0</v>
      </c>
      <c r="CX32" s="326">
        <v>0</v>
      </c>
      <c r="CY32" s="326">
        <v>1</v>
      </c>
      <c r="CZ32" s="326">
        <v>0</v>
      </c>
      <c r="DA32" s="326">
        <v>0</v>
      </c>
      <c r="DB32" s="326">
        <v>0</v>
      </c>
      <c r="DC32" s="326">
        <v>1</v>
      </c>
      <c r="DD32" s="326">
        <v>0</v>
      </c>
      <c r="DE32" s="326">
        <v>0</v>
      </c>
      <c r="DF32" s="326">
        <v>0</v>
      </c>
      <c r="DG32" s="326">
        <v>5</v>
      </c>
      <c r="DH32" s="326">
        <v>5</v>
      </c>
      <c r="DI32" s="326">
        <v>0</v>
      </c>
      <c r="DJ32" s="326">
        <v>0</v>
      </c>
      <c r="DK32" s="326">
        <v>0</v>
      </c>
      <c r="DL32" s="326">
        <v>0</v>
      </c>
      <c r="DM32" s="326">
        <v>0</v>
      </c>
      <c r="DN32" s="326">
        <v>0</v>
      </c>
      <c r="DO32" s="326">
        <v>0</v>
      </c>
      <c r="DP32" s="326">
        <v>1</v>
      </c>
      <c r="DQ32" s="326">
        <v>0</v>
      </c>
      <c r="DR32" s="326">
        <v>0</v>
      </c>
      <c r="DS32" s="326">
        <v>0</v>
      </c>
      <c r="DT32" s="326">
        <v>1</v>
      </c>
      <c r="DU32" s="326">
        <v>0</v>
      </c>
      <c r="DV32" s="326">
        <v>0</v>
      </c>
      <c r="DW32" s="326">
        <v>0</v>
      </c>
      <c r="DX32" s="326">
        <v>0</v>
      </c>
      <c r="DY32" s="326">
        <v>0</v>
      </c>
      <c r="DZ32" s="326">
        <v>0</v>
      </c>
      <c r="EA32" s="326">
        <v>0</v>
      </c>
      <c r="EB32" s="326">
        <v>0</v>
      </c>
      <c r="EC32" s="326">
        <v>0</v>
      </c>
      <c r="ED32" s="326">
        <v>0</v>
      </c>
      <c r="EE32" s="326">
        <v>0</v>
      </c>
      <c r="EF32" s="326">
        <v>0</v>
      </c>
      <c r="EG32" s="326">
        <v>0</v>
      </c>
      <c r="EH32" s="326">
        <v>0</v>
      </c>
      <c r="EI32" s="326">
        <v>0</v>
      </c>
      <c r="EJ32" s="326">
        <v>0</v>
      </c>
      <c r="EK32" s="326">
        <v>0</v>
      </c>
      <c r="EL32" s="326">
        <v>0</v>
      </c>
      <c r="EM32" s="326">
        <v>0</v>
      </c>
      <c r="EN32" s="326">
        <v>0</v>
      </c>
      <c r="EO32" s="326">
        <v>0</v>
      </c>
      <c r="EP32" s="326">
        <v>0</v>
      </c>
      <c r="EQ32" s="326">
        <v>0</v>
      </c>
      <c r="ER32" s="326">
        <v>0</v>
      </c>
      <c r="ES32" s="326">
        <v>0</v>
      </c>
      <c r="ET32" s="326">
        <v>0</v>
      </c>
      <c r="EU32" s="326">
        <v>0</v>
      </c>
      <c r="EV32" s="326">
        <v>0</v>
      </c>
      <c r="EW32" s="326">
        <v>0</v>
      </c>
      <c r="EX32" s="326">
        <v>0</v>
      </c>
      <c r="EY32" s="326">
        <v>1</v>
      </c>
      <c r="EZ32" s="326">
        <v>0</v>
      </c>
      <c r="FA32" s="326">
        <v>0</v>
      </c>
      <c r="FB32" s="326">
        <v>0</v>
      </c>
      <c r="FC32" s="326">
        <v>0</v>
      </c>
      <c r="FD32" s="326">
        <v>0</v>
      </c>
      <c r="FE32" s="326">
        <v>0</v>
      </c>
      <c r="FF32" s="326">
        <v>0</v>
      </c>
      <c r="FG32" s="326">
        <v>0</v>
      </c>
      <c r="FH32" s="326">
        <v>1</v>
      </c>
      <c r="FI32" s="326">
        <v>0</v>
      </c>
      <c r="FJ32" s="326">
        <v>0</v>
      </c>
      <c r="FK32" s="326">
        <v>0</v>
      </c>
      <c r="FL32" s="326">
        <v>0</v>
      </c>
      <c r="FM32" s="326">
        <v>0</v>
      </c>
      <c r="FN32" s="326">
        <v>0</v>
      </c>
      <c r="FO32" s="326">
        <v>1.9512195121951221</v>
      </c>
      <c r="FP32" s="326">
        <v>0</v>
      </c>
      <c r="FQ32" s="326">
        <v>0</v>
      </c>
      <c r="FR32" s="326">
        <v>0</v>
      </c>
      <c r="FS32" s="326">
        <v>2</v>
      </c>
      <c r="FT32" s="326">
        <v>4</v>
      </c>
      <c r="FU32" s="326">
        <v>0</v>
      </c>
      <c r="FV32" s="326">
        <v>4</v>
      </c>
      <c r="FW32" s="326">
        <v>0</v>
      </c>
      <c r="FX32" s="326">
        <v>0</v>
      </c>
      <c r="FY32" s="326">
        <v>4</v>
      </c>
      <c r="FZ32" s="326">
        <v>2</v>
      </c>
      <c r="GA32" s="326">
        <v>0</v>
      </c>
      <c r="GB32" s="326">
        <v>6</v>
      </c>
      <c r="GC32" s="326">
        <v>0</v>
      </c>
      <c r="GD32" s="326">
        <v>0</v>
      </c>
      <c r="GE32" s="326">
        <v>0</v>
      </c>
      <c r="GF32" s="326">
        <v>0</v>
      </c>
      <c r="GG32" s="326">
        <v>0</v>
      </c>
      <c r="GH32" s="326">
        <v>0</v>
      </c>
      <c r="GI32" s="326">
        <v>0</v>
      </c>
      <c r="GJ32" s="326">
        <v>0</v>
      </c>
      <c r="GK32" s="326">
        <v>0</v>
      </c>
      <c r="GL32" s="326">
        <v>0</v>
      </c>
      <c r="GM32" s="326">
        <v>0</v>
      </c>
      <c r="GN32" s="326">
        <v>0</v>
      </c>
      <c r="GO32" s="326">
        <v>0</v>
      </c>
      <c r="GP32" s="326">
        <v>0</v>
      </c>
      <c r="GQ32" s="326">
        <v>0</v>
      </c>
      <c r="GR32" s="326">
        <v>0</v>
      </c>
      <c r="GS32" s="326">
        <v>1</v>
      </c>
      <c r="GT32" s="326">
        <v>0</v>
      </c>
      <c r="GU32" s="326">
        <v>0</v>
      </c>
      <c r="GV32" s="326">
        <v>9</v>
      </c>
      <c r="GW32" s="326">
        <v>0</v>
      </c>
      <c r="GX32" s="326">
        <v>0</v>
      </c>
      <c r="GY32" s="326">
        <v>0</v>
      </c>
      <c r="GZ32" s="326">
        <v>0</v>
      </c>
      <c r="HA32" s="326">
        <v>0</v>
      </c>
      <c r="HB32" s="326">
        <v>0</v>
      </c>
      <c r="HC32" s="326">
        <v>1</v>
      </c>
      <c r="HD32" s="326">
        <v>0</v>
      </c>
      <c r="HE32" s="326">
        <v>0</v>
      </c>
      <c r="HF32" s="326">
        <v>0</v>
      </c>
      <c r="HG32" s="326">
        <v>0</v>
      </c>
      <c r="HH32" s="326">
        <v>0</v>
      </c>
      <c r="HI32" s="326">
        <v>0</v>
      </c>
      <c r="HJ32" s="326">
        <v>0</v>
      </c>
      <c r="HK32" s="326">
        <v>0</v>
      </c>
      <c r="HL32" s="326">
        <v>0</v>
      </c>
      <c r="HM32" s="326">
        <v>0</v>
      </c>
      <c r="HN32" s="326">
        <v>0</v>
      </c>
      <c r="HO32" s="326">
        <v>0</v>
      </c>
      <c r="HP32" s="326">
        <v>0</v>
      </c>
      <c r="HQ32" s="326">
        <v>0</v>
      </c>
      <c r="HR32" s="326">
        <v>0</v>
      </c>
      <c r="HS32" s="326">
        <v>4</v>
      </c>
      <c r="HT32" s="326">
        <v>0</v>
      </c>
      <c r="HU32" s="326">
        <v>0</v>
      </c>
      <c r="HV32" s="326">
        <v>5</v>
      </c>
      <c r="HW32" s="326">
        <v>0</v>
      </c>
      <c r="HX32" s="326">
        <v>4</v>
      </c>
      <c r="HY32" s="326">
        <v>0</v>
      </c>
      <c r="HZ32" s="326">
        <v>0</v>
      </c>
      <c r="IA32" s="326">
        <v>0</v>
      </c>
      <c r="IB32" s="326">
        <v>0</v>
      </c>
      <c r="IC32" s="326">
        <v>0</v>
      </c>
      <c r="ID32" s="326">
        <v>0</v>
      </c>
      <c r="IE32" s="326">
        <v>0</v>
      </c>
      <c r="IF32" s="326">
        <v>0</v>
      </c>
      <c r="IG32" s="326">
        <v>0</v>
      </c>
      <c r="IH32" s="326">
        <v>0</v>
      </c>
      <c r="II32" s="326">
        <v>0</v>
      </c>
      <c r="IJ32" s="326">
        <v>0</v>
      </c>
      <c r="IK32" s="326">
        <v>0</v>
      </c>
      <c r="IL32" s="326">
        <v>0</v>
      </c>
      <c r="IM32" s="326">
        <v>0</v>
      </c>
      <c r="IN32" s="326">
        <v>0</v>
      </c>
      <c r="IO32" s="326">
        <v>0</v>
      </c>
      <c r="IP32" s="326">
        <v>0</v>
      </c>
      <c r="IQ32" s="326">
        <v>0</v>
      </c>
      <c r="IR32" s="326">
        <v>0</v>
      </c>
      <c r="IS32" s="326">
        <v>0</v>
      </c>
      <c r="IT32" s="326">
        <v>0</v>
      </c>
      <c r="IU32" s="326">
        <v>0</v>
      </c>
      <c r="IV32" s="326">
        <v>0</v>
      </c>
      <c r="IW32" s="326">
        <v>0</v>
      </c>
      <c r="IX32" s="326">
        <v>0</v>
      </c>
      <c r="IY32" s="326">
        <v>0</v>
      </c>
      <c r="IZ32" s="326">
        <v>0</v>
      </c>
      <c r="JA32" s="326">
        <v>0</v>
      </c>
      <c r="JB32" s="326">
        <v>0</v>
      </c>
      <c r="JC32" s="326">
        <v>0</v>
      </c>
      <c r="JD32" s="326">
        <v>0</v>
      </c>
      <c r="JE32" s="326">
        <v>0</v>
      </c>
      <c r="JF32" s="326">
        <v>0</v>
      </c>
      <c r="JG32" s="326">
        <v>0</v>
      </c>
      <c r="JH32" s="326">
        <v>0</v>
      </c>
      <c r="JI32" s="326">
        <v>0</v>
      </c>
      <c r="JJ32" s="326">
        <v>0</v>
      </c>
      <c r="JK32" s="326">
        <v>0</v>
      </c>
      <c r="JL32" s="326">
        <v>0</v>
      </c>
      <c r="JM32" s="326">
        <v>0</v>
      </c>
      <c r="JN32" s="326">
        <v>0</v>
      </c>
      <c r="JO32" s="326">
        <v>0</v>
      </c>
      <c r="JP32" s="326">
        <v>0</v>
      </c>
      <c r="JQ32" s="326">
        <v>0</v>
      </c>
      <c r="JR32" s="326">
        <v>0</v>
      </c>
      <c r="JS32" s="326">
        <v>2</v>
      </c>
      <c r="JT32" s="326">
        <v>0</v>
      </c>
      <c r="JU32" s="326">
        <v>0</v>
      </c>
      <c r="JV32" s="326">
        <v>0</v>
      </c>
      <c r="JW32" s="326">
        <v>4</v>
      </c>
      <c r="JX32" s="326">
        <v>0</v>
      </c>
      <c r="JY32" s="326">
        <v>2</v>
      </c>
      <c r="JZ32" s="326">
        <v>0</v>
      </c>
      <c r="KA32" s="326">
        <v>2</v>
      </c>
      <c r="KB32" s="326">
        <v>0</v>
      </c>
      <c r="KC32" s="326">
        <v>1</v>
      </c>
      <c r="KD32" s="326">
        <v>0</v>
      </c>
      <c r="KE32" s="326">
        <v>0</v>
      </c>
      <c r="KF32" s="326">
        <v>2</v>
      </c>
      <c r="KG32" s="326">
        <v>1</v>
      </c>
      <c r="KH32" s="326">
        <v>0</v>
      </c>
      <c r="KI32" s="326">
        <v>0</v>
      </c>
      <c r="KJ32" s="326">
        <v>0</v>
      </c>
      <c r="KK32" s="326">
        <v>0</v>
      </c>
      <c r="KL32" s="326">
        <v>1</v>
      </c>
      <c r="KM32" s="326">
        <v>1</v>
      </c>
      <c r="KN32" s="326">
        <v>3</v>
      </c>
      <c r="KO32" s="326">
        <v>0</v>
      </c>
      <c r="KP32" s="326">
        <v>3</v>
      </c>
      <c r="KQ32" s="326">
        <v>0</v>
      </c>
      <c r="KR32" s="326">
        <v>1</v>
      </c>
      <c r="KS32" s="326">
        <v>0</v>
      </c>
      <c r="KT32" s="326">
        <v>4</v>
      </c>
      <c r="KU32" s="326">
        <v>0</v>
      </c>
      <c r="KV32" s="326">
        <v>0</v>
      </c>
      <c r="KW32" s="326">
        <v>1</v>
      </c>
      <c r="KX32" s="326">
        <v>1</v>
      </c>
      <c r="KY32" s="326">
        <v>1</v>
      </c>
      <c r="KZ32" s="326">
        <v>0</v>
      </c>
      <c r="LA32" s="326">
        <v>1</v>
      </c>
      <c r="LB32" s="326">
        <v>2</v>
      </c>
      <c r="LC32" s="326">
        <v>2</v>
      </c>
      <c r="LD32" s="326">
        <v>0</v>
      </c>
      <c r="LE32" s="326">
        <v>0</v>
      </c>
      <c r="LF32" s="326">
        <v>0</v>
      </c>
      <c r="LG32" s="326">
        <v>0</v>
      </c>
      <c r="LH32" s="326">
        <v>0</v>
      </c>
      <c r="LI32" s="326">
        <v>1</v>
      </c>
      <c r="LJ32" s="326">
        <v>0</v>
      </c>
      <c r="LK32" s="326">
        <v>0</v>
      </c>
      <c r="LL32" s="326">
        <v>13</v>
      </c>
      <c r="LM32" s="326">
        <v>6</v>
      </c>
      <c r="LN32" s="326">
        <v>2</v>
      </c>
      <c r="LO32" s="326">
        <v>0</v>
      </c>
      <c r="LP32" s="326">
        <v>0</v>
      </c>
      <c r="LQ32" s="326">
        <v>0</v>
      </c>
      <c r="LR32" s="326">
        <v>0</v>
      </c>
      <c r="LS32" s="326">
        <v>1</v>
      </c>
      <c r="LT32" s="326">
        <v>5</v>
      </c>
      <c r="LU32" s="326">
        <v>0</v>
      </c>
      <c r="LV32" s="326">
        <v>0</v>
      </c>
      <c r="LW32" s="326">
        <v>0</v>
      </c>
      <c r="LX32" s="326">
        <v>0</v>
      </c>
      <c r="LY32" s="326">
        <v>0</v>
      </c>
      <c r="LZ32" s="326">
        <v>0</v>
      </c>
      <c r="MA32" s="326">
        <v>0</v>
      </c>
      <c r="MB32" s="326">
        <v>0</v>
      </c>
      <c r="MC32" s="326">
        <v>0</v>
      </c>
      <c r="MD32" s="326">
        <v>0</v>
      </c>
      <c r="ME32" s="326">
        <v>0</v>
      </c>
      <c r="MF32" s="326">
        <v>0</v>
      </c>
      <c r="MG32" s="326">
        <v>0</v>
      </c>
      <c r="MH32" s="326">
        <v>0</v>
      </c>
      <c r="MI32" s="326">
        <v>0</v>
      </c>
      <c r="MJ32" s="326">
        <v>0</v>
      </c>
      <c r="MK32" s="326">
        <v>0</v>
      </c>
      <c r="ML32" s="326">
        <v>5</v>
      </c>
      <c r="MM32" s="326">
        <v>0</v>
      </c>
      <c r="MN32" s="326">
        <v>6</v>
      </c>
      <c r="MO32" s="326">
        <v>0</v>
      </c>
      <c r="MP32" s="326">
        <v>0</v>
      </c>
      <c r="MQ32" s="326">
        <v>15</v>
      </c>
      <c r="MR32" s="326">
        <v>0</v>
      </c>
      <c r="MS32" s="326">
        <v>0</v>
      </c>
      <c r="MT32" s="326">
        <v>0</v>
      </c>
      <c r="MU32" s="326">
        <v>0</v>
      </c>
      <c r="MV32" s="326">
        <v>0</v>
      </c>
      <c r="MW32" s="326">
        <v>0</v>
      </c>
      <c r="MX32" s="326">
        <v>0</v>
      </c>
      <c r="MY32" s="326">
        <v>0</v>
      </c>
      <c r="MZ32" s="326">
        <v>0</v>
      </c>
      <c r="NA32" s="326">
        <v>0</v>
      </c>
      <c r="NB32" s="326">
        <v>0</v>
      </c>
      <c r="NC32" s="326">
        <v>0</v>
      </c>
      <c r="ND32" s="326">
        <v>0</v>
      </c>
      <c r="NE32" s="326">
        <v>1</v>
      </c>
      <c r="NF32" s="326">
        <v>0</v>
      </c>
      <c r="NG32" s="326">
        <v>0</v>
      </c>
      <c r="NH32" s="326">
        <v>0</v>
      </c>
      <c r="NI32" s="326">
        <v>0</v>
      </c>
      <c r="NJ32" s="326">
        <v>1</v>
      </c>
      <c r="NK32" s="326">
        <v>3</v>
      </c>
      <c r="NL32" s="326">
        <v>0</v>
      </c>
      <c r="NM32" s="326">
        <v>0</v>
      </c>
      <c r="NN32" s="326">
        <v>1</v>
      </c>
      <c r="NO32" s="326">
        <v>2</v>
      </c>
      <c r="NP32" s="326">
        <v>4</v>
      </c>
      <c r="NQ32" s="326">
        <v>2</v>
      </c>
      <c r="NR32" s="326">
        <v>1</v>
      </c>
      <c r="NS32" s="326">
        <v>0</v>
      </c>
      <c r="NT32" s="326">
        <v>2</v>
      </c>
      <c r="NU32" s="326">
        <v>0</v>
      </c>
      <c r="NV32" s="326">
        <v>1</v>
      </c>
      <c r="NW32" s="326">
        <v>0</v>
      </c>
      <c r="NX32" s="326">
        <v>0</v>
      </c>
      <c r="NY32" s="326">
        <v>0</v>
      </c>
      <c r="NZ32" s="326">
        <v>0</v>
      </c>
      <c r="OA32" s="326">
        <v>1</v>
      </c>
      <c r="OB32" s="326">
        <v>0</v>
      </c>
      <c r="OC32" s="326">
        <v>0</v>
      </c>
      <c r="OD32" s="326">
        <v>1</v>
      </c>
      <c r="OE32" s="326">
        <v>0</v>
      </c>
      <c r="OF32" s="326">
        <v>2</v>
      </c>
      <c r="OG32" s="326">
        <v>2</v>
      </c>
      <c r="OH32" s="326">
        <v>1</v>
      </c>
      <c r="OI32" s="326">
        <v>3</v>
      </c>
      <c r="OJ32" s="326">
        <v>0</v>
      </c>
      <c r="OK32" s="326">
        <v>2</v>
      </c>
      <c r="OL32" s="326">
        <v>0</v>
      </c>
      <c r="OM32" s="326">
        <v>0</v>
      </c>
      <c r="ON32" s="326">
        <v>0</v>
      </c>
      <c r="OO32" s="326">
        <v>0</v>
      </c>
      <c r="OP32" s="326">
        <v>0</v>
      </c>
      <c r="OQ32" s="326">
        <v>0</v>
      </c>
      <c r="OR32" s="326">
        <v>0</v>
      </c>
      <c r="OS32" s="326">
        <v>0</v>
      </c>
      <c r="OT32" s="326">
        <v>0</v>
      </c>
      <c r="OU32" s="326">
        <v>0</v>
      </c>
      <c r="OV32" s="326">
        <v>0</v>
      </c>
      <c r="OW32" s="326">
        <v>0</v>
      </c>
      <c r="OX32" s="326">
        <v>0</v>
      </c>
      <c r="OY32" s="326">
        <v>0</v>
      </c>
      <c r="OZ32" s="326">
        <v>0</v>
      </c>
      <c r="PA32" s="326">
        <v>0</v>
      </c>
      <c r="PB32" s="326">
        <v>0</v>
      </c>
      <c r="PC32" s="326">
        <v>0</v>
      </c>
      <c r="PD32" s="326">
        <v>0</v>
      </c>
      <c r="PE32" s="326">
        <v>0</v>
      </c>
      <c r="PF32" s="326">
        <v>0</v>
      </c>
      <c r="PG32" s="326">
        <v>0</v>
      </c>
      <c r="PH32" s="326">
        <v>0</v>
      </c>
      <c r="PI32" s="326">
        <v>0</v>
      </c>
      <c r="PJ32" s="326">
        <v>0</v>
      </c>
      <c r="PK32" s="326">
        <v>0</v>
      </c>
      <c r="PL32" s="326">
        <v>0</v>
      </c>
      <c r="PM32" s="326">
        <v>0</v>
      </c>
      <c r="PN32" s="326">
        <v>0</v>
      </c>
      <c r="PO32" s="326">
        <v>0</v>
      </c>
      <c r="PP32" s="326">
        <v>0</v>
      </c>
      <c r="PQ32" s="326">
        <v>0</v>
      </c>
      <c r="PR32" s="326">
        <v>0</v>
      </c>
      <c r="PS32" s="326">
        <v>0</v>
      </c>
      <c r="PT32" s="326">
        <v>0</v>
      </c>
      <c r="PU32" s="326">
        <v>0</v>
      </c>
      <c r="PV32" s="326">
        <v>0</v>
      </c>
      <c r="PW32" s="326">
        <v>0</v>
      </c>
      <c r="PX32" s="326">
        <v>0</v>
      </c>
      <c r="PY32" s="326">
        <v>0</v>
      </c>
      <c r="PZ32" s="326">
        <v>0</v>
      </c>
      <c r="QA32" s="326">
        <v>0</v>
      </c>
      <c r="QB32" s="326">
        <v>0</v>
      </c>
      <c r="QC32" s="326">
        <v>1</v>
      </c>
      <c r="QD32" s="326">
        <v>0</v>
      </c>
      <c r="QE32" s="326">
        <v>0</v>
      </c>
      <c r="QF32" s="326">
        <v>0</v>
      </c>
      <c r="QG32" s="326">
        <v>0</v>
      </c>
      <c r="QH32" s="326">
        <v>0</v>
      </c>
      <c r="QI32" s="326">
        <v>0</v>
      </c>
      <c r="QJ32" s="326">
        <v>0</v>
      </c>
      <c r="QK32" s="326">
        <v>0</v>
      </c>
      <c r="QL32" s="326">
        <v>0</v>
      </c>
      <c r="QM32" s="326">
        <v>0</v>
      </c>
      <c r="QN32" s="326">
        <v>0</v>
      </c>
      <c r="QO32" s="326">
        <v>0</v>
      </c>
      <c r="QP32" s="326">
        <v>0</v>
      </c>
      <c r="QQ32" s="326">
        <v>0</v>
      </c>
      <c r="QR32" s="326">
        <v>0</v>
      </c>
      <c r="QS32" s="326">
        <v>0</v>
      </c>
      <c r="QT32" s="326">
        <v>0</v>
      </c>
      <c r="QU32" s="326">
        <v>0</v>
      </c>
      <c r="QV32" s="326">
        <v>0</v>
      </c>
      <c r="QW32" s="326">
        <v>0</v>
      </c>
      <c r="QX32" s="326">
        <v>0</v>
      </c>
      <c r="QY32" s="326">
        <v>0</v>
      </c>
      <c r="QZ32" s="326">
        <v>0</v>
      </c>
      <c r="RA32" s="326">
        <v>0</v>
      </c>
      <c r="RB32" s="326">
        <v>0</v>
      </c>
      <c r="RC32" s="326">
        <v>0</v>
      </c>
      <c r="RD32" s="326">
        <v>0</v>
      </c>
      <c r="RE32" s="326">
        <v>0</v>
      </c>
      <c r="RF32" s="326">
        <v>0</v>
      </c>
      <c r="RG32" s="326">
        <v>0</v>
      </c>
      <c r="RH32" s="326">
        <v>0</v>
      </c>
      <c r="RI32" s="326">
        <v>0</v>
      </c>
      <c r="RJ32" s="326">
        <v>0</v>
      </c>
      <c r="RK32" s="326">
        <v>4</v>
      </c>
      <c r="RL32" s="326">
        <v>0</v>
      </c>
      <c r="RM32" s="326">
        <v>0</v>
      </c>
      <c r="RN32" s="326">
        <v>0</v>
      </c>
      <c r="RO32" s="326">
        <v>0</v>
      </c>
      <c r="RP32" s="326">
        <v>0</v>
      </c>
      <c r="RQ32" s="326">
        <v>0</v>
      </c>
      <c r="RR32" s="326">
        <v>0</v>
      </c>
      <c r="RS32" s="326">
        <v>1</v>
      </c>
      <c r="RT32" s="326">
        <v>0</v>
      </c>
      <c r="RU32" s="326">
        <v>0</v>
      </c>
      <c r="RV32" s="326">
        <v>0</v>
      </c>
      <c r="RW32" s="326">
        <v>0</v>
      </c>
      <c r="RX32" s="326">
        <v>0</v>
      </c>
      <c r="RY32" s="326">
        <v>0</v>
      </c>
      <c r="RZ32" s="326">
        <v>0</v>
      </c>
      <c r="SA32" s="326">
        <v>0</v>
      </c>
      <c r="SB32" s="326">
        <v>0</v>
      </c>
      <c r="SC32" s="326">
        <v>0</v>
      </c>
      <c r="SD32" s="326">
        <v>5</v>
      </c>
      <c r="SE32" s="326">
        <v>2</v>
      </c>
    </row>
    <row r="33" spans="1:499" ht="15" customHeight="1" x14ac:dyDescent="0.3">
      <c r="A33" s="324" t="s">
        <v>1212</v>
      </c>
      <c r="B33" s="325" t="s">
        <v>1213</v>
      </c>
      <c r="C33" s="326">
        <v>0</v>
      </c>
      <c r="D33" s="326">
        <v>0</v>
      </c>
      <c r="E33" s="326">
        <v>0</v>
      </c>
      <c r="F33" s="326">
        <v>0</v>
      </c>
      <c r="G33" s="326">
        <v>0</v>
      </c>
      <c r="H33" s="326">
        <v>0</v>
      </c>
      <c r="I33" s="326">
        <v>0</v>
      </c>
      <c r="J33" s="326">
        <v>0</v>
      </c>
      <c r="K33" s="326">
        <v>0</v>
      </c>
      <c r="L33" s="326">
        <v>0</v>
      </c>
      <c r="M33" s="326">
        <v>1</v>
      </c>
      <c r="N33" s="326">
        <v>0</v>
      </c>
      <c r="O33" s="326">
        <v>1</v>
      </c>
      <c r="P33" s="326">
        <v>1</v>
      </c>
      <c r="Q33" s="326">
        <v>8</v>
      </c>
      <c r="R33" s="326">
        <v>0</v>
      </c>
      <c r="S33" s="326">
        <v>0</v>
      </c>
      <c r="T33" s="326">
        <v>0</v>
      </c>
      <c r="U33" s="326">
        <v>0</v>
      </c>
      <c r="V33" s="326">
        <v>0</v>
      </c>
      <c r="W33" s="326">
        <v>0</v>
      </c>
      <c r="X33" s="326">
        <v>0</v>
      </c>
      <c r="Y33" s="326">
        <v>0</v>
      </c>
      <c r="Z33" s="326">
        <v>0</v>
      </c>
      <c r="AA33" s="326">
        <v>0</v>
      </c>
      <c r="AB33" s="326">
        <v>0</v>
      </c>
      <c r="AC33" s="326">
        <v>2</v>
      </c>
      <c r="AD33" s="326">
        <v>0</v>
      </c>
      <c r="AE33" s="326">
        <v>2</v>
      </c>
      <c r="AF33" s="326">
        <v>0</v>
      </c>
      <c r="AG33" s="326">
        <v>0</v>
      </c>
      <c r="AH33" s="326">
        <v>0</v>
      </c>
      <c r="AI33" s="326">
        <v>0</v>
      </c>
      <c r="AJ33" s="326">
        <v>0</v>
      </c>
      <c r="AK33" s="326">
        <v>0</v>
      </c>
      <c r="AL33" s="326">
        <v>0</v>
      </c>
      <c r="AM33" s="326">
        <v>0</v>
      </c>
      <c r="AN33" s="326">
        <v>0</v>
      </c>
      <c r="AO33" s="326">
        <v>0</v>
      </c>
      <c r="AP33" s="326">
        <v>0</v>
      </c>
      <c r="AQ33" s="326">
        <v>0</v>
      </c>
      <c r="AR33" s="326">
        <v>0</v>
      </c>
      <c r="AS33" s="326">
        <v>1</v>
      </c>
      <c r="AT33" s="326">
        <v>0</v>
      </c>
      <c r="AU33" s="326">
        <v>0</v>
      </c>
      <c r="AV33" s="326">
        <v>0</v>
      </c>
      <c r="AW33" s="326">
        <v>1</v>
      </c>
      <c r="AX33" s="326">
        <v>0</v>
      </c>
      <c r="AY33" s="326">
        <v>0</v>
      </c>
      <c r="AZ33" s="326">
        <v>1</v>
      </c>
      <c r="BA33" s="326">
        <v>0</v>
      </c>
      <c r="BB33" s="326">
        <v>0</v>
      </c>
      <c r="BC33" s="326">
        <v>1</v>
      </c>
      <c r="BD33" s="326">
        <v>2</v>
      </c>
      <c r="BE33" s="326">
        <v>4</v>
      </c>
      <c r="BF33" s="326">
        <v>0</v>
      </c>
      <c r="BG33" s="326">
        <v>0</v>
      </c>
      <c r="BH33" s="326">
        <v>0</v>
      </c>
      <c r="BI33" s="326">
        <v>3</v>
      </c>
      <c r="BJ33" s="326">
        <v>0</v>
      </c>
      <c r="BK33" s="326">
        <v>9</v>
      </c>
      <c r="BL33" s="326">
        <v>0</v>
      </c>
      <c r="BM33" s="326">
        <v>0</v>
      </c>
      <c r="BN33" s="326">
        <v>0</v>
      </c>
      <c r="BO33" s="326">
        <v>0</v>
      </c>
      <c r="BP33" s="326">
        <v>0</v>
      </c>
      <c r="BQ33" s="326">
        <v>0</v>
      </c>
      <c r="BR33" s="326">
        <v>0</v>
      </c>
      <c r="BS33" s="326">
        <v>0</v>
      </c>
      <c r="BT33" s="326">
        <v>0</v>
      </c>
      <c r="BU33" s="326">
        <v>0</v>
      </c>
      <c r="BV33" s="326">
        <v>0</v>
      </c>
      <c r="BW33" s="326">
        <v>0</v>
      </c>
      <c r="BX33" s="326">
        <v>0</v>
      </c>
      <c r="BY33" s="326">
        <v>0</v>
      </c>
      <c r="BZ33" s="326">
        <v>0</v>
      </c>
      <c r="CA33" s="326">
        <v>0</v>
      </c>
      <c r="CB33" s="326">
        <v>0</v>
      </c>
      <c r="CC33" s="326">
        <v>0</v>
      </c>
      <c r="CD33" s="326">
        <v>0</v>
      </c>
      <c r="CE33" s="326">
        <v>0</v>
      </c>
      <c r="CF33" s="326">
        <v>0</v>
      </c>
      <c r="CG33" s="326">
        <v>0</v>
      </c>
      <c r="CH33" s="326">
        <v>0</v>
      </c>
      <c r="CI33" s="326">
        <v>0</v>
      </c>
      <c r="CJ33" s="326">
        <v>2</v>
      </c>
      <c r="CK33" s="326">
        <v>1</v>
      </c>
      <c r="CL33" s="326">
        <v>3</v>
      </c>
      <c r="CM33" s="326">
        <v>3</v>
      </c>
      <c r="CN33" s="326">
        <v>1</v>
      </c>
      <c r="CO33" s="326">
        <v>0</v>
      </c>
      <c r="CP33" s="326">
        <v>0</v>
      </c>
      <c r="CQ33" s="326">
        <v>0</v>
      </c>
      <c r="CR33" s="326">
        <v>2</v>
      </c>
      <c r="CS33" s="326">
        <v>4</v>
      </c>
      <c r="CT33" s="326">
        <v>0</v>
      </c>
      <c r="CU33" s="326">
        <v>0</v>
      </c>
      <c r="CV33" s="326">
        <v>1.5384615384615385</v>
      </c>
      <c r="CW33" s="326">
        <v>0</v>
      </c>
      <c r="CX33" s="326">
        <v>1</v>
      </c>
      <c r="CY33" s="326">
        <v>0</v>
      </c>
      <c r="CZ33" s="326">
        <v>0</v>
      </c>
      <c r="DA33" s="326">
        <v>0</v>
      </c>
      <c r="DB33" s="326">
        <v>2</v>
      </c>
      <c r="DC33" s="326">
        <v>1</v>
      </c>
      <c r="DD33" s="326">
        <v>0</v>
      </c>
      <c r="DE33" s="326">
        <v>0</v>
      </c>
      <c r="DF33" s="326">
        <v>0</v>
      </c>
      <c r="DG33" s="326">
        <v>1</v>
      </c>
      <c r="DH33" s="326">
        <v>0</v>
      </c>
      <c r="DI33" s="326">
        <v>0</v>
      </c>
      <c r="DJ33" s="326">
        <v>0</v>
      </c>
      <c r="DK33" s="326">
        <v>1</v>
      </c>
      <c r="DL33" s="326">
        <v>0</v>
      </c>
      <c r="DM33" s="326">
        <v>0</v>
      </c>
      <c r="DN33" s="326">
        <v>0</v>
      </c>
      <c r="DO33" s="326">
        <v>0</v>
      </c>
      <c r="DP33" s="326">
        <v>0</v>
      </c>
      <c r="DQ33" s="326">
        <v>1</v>
      </c>
      <c r="DR33" s="326">
        <v>1</v>
      </c>
      <c r="DS33" s="326">
        <v>0</v>
      </c>
      <c r="DT33" s="326">
        <v>0</v>
      </c>
      <c r="DU33" s="326">
        <v>0</v>
      </c>
      <c r="DV33" s="326">
        <v>0</v>
      </c>
      <c r="DW33" s="326">
        <v>0</v>
      </c>
      <c r="DX33" s="326">
        <v>0</v>
      </c>
      <c r="DY33" s="326">
        <v>0</v>
      </c>
      <c r="DZ33" s="326">
        <v>0</v>
      </c>
      <c r="EA33" s="326">
        <v>0</v>
      </c>
      <c r="EB33" s="326">
        <v>0</v>
      </c>
      <c r="EC33" s="326">
        <v>0</v>
      </c>
      <c r="ED33" s="326">
        <v>0</v>
      </c>
      <c r="EE33" s="326">
        <v>0</v>
      </c>
      <c r="EF33" s="326">
        <v>0</v>
      </c>
      <c r="EG33" s="326">
        <v>0</v>
      </c>
      <c r="EH33" s="326">
        <v>0</v>
      </c>
      <c r="EI33" s="326">
        <v>0</v>
      </c>
      <c r="EJ33" s="326">
        <v>0</v>
      </c>
      <c r="EK33" s="326">
        <v>0</v>
      </c>
      <c r="EL33" s="326">
        <v>0</v>
      </c>
      <c r="EM33" s="326">
        <v>0</v>
      </c>
      <c r="EN33" s="326">
        <v>0</v>
      </c>
      <c r="EO33" s="326">
        <v>0</v>
      </c>
      <c r="EP33" s="326">
        <v>0</v>
      </c>
      <c r="EQ33" s="326">
        <v>0</v>
      </c>
      <c r="ER33" s="326">
        <v>0</v>
      </c>
      <c r="ES33" s="326">
        <v>0</v>
      </c>
      <c r="ET33" s="326">
        <v>0</v>
      </c>
      <c r="EU33" s="326">
        <v>0</v>
      </c>
      <c r="EV33" s="326">
        <v>0</v>
      </c>
      <c r="EW33" s="326">
        <v>0</v>
      </c>
      <c r="EX33" s="326">
        <v>0</v>
      </c>
      <c r="EY33" s="326">
        <v>1</v>
      </c>
      <c r="EZ33" s="326">
        <v>0</v>
      </c>
      <c r="FA33" s="326">
        <v>0</v>
      </c>
      <c r="FB33" s="326">
        <v>0</v>
      </c>
      <c r="FC33" s="326">
        <v>0</v>
      </c>
      <c r="FD33" s="326">
        <v>1</v>
      </c>
      <c r="FE33" s="326">
        <v>0</v>
      </c>
      <c r="FF33" s="326">
        <v>0</v>
      </c>
      <c r="FG33" s="326">
        <v>1</v>
      </c>
      <c r="FH33" s="326">
        <v>0</v>
      </c>
      <c r="FI33" s="326">
        <v>0</v>
      </c>
      <c r="FJ33" s="326">
        <v>0</v>
      </c>
      <c r="FK33" s="326">
        <v>0</v>
      </c>
      <c r="FL33" s="326">
        <v>0</v>
      </c>
      <c r="FM33" s="326">
        <v>0</v>
      </c>
      <c r="FN33" s="326">
        <v>0</v>
      </c>
      <c r="FO33" s="326">
        <v>4.8780487804878057</v>
      </c>
      <c r="FP33" s="326">
        <v>0</v>
      </c>
      <c r="FQ33" s="326">
        <v>0</v>
      </c>
      <c r="FR33" s="326">
        <v>0</v>
      </c>
      <c r="FS33" s="326">
        <v>0</v>
      </c>
      <c r="FT33" s="326">
        <v>4</v>
      </c>
      <c r="FU33" s="326">
        <v>0</v>
      </c>
      <c r="FV33" s="326">
        <v>9</v>
      </c>
      <c r="FW33" s="326">
        <v>0</v>
      </c>
      <c r="FX33" s="326">
        <v>0</v>
      </c>
      <c r="FY33" s="326">
        <v>14</v>
      </c>
      <c r="FZ33" s="326">
        <v>1</v>
      </c>
      <c r="GA33" s="326">
        <v>0</v>
      </c>
      <c r="GB33" s="326">
        <v>4</v>
      </c>
      <c r="GC33" s="326">
        <v>0</v>
      </c>
      <c r="GD33" s="326">
        <v>0</v>
      </c>
      <c r="GE33" s="326">
        <v>0</v>
      </c>
      <c r="GF33" s="326">
        <v>0</v>
      </c>
      <c r="GG33" s="326">
        <v>0</v>
      </c>
      <c r="GH33" s="326">
        <v>0</v>
      </c>
      <c r="GI33" s="326">
        <v>0</v>
      </c>
      <c r="GJ33" s="326">
        <v>0</v>
      </c>
      <c r="GK33" s="326">
        <v>0</v>
      </c>
      <c r="GL33" s="326">
        <v>0</v>
      </c>
      <c r="GM33" s="326">
        <v>0</v>
      </c>
      <c r="GN33" s="326">
        <v>0</v>
      </c>
      <c r="GO33" s="326">
        <v>0</v>
      </c>
      <c r="GP33" s="326">
        <v>0</v>
      </c>
      <c r="GQ33" s="326">
        <v>0</v>
      </c>
      <c r="GR33" s="326">
        <v>0</v>
      </c>
      <c r="GS33" s="326">
        <v>0</v>
      </c>
      <c r="GT33" s="326">
        <v>0</v>
      </c>
      <c r="GU33" s="326">
        <v>0</v>
      </c>
      <c r="GV33" s="326">
        <v>0</v>
      </c>
      <c r="GW33" s="326">
        <v>1</v>
      </c>
      <c r="GX33" s="326">
        <v>1</v>
      </c>
      <c r="GY33" s="326">
        <v>0</v>
      </c>
      <c r="GZ33" s="326">
        <v>1</v>
      </c>
      <c r="HA33" s="326">
        <v>1.0985915492957747</v>
      </c>
      <c r="HB33" s="326">
        <v>1</v>
      </c>
      <c r="HC33" s="326">
        <v>0</v>
      </c>
      <c r="HD33" s="326">
        <v>0</v>
      </c>
      <c r="HE33" s="326">
        <v>0</v>
      </c>
      <c r="HF33" s="326">
        <v>0</v>
      </c>
      <c r="HG33" s="326">
        <v>0</v>
      </c>
      <c r="HH33" s="326">
        <v>0</v>
      </c>
      <c r="HI33" s="326">
        <v>0</v>
      </c>
      <c r="HJ33" s="326">
        <v>0</v>
      </c>
      <c r="HK33" s="326">
        <v>0</v>
      </c>
      <c r="HL33" s="326">
        <v>0</v>
      </c>
      <c r="HM33" s="326">
        <v>0</v>
      </c>
      <c r="HN33" s="326">
        <v>0</v>
      </c>
      <c r="HO33" s="326">
        <v>0</v>
      </c>
      <c r="HP33" s="326">
        <v>0</v>
      </c>
      <c r="HQ33" s="326">
        <v>0</v>
      </c>
      <c r="HR33" s="326">
        <v>2</v>
      </c>
      <c r="HS33" s="326">
        <v>7</v>
      </c>
      <c r="HT33" s="326">
        <v>0</v>
      </c>
      <c r="HU33" s="326">
        <v>0</v>
      </c>
      <c r="HV33" s="326">
        <v>0</v>
      </c>
      <c r="HW33" s="326">
        <v>0</v>
      </c>
      <c r="HX33" s="326">
        <v>0</v>
      </c>
      <c r="HY33" s="326">
        <v>0</v>
      </c>
      <c r="HZ33" s="326">
        <v>0</v>
      </c>
      <c r="IA33" s="326">
        <v>0</v>
      </c>
      <c r="IB33" s="326">
        <v>0</v>
      </c>
      <c r="IC33" s="326">
        <v>0</v>
      </c>
      <c r="ID33" s="326">
        <v>0</v>
      </c>
      <c r="IE33" s="326">
        <v>0</v>
      </c>
      <c r="IF33" s="326">
        <v>0</v>
      </c>
      <c r="IG33" s="326">
        <v>0</v>
      </c>
      <c r="IH33" s="326">
        <v>0</v>
      </c>
      <c r="II33" s="326">
        <v>0</v>
      </c>
      <c r="IJ33" s="326">
        <v>0</v>
      </c>
      <c r="IK33" s="326">
        <v>0</v>
      </c>
      <c r="IL33" s="326">
        <v>1</v>
      </c>
      <c r="IM33" s="326">
        <v>0</v>
      </c>
      <c r="IN33" s="326">
        <v>0</v>
      </c>
      <c r="IO33" s="326">
        <v>0</v>
      </c>
      <c r="IP33" s="326">
        <v>0</v>
      </c>
      <c r="IQ33" s="326">
        <v>0</v>
      </c>
      <c r="IR33" s="326">
        <v>0</v>
      </c>
      <c r="IS33" s="326">
        <v>0</v>
      </c>
      <c r="IT33" s="326">
        <v>0</v>
      </c>
      <c r="IU33" s="326">
        <v>0</v>
      </c>
      <c r="IV33" s="326">
        <v>0</v>
      </c>
      <c r="IW33" s="326">
        <v>0</v>
      </c>
      <c r="IX33" s="326">
        <v>8</v>
      </c>
      <c r="IY33" s="326">
        <v>0</v>
      </c>
      <c r="IZ33" s="326">
        <v>0</v>
      </c>
      <c r="JA33" s="326">
        <v>0</v>
      </c>
      <c r="JB33" s="326">
        <v>0</v>
      </c>
      <c r="JC33" s="326">
        <v>0</v>
      </c>
      <c r="JD33" s="326">
        <v>0</v>
      </c>
      <c r="JE33" s="326">
        <v>0</v>
      </c>
      <c r="JF33" s="326">
        <v>0</v>
      </c>
      <c r="JG33" s="326">
        <v>0</v>
      </c>
      <c r="JH33" s="326">
        <v>0</v>
      </c>
      <c r="JI33" s="326">
        <v>0</v>
      </c>
      <c r="JJ33" s="326">
        <v>0</v>
      </c>
      <c r="JK33" s="326">
        <v>0</v>
      </c>
      <c r="JL33" s="326">
        <v>0</v>
      </c>
      <c r="JM33" s="326">
        <v>0</v>
      </c>
      <c r="JN33" s="326">
        <v>0</v>
      </c>
      <c r="JO33" s="326">
        <v>0</v>
      </c>
      <c r="JP33" s="326">
        <v>0</v>
      </c>
      <c r="JQ33" s="326">
        <v>0</v>
      </c>
      <c r="JR33" s="326">
        <v>0</v>
      </c>
      <c r="JS33" s="326">
        <v>2</v>
      </c>
      <c r="JT33" s="326">
        <v>2</v>
      </c>
      <c r="JU33" s="326">
        <v>0</v>
      </c>
      <c r="JV33" s="326">
        <v>0</v>
      </c>
      <c r="JW33" s="326">
        <v>0</v>
      </c>
      <c r="JX33" s="326">
        <v>0</v>
      </c>
      <c r="JY33" s="326">
        <v>1</v>
      </c>
      <c r="JZ33" s="326">
        <v>0</v>
      </c>
      <c r="KA33" s="326">
        <v>0</v>
      </c>
      <c r="KB33" s="326">
        <v>1</v>
      </c>
      <c r="KC33" s="326">
        <v>2</v>
      </c>
      <c r="KD33" s="326">
        <v>1</v>
      </c>
      <c r="KE33" s="326">
        <v>0</v>
      </c>
      <c r="KF33" s="326">
        <v>0</v>
      </c>
      <c r="KG33" s="326">
        <v>0</v>
      </c>
      <c r="KH33" s="326">
        <v>0</v>
      </c>
      <c r="KI33" s="326">
        <v>0</v>
      </c>
      <c r="KJ33" s="326">
        <v>0</v>
      </c>
      <c r="KK33" s="326">
        <v>0</v>
      </c>
      <c r="KL33" s="326">
        <v>0</v>
      </c>
      <c r="KM33" s="326">
        <v>2</v>
      </c>
      <c r="KN33" s="326">
        <v>1</v>
      </c>
      <c r="KO33" s="326">
        <v>0</v>
      </c>
      <c r="KP33" s="326">
        <v>0</v>
      </c>
      <c r="KQ33" s="326">
        <v>0</v>
      </c>
      <c r="KR33" s="326">
        <v>1</v>
      </c>
      <c r="KS33" s="326">
        <v>0</v>
      </c>
      <c r="KT33" s="326">
        <v>0</v>
      </c>
      <c r="KU33" s="326">
        <v>0</v>
      </c>
      <c r="KV33" s="326">
        <v>0</v>
      </c>
      <c r="KW33" s="326">
        <v>3</v>
      </c>
      <c r="KX33" s="326">
        <v>0</v>
      </c>
      <c r="KY33" s="326">
        <v>2</v>
      </c>
      <c r="KZ33" s="326">
        <v>2</v>
      </c>
      <c r="LA33" s="326">
        <v>0</v>
      </c>
      <c r="LB33" s="326">
        <v>3</v>
      </c>
      <c r="LC33" s="326">
        <v>0</v>
      </c>
      <c r="LD33" s="326">
        <v>0</v>
      </c>
      <c r="LE33" s="326">
        <v>0</v>
      </c>
      <c r="LF33" s="326">
        <v>0</v>
      </c>
      <c r="LG33" s="326">
        <v>0</v>
      </c>
      <c r="LH33" s="326">
        <v>0</v>
      </c>
      <c r="LI33" s="326">
        <v>0</v>
      </c>
      <c r="LJ33" s="326">
        <v>0</v>
      </c>
      <c r="LK33" s="326">
        <v>0</v>
      </c>
      <c r="LL33" s="326">
        <v>11</v>
      </c>
      <c r="LM33" s="326">
        <v>8</v>
      </c>
      <c r="LN33" s="326">
        <v>2</v>
      </c>
      <c r="LO33" s="326">
        <v>0</v>
      </c>
      <c r="LP33" s="326">
        <v>1</v>
      </c>
      <c r="LQ33" s="326">
        <v>0</v>
      </c>
      <c r="LR33" s="326">
        <v>0</v>
      </c>
      <c r="LS33" s="326">
        <v>2</v>
      </c>
      <c r="LT33" s="326">
        <v>2</v>
      </c>
      <c r="LU33" s="326">
        <v>0</v>
      </c>
      <c r="LV33" s="326">
        <v>0</v>
      </c>
      <c r="LW33" s="326">
        <v>0</v>
      </c>
      <c r="LX33" s="326">
        <v>0</v>
      </c>
      <c r="LY33" s="326">
        <v>0</v>
      </c>
      <c r="LZ33" s="326">
        <v>0</v>
      </c>
      <c r="MA33" s="326">
        <v>0</v>
      </c>
      <c r="MB33" s="326">
        <v>0</v>
      </c>
      <c r="MC33" s="326">
        <v>0</v>
      </c>
      <c r="MD33" s="326">
        <v>0</v>
      </c>
      <c r="ME33" s="326">
        <v>0</v>
      </c>
      <c r="MF33" s="326">
        <v>0</v>
      </c>
      <c r="MG33" s="326">
        <v>0</v>
      </c>
      <c r="MH33" s="326">
        <v>0</v>
      </c>
      <c r="MI33" s="326">
        <v>0</v>
      </c>
      <c r="MJ33" s="326">
        <v>0</v>
      </c>
      <c r="MK33" s="326">
        <v>0</v>
      </c>
      <c r="ML33" s="326">
        <v>5</v>
      </c>
      <c r="MM33" s="326">
        <v>1</v>
      </c>
      <c r="MN33" s="326">
        <v>6</v>
      </c>
      <c r="MO33" s="326">
        <v>1</v>
      </c>
      <c r="MP33" s="326">
        <v>3</v>
      </c>
      <c r="MQ33" s="326">
        <v>12</v>
      </c>
      <c r="MR33" s="326">
        <v>0</v>
      </c>
      <c r="MS33" s="326">
        <v>0</v>
      </c>
      <c r="MT33" s="326">
        <v>0</v>
      </c>
      <c r="MU33" s="326">
        <v>0</v>
      </c>
      <c r="MV33" s="326">
        <v>0</v>
      </c>
      <c r="MW33" s="326">
        <v>1</v>
      </c>
      <c r="MX33" s="326">
        <v>0</v>
      </c>
      <c r="MY33" s="326">
        <v>0</v>
      </c>
      <c r="MZ33" s="326">
        <v>0</v>
      </c>
      <c r="NA33" s="326">
        <v>0</v>
      </c>
      <c r="NB33" s="326">
        <v>0</v>
      </c>
      <c r="NC33" s="326">
        <v>0</v>
      </c>
      <c r="ND33" s="326">
        <v>0</v>
      </c>
      <c r="NE33" s="326">
        <v>0</v>
      </c>
      <c r="NF33" s="326">
        <v>0</v>
      </c>
      <c r="NG33" s="326">
        <v>0</v>
      </c>
      <c r="NH33" s="326">
        <v>0</v>
      </c>
      <c r="NI33" s="326">
        <v>0</v>
      </c>
      <c r="NJ33" s="326">
        <v>0</v>
      </c>
      <c r="NK33" s="326">
        <v>2</v>
      </c>
      <c r="NL33" s="326">
        <v>0</v>
      </c>
      <c r="NM33" s="326">
        <v>0</v>
      </c>
      <c r="NN33" s="326">
        <v>0</v>
      </c>
      <c r="NO33" s="326">
        <v>1</v>
      </c>
      <c r="NP33" s="326">
        <v>0</v>
      </c>
      <c r="NQ33" s="326">
        <v>0</v>
      </c>
      <c r="NR33" s="326">
        <v>0</v>
      </c>
      <c r="NS33" s="326">
        <v>0</v>
      </c>
      <c r="NT33" s="326">
        <v>2</v>
      </c>
      <c r="NU33" s="326">
        <v>0</v>
      </c>
      <c r="NV33" s="326">
        <v>5</v>
      </c>
      <c r="NW33" s="326">
        <v>0</v>
      </c>
      <c r="NX33" s="326">
        <v>0</v>
      </c>
      <c r="NY33" s="326">
        <v>1</v>
      </c>
      <c r="NZ33" s="326">
        <v>0</v>
      </c>
      <c r="OA33" s="326">
        <v>1</v>
      </c>
      <c r="OB33" s="326">
        <v>0</v>
      </c>
      <c r="OC33" s="326">
        <v>0</v>
      </c>
      <c r="OD33" s="326">
        <v>0</v>
      </c>
      <c r="OE33" s="326">
        <v>0</v>
      </c>
      <c r="OF33" s="326">
        <v>0</v>
      </c>
      <c r="OG33" s="326">
        <v>0</v>
      </c>
      <c r="OH33" s="326">
        <v>1</v>
      </c>
      <c r="OI33" s="326">
        <v>3</v>
      </c>
      <c r="OJ33" s="326">
        <v>0</v>
      </c>
      <c r="OK33" s="326">
        <v>1</v>
      </c>
      <c r="OL33" s="326">
        <v>0</v>
      </c>
      <c r="OM33" s="326">
        <v>0</v>
      </c>
      <c r="ON33" s="326">
        <v>0</v>
      </c>
      <c r="OO33" s="326">
        <v>0</v>
      </c>
      <c r="OP33" s="326">
        <v>0</v>
      </c>
      <c r="OQ33" s="326">
        <v>0</v>
      </c>
      <c r="OR33" s="326">
        <v>0</v>
      </c>
      <c r="OS33" s="326">
        <v>0</v>
      </c>
      <c r="OT33" s="326">
        <v>0</v>
      </c>
      <c r="OU33" s="326">
        <v>0</v>
      </c>
      <c r="OV33" s="326">
        <v>0</v>
      </c>
      <c r="OW33" s="326">
        <v>0</v>
      </c>
      <c r="OX33" s="326">
        <v>0</v>
      </c>
      <c r="OY33" s="326">
        <v>0</v>
      </c>
      <c r="OZ33" s="326">
        <v>0</v>
      </c>
      <c r="PA33" s="326">
        <v>0</v>
      </c>
      <c r="PB33" s="326">
        <v>0</v>
      </c>
      <c r="PC33" s="326">
        <v>0</v>
      </c>
      <c r="PD33" s="326">
        <v>0</v>
      </c>
      <c r="PE33" s="326">
        <v>0</v>
      </c>
      <c r="PF33" s="326">
        <v>0</v>
      </c>
      <c r="PG33" s="326">
        <v>0</v>
      </c>
      <c r="PH33" s="326">
        <v>0</v>
      </c>
      <c r="PI33" s="326">
        <v>0</v>
      </c>
      <c r="PJ33" s="326">
        <v>0</v>
      </c>
      <c r="PK33" s="326">
        <v>0</v>
      </c>
      <c r="PL33" s="326">
        <v>0</v>
      </c>
      <c r="PM33" s="326">
        <v>0</v>
      </c>
      <c r="PN33" s="326">
        <v>0</v>
      </c>
      <c r="PO33" s="326">
        <v>0</v>
      </c>
      <c r="PP33" s="326">
        <v>0</v>
      </c>
      <c r="PQ33" s="326">
        <v>0</v>
      </c>
      <c r="PR33" s="326">
        <v>0</v>
      </c>
      <c r="PS33" s="326">
        <v>0</v>
      </c>
      <c r="PT33" s="326">
        <v>0</v>
      </c>
      <c r="PU33" s="326">
        <v>0</v>
      </c>
      <c r="PV33" s="326">
        <v>0</v>
      </c>
      <c r="PW33" s="326">
        <v>0</v>
      </c>
      <c r="PX33" s="326">
        <v>0</v>
      </c>
      <c r="PY33" s="326">
        <v>0</v>
      </c>
      <c r="PZ33" s="326">
        <v>0</v>
      </c>
      <c r="QA33" s="326">
        <v>0</v>
      </c>
      <c r="QB33" s="326">
        <v>0</v>
      </c>
      <c r="QC33" s="326">
        <v>0</v>
      </c>
      <c r="QD33" s="326">
        <v>0</v>
      </c>
      <c r="QE33" s="326">
        <v>2</v>
      </c>
      <c r="QF33" s="326">
        <v>0</v>
      </c>
      <c r="QG33" s="326">
        <v>0</v>
      </c>
      <c r="QH33" s="326">
        <v>1</v>
      </c>
      <c r="QI33" s="326">
        <v>0</v>
      </c>
      <c r="QJ33" s="326">
        <v>0</v>
      </c>
      <c r="QK33" s="326">
        <v>0</v>
      </c>
      <c r="QL33" s="326">
        <v>0</v>
      </c>
      <c r="QM33" s="326">
        <v>0</v>
      </c>
      <c r="QN33" s="326">
        <v>0</v>
      </c>
      <c r="QO33" s="326">
        <v>0</v>
      </c>
      <c r="QP33" s="326">
        <v>1</v>
      </c>
      <c r="QQ33" s="326">
        <v>1.0985915492957747</v>
      </c>
      <c r="QR33" s="326">
        <v>0</v>
      </c>
      <c r="QS33" s="326">
        <v>0</v>
      </c>
      <c r="QT33" s="326">
        <v>0</v>
      </c>
      <c r="QU33" s="326">
        <v>0</v>
      </c>
      <c r="QV33" s="326">
        <v>0.76923076923076927</v>
      </c>
      <c r="QW33" s="326">
        <v>0</v>
      </c>
      <c r="QX33" s="326">
        <v>0</v>
      </c>
      <c r="QY33" s="326">
        <v>0</v>
      </c>
      <c r="QZ33" s="326">
        <v>0</v>
      </c>
      <c r="RA33" s="326">
        <v>0</v>
      </c>
      <c r="RB33" s="326">
        <v>0</v>
      </c>
      <c r="RC33" s="326">
        <v>1</v>
      </c>
      <c r="RD33" s="326">
        <v>0</v>
      </c>
      <c r="RE33" s="326">
        <v>0</v>
      </c>
      <c r="RF33" s="326">
        <v>0</v>
      </c>
      <c r="RG33" s="326">
        <v>0</v>
      </c>
      <c r="RH33" s="326">
        <v>0</v>
      </c>
      <c r="RI33" s="326">
        <v>0</v>
      </c>
      <c r="RJ33" s="326">
        <v>2</v>
      </c>
      <c r="RK33" s="326">
        <v>7</v>
      </c>
      <c r="RL33" s="326">
        <v>0.93023255813953487</v>
      </c>
      <c r="RM33" s="326">
        <v>1</v>
      </c>
      <c r="RN33" s="326">
        <v>0</v>
      </c>
      <c r="RO33" s="326">
        <v>0</v>
      </c>
      <c r="RP33" s="326">
        <v>0</v>
      </c>
      <c r="RQ33" s="326">
        <v>0</v>
      </c>
      <c r="RR33" s="326">
        <v>0</v>
      </c>
      <c r="RS33" s="326">
        <v>0</v>
      </c>
      <c r="RT33" s="326">
        <v>0</v>
      </c>
      <c r="RU33" s="326">
        <v>0</v>
      </c>
      <c r="RV33" s="326">
        <v>0</v>
      </c>
      <c r="RW33" s="326">
        <v>0</v>
      </c>
      <c r="RX33" s="326">
        <v>0</v>
      </c>
      <c r="RY33" s="326">
        <v>2</v>
      </c>
      <c r="RZ33" s="326">
        <v>0</v>
      </c>
      <c r="SA33" s="326">
        <v>2</v>
      </c>
      <c r="SB33" s="326">
        <v>0</v>
      </c>
      <c r="SC33" s="326">
        <v>0</v>
      </c>
      <c r="SD33" s="326">
        <v>2</v>
      </c>
      <c r="SE33" s="326">
        <v>1</v>
      </c>
    </row>
    <row r="34" spans="1:499" ht="15" customHeight="1" x14ac:dyDescent="0.3">
      <c r="A34" s="324" t="s">
        <v>1214</v>
      </c>
      <c r="B34" s="325" t="s">
        <v>1215</v>
      </c>
      <c r="C34" s="326">
        <v>0</v>
      </c>
      <c r="D34" s="326">
        <v>0.90909090909090895</v>
      </c>
      <c r="E34" s="326">
        <v>0</v>
      </c>
      <c r="F34" s="326">
        <v>0</v>
      </c>
      <c r="G34" s="326">
        <v>0</v>
      </c>
      <c r="H34" s="326">
        <v>1</v>
      </c>
      <c r="I34" s="326">
        <v>1.5384615384615385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2</v>
      </c>
      <c r="P34" s="326">
        <v>1</v>
      </c>
      <c r="Q34" s="326">
        <v>19</v>
      </c>
      <c r="R34" s="326">
        <v>0</v>
      </c>
      <c r="S34" s="326">
        <v>0</v>
      </c>
      <c r="T34" s="326">
        <v>0</v>
      </c>
      <c r="U34" s="326">
        <v>0</v>
      </c>
      <c r="V34" s="326">
        <v>0</v>
      </c>
      <c r="W34" s="326">
        <v>0</v>
      </c>
      <c r="X34" s="326">
        <v>0</v>
      </c>
      <c r="Y34" s="326">
        <v>0</v>
      </c>
      <c r="Z34" s="326">
        <v>0</v>
      </c>
      <c r="AA34" s="326">
        <v>0</v>
      </c>
      <c r="AB34" s="326">
        <v>0</v>
      </c>
      <c r="AC34" s="326">
        <v>2</v>
      </c>
      <c r="AD34" s="326">
        <v>0</v>
      </c>
      <c r="AE34" s="326">
        <v>12</v>
      </c>
      <c r="AF34" s="326">
        <v>0</v>
      </c>
      <c r="AG34" s="326">
        <v>0</v>
      </c>
      <c r="AH34" s="326">
        <v>0</v>
      </c>
      <c r="AI34" s="326">
        <v>0</v>
      </c>
      <c r="AJ34" s="326">
        <v>0</v>
      </c>
      <c r="AK34" s="326">
        <v>0</v>
      </c>
      <c r="AL34" s="326">
        <v>0</v>
      </c>
      <c r="AM34" s="326">
        <v>0</v>
      </c>
      <c r="AN34" s="326">
        <v>0</v>
      </c>
      <c r="AO34" s="326">
        <v>0</v>
      </c>
      <c r="AP34" s="326">
        <v>0</v>
      </c>
      <c r="AQ34" s="326">
        <v>0</v>
      </c>
      <c r="AR34" s="326">
        <v>0</v>
      </c>
      <c r="AS34" s="326">
        <v>0</v>
      </c>
      <c r="AT34" s="326">
        <v>0</v>
      </c>
      <c r="AU34" s="326">
        <v>0</v>
      </c>
      <c r="AV34" s="326">
        <v>0</v>
      </c>
      <c r="AW34" s="326">
        <v>0</v>
      </c>
      <c r="AX34" s="326">
        <v>0</v>
      </c>
      <c r="AY34" s="326">
        <v>0</v>
      </c>
      <c r="AZ34" s="326">
        <v>0</v>
      </c>
      <c r="BA34" s="326">
        <v>0</v>
      </c>
      <c r="BB34" s="326">
        <v>0</v>
      </c>
      <c r="BC34" s="326">
        <v>4</v>
      </c>
      <c r="BD34" s="326">
        <v>0</v>
      </c>
      <c r="BE34" s="326">
        <v>1</v>
      </c>
      <c r="BF34" s="326">
        <v>0</v>
      </c>
      <c r="BG34" s="326">
        <v>1</v>
      </c>
      <c r="BH34" s="326">
        <v>1</v>
      </c>
      <c r="BI34" s="326">
        <v>2</v>
      </c>
      <c r="BJ34" s="326">
        <v>0</v>
      </c>
      <c r="BK34" s="326">
        <v>10</v>
      </c>
      <c r="BL34" s="326">
        <v>0</v>
      </c>
      <c r="BM34" s="326">
        <v>2</v>
      </c>
      <c r="BN34" s="326">
        <v>0</v>
      </c>
      <c r="BO34" s="326">
        <v>0</v>
      </c>
      <c r="BP34" s="326">
        <v>0</v>
      </c>
      <c r="BQ34" s="326">
        <v>0</v>
      </c>
      <c r="BR34" s="326">
        <v>0</v>
      </c>
      <c r="BS34" s="326">
        <v>2</v>
      </c>
      <c r="BT34" s="326">
        <v>5</v>
      </c>
      <c r="BU34" s="326">
        <v>0</v>
      </c>
      <c r="BV34" s="326">
        <v>3</v>
      </c>
      <c r="BW34" s="326">
        <v>0</v>
      </c>
      <c r="BX34" s="326">
        <v>0</v>
      </c>
      <c r="BY34" s="326">
        <v>0</v>
      </c>
      <c r="BZ34" s="326">
        <v>0</v>
      </c>
      <c r="CA34" s="326">
        <v>0</v>
      </c>
      <c r="CB34" s="326">
        <v>0</v>
      </c>
      <c r="CC34" s="326">
        <v>0</v>
      </c>
      <c r="CD34" s="326">
        <v>0</v>
      </c>
      <c r="CE34" s="326">
        <v>0</v>
      </c>
      <c r="CF34" s="326">
        <v>0</v>
      </c>
      <c r="CG34" s="326">
        <v>0</v>
      </c>
      <c r="CH34" s="326">
        <v>0</v>
      </c>
      <c r="CI34" s="326">
        <v>0</v>
      </c>
      <c r="CJ34" s="326">
        <v>2</v>
      </c>
      <c r="CK34" s="326">
        <v>2</v>
      </c>
      <c r="CL34" s="326">
        <v>3</v>
      </c>
      <c r="CM34" s="326">
        <v>0</v>
      </c>
      <c r="CN34" s="326">
        <v>0</v>
      </c>
      <c r="CO34" s="326">
        <v>1</v>
      </c>
      <c r="CP34" s="326">
        <v>1</v>
      </c>
      <c r="CQ34" s="326">
        <v>0</v>
      </c>
      <c r="CR34" s="326">
        <v>0</v>
      </c>
      <c r="CS34" s="326">
        <v>0</v>
      </c>
      <c r="CT34" s="326">
        <v>0</v>
      </c>
      <c r="CU34" s="326">
        <v>0</v>
      </c>
      <c r="CV34" s="326">
        <v>0.76923076923076927</v>
      </c>
      <c r="CW34" s="326">
        <v>0</v>
      </c>
      <c r="CX34" s="326">
        <v>1</v>
      </c>
      <c r="CY34" s="326">
        <v>0</v>
      </c>
      <c r="CZ34" s="326">
        <v>0</v>
      </c>
      <c r="DA34" s="326">
        <v>0</v>
      </c>
      <c r="DB34" s="326">
        <v>0</v>
      </c>
      <c r="DC34" s="326">
        <v>1</v>
      </c>
      <c r="DD34" s="326">
        <v>1</v>
      </c>
      <c r="DE34" s="326">
        <v>0</v>
      </c>
      <c r="DF34" s="326">
        <v>0</v>
      </c>
      <c r="DG34" s="326">
        <v>1</v>
      </c>
      <c r="DH34" s="326">
        <v>0</v>
      </c>
      <c r="DI34" s="326">
        <v>0</v>
      </c>
      <c r="DJ34" s="326">
        <v>1</v>
      </c>
      <c r="DK34" s="326">
        <v>0</v>
      </c>
      <c r="DL34" s="326">
        <v>0</v>
      </c>
      <c r="DM34" s="326">
        <v>0</v>
      </c>
      <c r="DN34" s="326">
        <v>0</v>
      </c>
      <c r="DO34" s="326">
        <v>0</v>
      </c>
      <c r="DP34" s="326">
        <v>0</v>
      </c>
      <c r="DQ34" s="326">
        <v>0</v>
      </c>
      <c r="DR34" s="326">
        <v>1</v>
      </c>
      <c r="DS34" s="326">
        <v>0</v>
      </c>
      <c r="DT34" s="326">
        <v>0</v>
      </c>
      <c r="DU34" s="326">
        <v>0</v>
      </c>
      <c r="DV34" s="326">
        <v>0</v>
      </c>
      <c r="DW34" s="326">
        <v>0</v>
      </c>
      <c r="DX34" s="326">
        <v>0</v>
      </c>
      <c r="DY34" s="326">
        <v>0</v>
      </c>
      <c r="DZ34" s="326">
        <v>0</v>
      </c>
      <c r="EA34" s="326">
        <v>0</v>
      </c>
      <c r="EB34" s="326">
        <v>0</v>
      </c>
      <c r="EC34" s="326">
        <v>0</v>
      </c>
      <c r="ED34" s="326">
        <v>0</v>
      </c>
      <c r="EE34" s="326">
        <v>0</v>
      </c>
      <c r="EF34" s="326">
        <v>0</v>
      </c>
      <c r="EG34" s="326">
        <v>0</v>
      </c>
      <c r="EH34" s="326">
        <v>0</v>
      </c>
      <c r="EI34" s="326">
        <v>0</v>
      </c>
      <c r="EJ34" s="326">
        <v>0</v>
      </c>
      <c r="EK34" s="326">
        <v>0</v>
      </c>
      <c r="EL34" s="326">
        <v>0</v>
      </c>
      <c r="EM34" s="326">
        <v>0</v>
      </c>
      <c r="EN34" s="326">
        <v>0</v>
      </c>
      <c r="EO34" s="326">
        <v>0</v>
      </c>
      <c r="EP34" s="326">
        <v>0</v>
      </c>
      <c r="EQ34" s="326">
        <v>0</v>
      </c>
      <c r="ER34" s="326">
        <v>0</v>
      </c>
      <c r="ES34" s="326">
        <v>0</v>
      </c>
      <c r="ET34" s="326">
        <v>0</v>
      </c>
      <c r="EU34" s="326">
        <v>0</v>
      </c>
      <c r="EV34" s="326">
        <v>0</v>
      </c>
      <c r="EW34" s="326">
        <v>0</v>
      </c>
      <c r="EX34" s="326">
        <v>0</v>
      </c>
      <c r="EY34" s="326">
        <v>1</v>
      </c>
      <c r="EZ34" s="326">
        <v>0</v>
      </c>
      <c r="FA34" s="326">
        <v>0</v>
      </c>
      <c r="FB34" s="326">
        <v>0</v>
      </c>
      <c r="FC34" s="326">
        <v>0</v>
      </c>
      <c r="FD34" s="326">
        <v>1</v>
      </c>
      <c r="FE34" s="326">
        <v>0</v>
      </c>
      <c r="FF34" s="326">
        <v>0</v>
      </c>
      <c r="FG34" s="326">
        <v>0</v>
      </c>
      <c r="FH34" s="326">
        <v>0</v>
      </c>
      <c r="FI34" s="326">
        <v>0</v>
      </c>
      <c r="FJ34" s="326">
        <v>2</v>
      </c>
      <c r="FK34" s="326">
        <v>0</v>
      </c>
      <c r="FL34" s="326">
        <v>0</v>
      </c>
      <c r="FM34" s="326">
        <v>0</v>
      </c>
      <c r="FN34" s="326">
        <v>0</v>
      </c>
      <c r="FO34" s="326">
        <v>6.8292682926829276</v>
      </c>
      <c r="FP34" s="326">
        <v>0</v>
      </c>
      <c r="FQ34" s="326">
        <v>0</v>
      </c>
      <c r="FR34" s="326">
        <v>0</v>
      </c>
      <c r="FS34" s="326">
        <v>1</v>
      </c>
      <c r="FT34" s="326">
        <v>1</v>
      </c>
      <c r="FU34" s="326">
        <v>1</v>
      </c>
      <c r="FV34" s="326">
        <v>6</v>
      </c>
      <c r="FW34" s="326">
        <v>0</v>
      </c>
      <c r="FX34" s="326">
        <v>0</v>
      </c>
      <c r="FY34" s="326">
        <v>0</v>
      </c>
      <c r="FZ34" s="326">
        <v>0</v>
      </c>
      <c r="GA34" s="326">
        <v>0</v>
      </c>
      <c r="GB34" s="326">
        <v>0</v>
      </c>
      <c r="GC34" s="326">
        <v>0</v>
      </c>
      <c r="GD34" s="326">
        <v>0</v>
      </c>
      <c r="GE34" s="326">
        <v>0</v>
      </c>
      <c r="GF34" s="326">
        <v>0</v>
      </c>
      <c r="GG34" s="326">
        <v>0</v>
      </c>
      <c r="GH34" s="326">
        <v>0</v>
      </c>
      <c r="GI34" s="326">
        <v>0</v>
      </c>
      <c r="GJ34" s="326">
        <v>0</v>
      </c>
      <c r="GK34" s="326">
        <v>0</v>
      </c>
      <c r="GL34" s="326">
        <v>0</v>
      </c>
      <c r="GM34" s="326">
        <v>0</v>
      </c>
      <c r="GN34" s="326">
        <v>0</v>
      </c>
      <c r="GO34" s="326">
        <v>0</v>
      </c>
      <c r="GP34" s="326">
        <v>0</v>
      </c>
      <c r="GQ34" s="326">
        <v>0</v>
      </c>
      <c r="GR34" s="326">
        <v>1</v>
      </c>
      <c r="GS34" s="326">
        <v>0</v>
      </c>
      <c r="GT34" s="326">
        <v>0</v>
      </c>
      <c r="GU34" s="326">
        <v>0</v>
      </c>
      <c r="GV34" s="326">
        <v>0</v>
      </c>
      <c r="GW34" s="326">
        <v>1</v>
      </c>
      <c r="GX34" s="326">
        <v>1</v>
      </c>
      <c r="GY34" s="326">
        <v>0</v>
      </c>
      <c r="GZ34" s="326">
        <v>3</v>
      </c>
      <c r="HA34" s="326">
        <v>3.8450704225352115</v>
      </c>
      <c r="HB34" s="326">
        <v>0</v>
      </c>
      <c r="HC34" s="326">
        <v>0</v>
      </c>
      <c r="HD34" s="326">
        <v>0</v>
      </c>
      <c r="HE34" s="326">
        <v>0</v>
      </c>
      <c r="HF34" s="326">
        <v>0</v>
      </c>
      <c r="HG34" s="326">
        <v>0</v>
      </c>
      <c r="HH34" s="326">
        <v>1</v>
      </c>
      <c r="HI34" s="326">
        <v>0</v>
      </c>
      <c r="HJ34" s="326">
        <v>0</v>
      </c>
      <c r="HK34" s="326">
        <v>0</v>
      </c>
      <c r="HL34" s="326">
        <v>0</v>
      </c>
      <c r="HM34" s="326">
        <v>0</v>
      </c>
      <c r="HN34" s="326">
        <v>0</v>
      </c>
      <c r="HO34" s="326">
        <v>0</v>
      </c>
      <c r="HP34" s="326">
        <v>0</v>
      </c>
      <c r="HQ34" s="326">
        <v>0</v>
      </c>
      <c r="HR34" s="326">
        <v>0</v>
      </c>
      <c r="HS34" s="326">
        <v>5</v>
      </c>
      <c r="HT34" s="326">
        <v>0</v>
      </c>
      <c r="HU34" s="326">
        <v>0</v>
      </c>
      <c r="HV34" s="326">
        <v>1</v>
      </c>
      <c r="HW34" s="326">
        <v>0</v>
      </c>
      <c r="HX34" s="326">
        <v>4</v>
      </c>
      <c r="HY34" s="326">
        <v>0</v>
      </c>
      <c r="HZ34" s="326">
        <v>0</v>
      </c>
      <c r="IA34" s="326">
        <v>0</v>
      </c>
      <c r="IB34" s="326">
        <v>0</v>
      </c>
      <c r="IC34" s="326">
        <v>0</v>
      </c>
      <c r="ID34" s="326">
        <v>0</v>
      </c>
      <c r="IE34" s="326">
        <v>0</v>
      </c>
      <c r="IF34" s="326">
        <v>0</v>
      </c>
      <c r="IG34" s="326">
        <v>0</v>
      </c>
      <c r="IH34" s="326">
        <v>0</v>
      </c>
      <c r="II34" s="326">
        <v>0</v>
      </c>
      <c r="IJ34" s="326">
        <v>0</v>
      </c>
      <c r="IK34" s="326">
        <v>0</v>
      </c>
      <c r="IL34" s="326">
        <v>0</v>
      </c>
      <c r="IM34" s="326">
        <v>0</v>
      </c>
      <c r="IN34" s="326">
        <v>0</v>
      </c>
      <c r="IO34" s="326">
        <v>1</v>
      </c>
      <c r="IP34" s="326">
        <v>0</v>
      </c>
      <c r="IQ34" s="326">
        <v>0</v>
      </c>
      <c r="IR34" s="326">
        <v>0</v>
      </c>
      <c r="IS34" s="326">
        <v>0</v>
      </c>
      <c r="IT34" s="326">
        <v>0</v>
      </c>
      <c r="IU34" s="326">
        <v>0</v>
      </c>
      <c r="IV34" s="326">
        <v>0</v>
      </c>
      <c r="IW34" s="326">
        <v>0</v>
      </c>
      <c r="IX34" s="326">
        <v>19</v>
      </c>
      <c r="IY34" s="326">
        <v>0</v>
      </c>
      <c r="IZ34" s="326">
        <v>0</v>
      </c>
      <c r="JA34" s="326">
        <v>0</v>
      </c>
      <c r="JB34" s="326">
        <v>0</v>
      </c>
      <c r="JC34" s="326">
        <v>0</v>
      </c>
      <c r="JD34" s="326">
        <v>0</v>
      </c>
      <c r="JE34" s="326">
        <v>0</v>
      </c>
      <c r="JF34" s="326">
        <v>0</v>
      </c>
      <c r="JG34" s="326">
        <v>0</v>
      </c>
      <c r="JH34" s="326">
        <v>0</v>
      </c>
      <c r="JI34" s="326">
        <v>0</v>
      </c>
      <c r="JJ34" s="326">
        <v>1</v>
      </c>
      <c r="JK34" s="326">
        <v>0</v>
      </c>
      <c r="JL34" s="326">
        <v>0</v>
      </c>
      <c r="JM34" s="326">
        <v>0</v>
      </c>
      <c r="JN34" s="326">
        <v>0</v>
      </c>
      <c r="JO34" s="326">
        <v>0</v>
      </c>
      <c r="JP34" s="326">
        <v>0</v>
      </c>
      <c r="JQ34" s="326">
        <v>0</v>
      </c>
      <c r="JR34" s="326">
        <v>0</v>
      </c>
      <c r="JS34" s="326">
        <v>6</v>
      </c>
      <c r="JT34" s="326">
        <v>1</v>
      </c>
      <c r="JU34" s="326">
        <v>0</v>
      </c>
      <c r="JV34" s="326">
        <v>0</v>
      </c>
      <c r="JW34" s="326">
        <v>1</v>
      </c>
      <c r="JX34" s="326">
        <v>0</v>
      </c>
      <c r="JY34" s="326">
        <v>0</v>
      </c>
      <c r="JZ34" s="326">
        <v>1</v>
      </c>
      <c r="KA34" s="326">
        <v>1</v>
      </c>
      <c r="KB34" s="326">
        <v>0</v>
      </c>
      <c r="KC34" s="326">
        <v>0</v>
      </c>
      <c r="KD34" s="326">
        <v>1</v>
      </c>
      <c r="KE34" s="326">
        <v>0</v>
      </c>
      <c r="KF34" s="326">
        <v>0</v>
      </c>
      <c r="KG34" s="326">
        <v>0</v>
      </c>
      <c r="KH34" s="326">
        <v>0</v>
      </c>
      <c r="KI34" s="326">
        <v>0</v>
      </c>
      <c r="KJ34" s="326">
        <v>0</v>
      </c>
      <c r="KK34" s="326">
        <v>0</v>
      </c>
      <c r="KL34" s="326">
        <v>0</v>
      </c>
      <c r="KM34" s="326">
        <v>0</v>
      </c>
      <c r="KN34" s="326">
        <v>0</v>
      </c>
      <c r="KO34" s="326">
        <v>0</v>
      </c>
      <c r="KP34" s="326">
        <v>1</v>
      </c>
      <c r="KQ34" s="326">
        <v>0</v>
      </c>
      <c r="KR34" s="326">
        <v>3</v>
      </c>
      <c r="KS34" s="326">
        <v>0</v>
      </c>
      <c r="KT34" s="326">
        <v>0</v>
      </c>
      <c r="KU34" s="326">
        <v>0</v>
      </c>
      <c r="KV34" s="326">
        <v>0</v>
      </c>
      <c r="KW34" s="326">
        <v>0</v>
      </c>
      <c r="KX34" s="326">
        <v>0</v>
      </c>
      <c r="KY34" s="326">
        <v>0</v>
      </c>
      <c r="KZ34" s="326">
        <v>0</v>
      </c>
      <c r="LA34" s="326">
        <v>1</v>
      </c>
      <c r="LB34" s="326">
        <v>2</v>
      </c>
      <c r="LC34" s="326">
        <v>2</v>
      </c>
      <c r="LD34" s="326">
        <v>0</v>
      </c>
      <c r="LE34" s="326">
        <v>0</v>
      </c>
      <c r="LF34" s="326">
        <v>0</v>
      </c>
      <c r="LG34" s="326">
        <v>0</v>
      </c>
      <c r="LH34" s="326">
        <v>0</v>
      </c>
      <c r="LI34" s="326">
        <v>3</v>
      </c>
      <c r="LJ34" s="326">
        <v>0</v>
      </c>
      <c r="LK34" s="326">
        <v>0</v>
      </c>
      <c r="LL34" s="326">
        <v>11</v>
      </c>
      <c r="LM34" s="326">
        <v>12</v>
      </c>
      <c r="LN34" s="326">
        <v>3</v>
      </c>
      <c r="LO34" s="326">
        <v>1</v>
      </c>
      <c r="LP34" s="326">
        <v>1</v>
      </c>
      <c r="LQ34" s="326">
        <v>4</v>
      </c>
      <c r="LR34" s="326">
        <v>3</v>
      </c>
      <c r="LS34" s="326">
        <v>4</v>
      </c>
      <c r="LT34" s="326">
        <v>2</v>
      </c>
      <c r="LU34" s="326">
        <v>0</v>
      </c>
      <c r="LV34" s="326">
        <v>0</v>
      </c>
      <c r="LW34" s="326">
        <v>0</v>
      </c>
      <c r="LX34" s="326">
        <v>0</v>
      </c>
      <c r="LY34" s="326">
        <v>0</v>
      </c>
      <c r="LZ34" s="326">
        <v>0</v>
      </c>
      <c r="MA34" s="326">
        <v>0</v>
      </c>
      <c r="MB34" s="326">
        <v>0</v>
      </c>
      <c r="MC34" s="326">
        <v>0</v>
      </c>
      <c r="MD34" s="326">
        <v>0</v>
      </c>
      <c r="ME34" s="326">
        <v>0</v>
      </c>
      <c r="MF34" s="326">
        <v>0</v>
      </c>
      <c r="MG34" s="326">
        <v>0</v>
      </c>
      <c r="MH34" s="326">
        <v>0</v>
      </c>
      <c r="MI34" s="326">
        <v>0</v>
      </c>
      <c r="MJ34" s="326">
        <v>0</v>
      </c>
      <c r="MK34" s="326">
        <v>0</v>
      </c>
      <c r="ML34" s="326">
        <v>7</v>
      </c>
      <c r="MM34" s="326">
        <v>0</v>
      </c>
      <c r="MN34" s="326">
        <v>1</v>
      </c>
      <c r="MO34" s="326">
        <v>2</v>
      </c>
      <c r="MP34" s="326">
        <v>3</v>
      </c>
      <c r="MQ34" s="326">
        <v>17</v>
      </c>
      <c r="MR34" s="326">
        <v>0</v>
      </c>
      <c r="MS34" s="326">
        <v>0</v>
      </c>
      <c r="MT34" s="326">
        <v>0</v>
      </c>
      <c r="MU34" s="326">
        <v>0</v>
      </c>
      <c r="MV34" s="326">
        <v>0</v>
      </c>
      <c r="MW34" s="326">
        <v>0</v>
      </c>
      <c r="MX34" s="326">
        <v>0</v>
      </c>
      <c r="MY34" s="326">
        <v>0</v>
      </c>
      <c r="MZ34" s="326">
        <v>0</v>
      </c>
      <c r="NA34" s="326">
        <v>0</v>
      </c>
      <c r="NB34" s="326">
        <v>0</v>
      </c>
      <c r="NC34" s="326">
        <v>0</v>
      </c>
      <c r="ND34" s="326">
        <v>0</v>
      </c>
      <c r="NE34" s="326">
        <v>2</v>
      </c>
      <c r="NF34" s="326">
        <v>0</v>
      </c>
      <c r="NG34" s="326">
        <v>0</v>
      </c>
      <c r="NH34" s="326">
        <v>0</v>
      </c>
      <c r="NI34" s="326">
        <v>0</v>
      </c>
      <c r="NJ34" s="326">
        <v>1</v>
      </c>
      <c r="NK34" s="326">
        <v>1</v>
      </c>
      <c r="NL34" s="326">
        <v>0</v>
      </c>
      <c r="NM34" s="326">
        <v>0</v>
      </c>
      <c r="NN34" s="326">
        <v>0</v>
      </c>
      <c r="NO34" s="326">
        <v>1</v>
      </c>
      <c r="NP34" s="326">
        <v>0</v>
      </c>
      <c r="NQ34" s="326">
        <v>1</v>
      </c>
      <c r="NR34" s="326">
        <v>0</v>
      </c>
      <c r="NS34" s="326">
        <v>0</v>
      </c>
      <c r="NT34" s="326">
        <v>0</v>
      </c>
      <c r="NU34" s="326">
        <v>0</v>
      </c>
      <c r="NV34" s="326">
        <v>0</v>
      </c>
      <c r="NW34" s="326">
        <v>1</v>
      </c>
      <c r="NX34" s="326">
        <v>0</v>
      </c>
      <c r="NY34" s="326">
        <v>0</v>
      </c>
      <c r="NZ34" s="326">
        <v>2</v>
      </c>
      <c r="OA34" s="326">
        <v>0</v>
      </c>
      <c r="OB34" s="326">
        <v>0</v>
      </c>
      <c r="OC34" s="326">
        <v>1</v>
      </c>
      <c r="OD34" s="326">
        <v>0</v>
      </c>
      <c r="OE34" s="326">
        <v>0</v>
      </c>
      <c r="OF34" s="326">
        <v>1</v>
      </c>
      <c r="OG34" s="326">
        <v>0</v>
      </c>
      <c r="OH34" s="326">
        <v>0</v>
      </c>
      <c r="OI34" s="326">
        <v>0</v>
      </c>
      <c r="OJ34" s="326">
        <v>0</v>
      </c>
      <c r="OK34" s="326">
        <v>4</v>
      </c>
      <c r="OL34" s="326">
        <v>0</v>
      </c>
      <c r="OM34" s="326">
        <v>1</v>
      </c>
      <c r="ON34" s="326">
        <v>0</v>
      </c>
      <c r="OO34" s="326">
        <v>0</v>
      </c>
      <c r="OP34" s="326">
        <v>0</v>
      </c>
      <c r="OQ34" s="326">
        <v>0</v>
      </c>
      <c r="OR34" s="326">
        <v>0</v>
      </c>
      <c r="OS34" s="326">
        <v>0</v>
      </c>
      <c r="OT34" s="326">
        <v>0</v>
      </c>
      <c r="OU34" s="326">
        <v>0</v>
      </c>
      <c r="OV34" s="326">
        <v>0</v>
      </c>
      <c r="OW34" s="326">
        <v>0</v>
      </c>
      <c r="OX34" s="326">
        <v>0</v>
      </c>
      <c r="OY34" s="326">
        <v>0</v>
      </c>
      <c r="OZ34" s="326">
        <v>0</v>
      </c>
      <c r="PA34" s="326">
        <v>0</v>
      </c>
      <c r="PB34" s="326">
        <v>0</v>
      </c>
      <c r="PC34" s="326">
        <v>0</v>
      </c>
      <c r="PD34" s="326">
        <v>0</v>
      </c>
      <c r="PE34" s="326">
        <v>0</v>
      </c>
      <c r="PF34" s="326">
        <v>0</v>
      </c>
      <c r="PG34" s="326">
        <v>0</v>
      </c>
      <c r="PH34" s="326">
        <v>0</v>
      </c>
      <c r="PI34" s="326">
        <v>0</v>
      </c>
      <c r="PJ34" s="326">
        <v>0</v>
      </c>
      <c r="PK34" s="326">
        <v>0</v>
      </c>
      <c r="PL34" s="326">
        <v>0</v>
      </c>
      <c r="PM34" s="326">
        <v>0</v>
      </c>
      <c r="PN34" s="326">
        <v>0</v>
      </c>
      <c r="PO34" s="326">
        <v>0</v>
      </c>
      <c r="PP34" s="326">
        <v>0</v>
      </c>
      <c r="PQ34" s="326">
        <v>0</v>
      </c>
      <c r="PR34" s="326">
        <v>0</v>
      </c>
      <c r="PS34" s="326">
        <v>0</v>
      </c>
      <c r="PT34" s="326">
        <v>0</v>
      </c>
      <c r="PU34" s="326">
        <v>0</v>
      </c>
      <c r="PV34" s="326">
        <v>0</v>
      </c>
      <c r="PW34" s="326">
        <v>0</v>
      </c>
      <c r="PX34" s="326">
        <v>0</v>
      </c>
      <c r="PY34" s="326">
        <v>0</v>
      </c>
      <c r="PZ34" s="326">
        <v>0</v>
      </c>
      <c r="QA34" s="326">
        <v>0</v>
      </c>
      <c r="QB34" s="326">
        <v>0</v>
      </c>
      <c r="QC34" s="326">
        <v>1</v>
      </c>
      <c r="QD34" s="326">
        <v>0</v>
      </c>
      <c r="QE34" s="326">
        <v>2</v>
      </c>
      <c r="QF34" s="326">
        <v>0</v>
      </c>
      <c r="QG34" s="326">
        <v>0</v>
      </c>
      <c r="QH34" s="326">
        <v>0</v>
      </c>
      <c r="QI34" s="326">
        <v>0</v>
      </c>
      <c r="QJ34" s="326">
        <v>0</v>
      </c>
      <c r="QK34" s="326">
        <v>0</v>
      </c>
      <c r="QL34" s="326">
        <v>0</v>
      </c>
      <c r="QM34" s="326">
        <v>0</v>
      </c>
      <c r="QN34" s="326">
        <v>0</v>
      </c>
      <c r="QO34" s="326">
        <v>0</v>
      </c>
      <c r="QP34" s="326">
        <v>1</v>
      </c>
      <c r="QQ34" s="326">
        <v>3.8450704225352115</v>
      </c>
      <c r="QR34" s="326">
        <v>0</v>
      </c>
      <c r="QS34" s="326">
        <v>3</v>
      </c>
      <c r="QT34" s="326">
        <v>0</v>
      </c>
      <c r="QU34" s="326">
        <v>0</v>
      </c>
      <c r="QV34" s="326">
        <v>2.3076923076923075</v>
      </c>
      <c r="QW34" s="326">
        <v>0</v>
      </c>
      <c r="QX34" s="326">
        <v>0</v>
      </c>
      <c r="QY34" s="326">
        <v>0</v>
      </c>
      <c r="QZ34" s="326">
        <v>0</v>
      </c>
      <c r="RA34" s="326">
        <v>0</v>
      </c>
      <c r="RB34" s="326">
        <v>0</v>
      </c>
      <c r="RC34" s="326">
        <v>0</v>
      </c>
      <c r="RD34" s="326">
        <v>0</v>
      </c>
      <c r="RE34" s="326">
        <v>0</v>
      </c>
      <c r="RF34" s="326">
        <v>0</v>
      </c>
      <c r="RG34" s="326">
        <v>0</v>
      </c>
      <c r="RH34" s="326">
        <v>0</v>
      </c>
      <c r="RI34" s="326">
        <v>0</v>
      </c>
      <c r="RJ34" s="326">
        <v>0</v>
      </c>
      <c r="RK34" s="326">
        <v>5</v>
      </c>
      <c r="RL34" s="326">
        <v>0.93023255813953487</v>
      </c>
      <c r="RM34" s="326">
        <v>0</v>
      </c>
      <c r="RN34" s="326">
        <v>0</v>
      </c>
      <c r="RO34" s="326">
        <v>0</v>
      </c>
      <c r="RP34" s="326">
        <v>0</v>
      </c>
      <c r="RQ34" s="326">
        <v>0</v>
      </c>
      <c r="RR34" s="326">
        <v>0</v>
      </c>
      <c r="RS34" s="326">
        <v>1</v>
      </c>
      <c r="RT34" s="326">
        <v>0</v>
      </c>
      <c r="RU34" s="326">
        <v>0</v>
      </c>
      <c r="RV34" s="326">
        <v>0</v>
      </c>
      <c r="RW34" s="326">
        <v>0</v>
      </c>
      <c r="RX34" s="326">
        <v>0</v>
      </c>
      <c r="RY34" s="326">
        <v>4</v>
      </c>
      <c r="RZ34" s="326">
        <v>0</v>
      </c>
      <c r="SA34" s="326">
        <v>4</v>
      </c>
      <c r="SB34" s="326">
        <v>0</v>
      </c>
      <c r="SC34" s="326">
        <v>0</v>
      </c>
      <c r="SD34" s="326">
        <v>0</v>
      </c>
      <c r="SE34" s="326">
        <v>1</v>
      </c>
    </row>
    <row r="35" spans="1:499" ht="15" customHeight="1" x14ac:dyDescent="0.3">
      <c r="A35" s="324" t="s">
        <v>1216</v>
      </c>
      <c r="B35" s="325" t="s">
        <v>1217</v>
      </c>
      <c r="C35" s="326">
        <v>0</v>
      </c>
      <c r="D35" s="326">
        <v>0</v>
      </c>
      <c r="E35" s="326">
        <v>0</v>
      </c>
      <c r="F35" s="326">
        <v>0</v>
      </c>
      <c r="G35" s="326">
        <v>0</v>
      </c>
      <c r="H35" s="326">
        <v>2</v>
      </c>
      <c r="I35" s="326">
        <v>2.3076923076923075</v>
      </c>
      <c r="J35" s="326">
        <v>0</v>
      </c>
      <c r="K35" s="326">
        <v>0</v>
      </c>
      <c r="L35" s="326">
        <v>0</v>
      </c>
      <c r="M35" s="326">
        <v>4</v>
      </c>
      <c r="N35" s="326">
        <v>0</v>
      </c>
      <c r="O35" s="326">
        <v>0</v>
      </c>
      <c r="P35" s="326">
        <v>1</v>
      </c>
      <c r="Q35" s="326">
        <v>0</v>
      </c>
      <c r="R35" s="326">
        <v>0</v>
      </c>
      <c r="S35" s="326">
        <v>0</v>
      </c>
      <c r="T35" s="326">
        <v>0</v>
      </c>
      <c r="U35" s="326">
        <v>0</v>
      </c>
      <c r="V35" s="326">
        <v>0</v>
      </c>
      <c r="W35" s="326">
        <v>0</v>
      </c>
      <c r="X35" s="326">
        <v>0</v>
      </c>
      <c r="Y35" s="326">
        <v>0</v>
      </c>
      <c r="Z35" s="326">
        <v>0</v>
      </c>
      <c r="AA35" s="326">
        <v>0</v>
      </c>
      <c r="AB35" s="326">
        <v>0</v>
      </c>
      <c r="AC35" s="326">
        <v>6</v>
      </c>
      <c r="AD35" s="326">
        <v>0</v>
      </c>
      <c r="AE35" s="326">
        <v>1</v>
      </c>
      <c r="AF35" s="326">
        <v>0</v>
      </c>
      <c r="AG35" s="326">
        <v>0</v>
      </c>
      <c r="AH35" s="326">
        <v>0</v>
      </c>
      <c r="AI35" s="326">
        <v>0</v>
      </c>
      <c r="AJ35" s="326">
        <v>0</v>
      </c>
      <c r="AK35" s="326">
        <v>0</v>
      </c>
      <c r="AL35" s="326">
        <v>0</v>
      </c>
      <c r="AM35" s="326">
        <v>0</v>
      </c>
      <c r="AN35" s="326">
        <v>0</v>
      </c>
      <c r="AO35" s="326">
        <v>0</v>
      </c>
      <c r="AP35" s="326">
        <v>0</v>
      </c>
      <c r="AQ35" s="326">
        <v>0</v>
      </c>
      <c r="AR35" s="326">
        <v>0</v>
      </c>
      <c r="AS35" s="326">
        <v>0</v>
      </c>
      <c r="AT35" s="326">
        <v>0</v>
      </c>
      <c r="AU35" s="326">
        <v>0</v>
      </c>
      <c r="AV35" s="326">
        <v>0</v>
      </c>
      <c r="AW35" s="326">
        <v>1</v>
      </c>
      <c r="AX35" s="326">
        <v>0</v>
      </c>
      <c r="AY35" s="326">
        <v>0.8571428571428571</v>
      </c>
      <c r="AZ35" s="326">
        <v>3</v>
      </c>
      <c r="BA35" s="326">
        <v>0</v>
      </c>
      <c r="BB35" s="326">
        <v>0</v>
      </c>
      <c r="BC35" s="326">
        <v>4</v>
      </c>
      <c r="BD35" s="326">
        <v>2</v>
      </c>
      <c r="BE35" s="326">
        <v>0</v>
      </c>
      <c r="BF35" s="326">
        <v>0</v>
      </c>
      <c r="BG35" s="326">
        <v>0</v>
      </c>
      <c r="BH35" s="326">
        <v>0</v>
      </c>
      <c r="BI35" s="326">
        <v>0</v>
      </c>
      <c r="BJ35" s="326">
        <v>0</v>
      </c>
      <c r="BK35" s="326">
        <v>8</v>
      </c>
      <c r="BL35" s="326">
        <v>0</v>
      </c>
      <c r="BM35" s="326">
        <v>0</v>
      </c>
      <c r="BN35" s="326">
        <v>1</v>
      </c>
      <c r="BO35" s="326">
        <v>0</v>
      </c>
      <c r="BP35" s="326">
        <v>0</v>
      </c>
      <c r="BQ35" s="326">
        <v>0</v>
      </c>
      <c r="BR35" s="326">
        <v>0</v>
      </c>
      <c r="BS35" s="326">
        <v>0</v>
      </c>
      <c r="BT35" s="326">
        <v>0</v>
      </c>
      <c r="BU35" s="326">
        <v>0</v>
      </c>
      <c r="BV35" s="326">
        <v>0</v>
      </c>
      <c r="BW35" s="326">
        <v>0</v>
      </c>
      <c r="BX35" s="326">
        <v>5</v>
      </c>
      <c r="BY35" s="326">
        <v>0</v>
      </c>
      <c r="BZ35" s="326">
        <v>0</v>
      </c>
      <c r="CA35" s="326">
        <v>0</v>
      </c>
      <c r="CB35" s="326">
        <v>0</v>
      </c>
      <c r="CC35" s="326">
        <v>0</v>
      </c>
      <c r="CD35" s="326">
        <v>0</v>
      </c>
      <c r="CE35" s="326">
        <v>0</v>
      </c>
      <c r="CF35" s="326">
        <v>0</v>
      </c>
      <c r="CG35" s="326">
        <v>0</v>
      </c>
      <c r="CH35" s="326">
        <v>0</v>
      </c>
      <c r="CI35" s="326">
        <v>0</v>
      </c>
      <c r="CJ35" s="326">
        <v>1</v>
      </c>
      <c r="CK35" s="326">
        <v>3</v>
      </c>
      <c r="CL35" s="326">
        <v>1</v>
      </c>
      <c r="CM35" s="326">
        <v>1</v>
      </c>
      <c r="CN35" s="326">
        <v>0</v>
      </c>
      <c r="CO35" s="326">
        <v>0</v>
      </c>
      <c r="CP35" s="326">
        <v>1</v>
      </c>
      <c r="CQ35" s="326">
        <v>0</v>
      </c>
      <c r="CR35" s="326">
        <v>0</v>
      </c>
      <c r="CS35" s="326">
        <v>0</v>
      </c>
      <c r="CT35" s="326">
        <v>1</v>
      </c>
      <c r="CU35" s="326">
        <v>0</v>
      </c>
      <c r="CV35" s="326">
        <v>0</v>
      </c>
      <c r="CW35" s="326">
        <v>0</v>
      </c>
      <c r="CX35" s="326">
        <v>0</v>
      </c>
      <c r="CY35" s="326">
        <v>0</v>
      </c>
      <c r="CZ35" s="326">
        <v>0</v>
      </c>
      <c r="DA35" s="326">
        <v>0</v>
      </c>
      <c r="DB35" s="326">
        <v>0</v>
      </c>
      <c r="DC35" s="326">
        <v>0</v>
      </c>
      <c r="DD35" s="326">
        <v>3</v>
      </c>
      <c r="DE35" s="326">
        <v>0</v>
      </c>
      <c r="DF35" s="326">
        <v>0</v>
      </c>
      <c r="DG35" s="326">
        <v>1</v>
      </c>
      <c r="DH35" s="326">
        <v>0</v>
      </c>
      <c r="DI35" s="326">
        <v>0</v>
      </c>
      <c r="DJ35" s="326">
        <v>0</v>
      </c>
      <c r="DK35" s="326">
        <v>1</v>
      </c>
      <c r="DL35" s="326">
        <v>0</v>
      </c>
      <c r="DM35" s="326">
        <v>0</v>
      </c>
      <c r="DN35" s="326">
        <v>0</v>
      </c>
      <c r="DO35" s="326">
        <v>0</v>
      </c>
      <c r="DP35" s="326">
        <v>0</v>
      </c>
      <c r="DQ35" s="326">
        <v>0</v>
      </c>
      <c r="DR35" s="326">
        <v>0</v>
      </c>
      <c r="DS35" s="326">
        <v>0</v>
      </c>
      <c r="DT35" s="326">
        <v>0</v>
      </c>
      <c r="DU35" s="326">
        <v>0</v>
      </c>
      <c r="DV35" s="326">
        <v>0</v>
      </c>
      <c r="DW35" s="326">
        <v>0</v>
      </c>
      <c r="DX35" s="326">
        <v>0</v>
      </c>
      <c r="DY35" s="326">
        <v>0</v>
      </c>
      <c r="DZ35" s="326">
        <v>0</v>
      </c>
      <c r="EA35" s="326">
        <v>0</v>
      </c>
      <c r="EB35" s="326">
        <v>0</v>
      </c>
      <c r="EC35" s="326">
        <v>0</v>
      </c>
      <c r="ED35" s="326">
        <v>0</v>
      </c>
      <c r="EE35" s="326">
        <v>0</v>
      </c>
      <c r="EF35" s="326">
        <v>0</v>
      </c>
      <c r="EG35" s="326">
        <v>0</v>
      </c>
      <c r="EH35" s="326">
        <v>0</v>
      </c>
      <c r="EI35" s="326">
        <v>0</v>
      </c>
      <c r="EJ35" s="326">
        <v>0</v>
      </c>
      <c r="EK35" s="326">
        <v>0</v>
      </c>
      <c r="EL35" s="326">
        <v>0</v>
      </c>
      <c r="EM35" s="326">
        <v>0</v>
      </c>
      <c r="EN35" s="326">
        <v>0</v>
      </c>
      <c r="EO35" s="326">
        <v>0</v>
      </c>
      <c r="EP35" s="326">
        <v>0</v>
      </c>
      <c r="EQ35" s="326">
        <v>0</v>
      </c>
      <c r="ER35" s="326">
        <v>0</v>
      </c>
      <c r="ES35" s="326">
        <v>0</v>
      </c>
      <c r="ET35" s="326">
        <v>0</v>
      </c>
      <c r="EU35" s="326">
        <v>0</v>
      </c>
      <c r="EV35" s="326">
        <v>0</v>
      </c>
      <c r="EW35" s="326">
        <v>0</v>
      </c>
      <c r="EX35" s="326">
        <v>0</v>
      </c>
      <c r="EY35" s="326">
        <v>5</v>
      </c>
      <c r="EZ35" s="326">
        <v>0</v>
      </c>
      <c r="FA35" s="326">
        <v>0</v>
      </c>
      <c r="FB35" s="326">
        <v>0</v>
      </c>
      <c r="FC35" s="326">
        <v>0</v>
      </c>
      <c r="FD35" s="326">
        <v>0</v>
      </c>
      <c r="FE35" s="326">
        <v>0</v>
      </c>
      <c r="FF35" s="326">
        <v>0</v>
      </c>
      <c r="FG35" s="326">
        <v>1</v>
      </c>
      <c r="FH35" s="326">
        <v>0</v>
      </c>
      <c r="FI35" s="326">
        <v>0</v>
      </c>
      <c r="FJ35" s="326">
        <v>1</v>
      </c>
      <c r="FK35" s="326">
        <v>0</v>
      </c>
      <c r="FL35" s="326">
        <v>0</v>
      </c>
      <c r="FM35" s="326">
        <v>0</v>
      </c>
      <c r="FN35" s="326">
        <v>0</v>
      </c>
      <c r="FO35" s="326">
        <v>5.8536585365853666</v>
      </c>
      <c r="FP35" s="326">
        <v>0</v>
      </c>
      <c r="FQ35" s="326">
        <v>0</v>
      </c>
      <c r="FR35" s="326">
        <v>0</v>
      </c>
      <c r="FS35" s="326">
        <v>1</v>
      </c>
      <c r="FT35" s="326">
        <v>3</v>
      </c>
      <c r="FU35" s="326">
        <v>1</v>
      </c>
      <c r="FV35" s="326">
        <v>0</v>
      </c>
      <c r="FW35" s="326">
        <v>0</v>
      </c>
      <c r="FX35" s="326">
        <v>0</v>
      </c>
      <c r="FY35" s="326">
        <v>0</v>
      </c>
      <c r="FZ35" s="326">
        <v>1</v>
      </c>
      <c r="GA35" s="326">
        <v>0</v>
      </c>
      <c r="GB35" s="326">
        <v>0</v>
      </c>
      <c r="GC35" s="326">
        <v>0</v>
      </c>
      <c r="GD35" s="326">
        <v>0</v>
      </c>
      <c r="GE35" s="326">
        <v>0</v>
      </c>
      <c r="GF35" s="326">
        <v>0</v>
      </c>
      <c r="GG35" s="326">
        <v>0</v>
      </c>
      <c r="GH35" s="326">
        <v>0</v>
      </c>
      <c r="GI35" s="326">
        <v>0</v>
      </c>
      <c r="GJ35" s="326">
        <v>0</v>
      </c>
      <c r="GK35" s="326">
        <v>0</v>
      </c>
      <c r="GL35" s="326">
        <v>0</v>
      </c>
      <c r="GM35" s="326">
        <v>0</v>
      </c>
      <c r="GN35" s="326">
        <v>0</v>
      </c>
      <c r="GO35" s="326">
        <v>0</v>
      </c>
      <c r="GP35" s="326">
        <v>0</v>
      </c>
      <c r="GQ35" s="326">
        <v>0</v>
      </c>
      <c r="GR35" s="326">
        <v>0</v>
      </c>
      <c r="GS35" s="326">
        <v>1</v>
      </c>
      <c r="GT35" s="326">
        <v>0</v>
      </c>
      <c r="GU35" s="326">
        <v>0</v>
      </c>
      <c r="GV35" s="326">
        <v>0</v>
      </c>
      <c r="GW35" s="326">
        <v>1</v>
      </c>
      <c r="GX35" s="326">
        <v>0</v>
      </c>
      <c r="GY35" s="326">
        <v>0</v>
      </c>
      <c r="GZ35" s="326">
        <v>0</v>
      </c>
      <c r="HA35" s="326">
        <v>0</v>
      </c>
      <c r="HB35" s="326">
        <v>4</v>
      </c>
      <c r="HC35" s="326">
        <v>0</v>
      </c>
      <c r="HD35" s="326">
        <v>0</v>
      </c>
      <c r="HE35" s="326">
        <v>0</v>
      </c>
      <c r="HF35" s="326">
        <v>0</v>
      </c>
      <c r="HG35" s="326">
        <v>0</v>
      </c>
      <c r="HH35" s="326">
        <v>0</v>
      </c>
      <c r="HI35" s="326">
        <v>0</v>
      </c>
      <c r="HJ35" s="326">
        <v>0</v>
      </c>
      <c r="HK35" s="326">
        <v>0</v>
      </c>
      <c r="HL35" s="326">
        <v>0</v>
      </c>
      <c r="HM35" s="326">
        <v>0</v>
      </c>
      <c r="HN35" s="326">
        <v>0</v>
      </c>
      <c r="HO35" s="326">
        <v>0</v>
      </c>
      <c r="HP35" s="326">
        <v>0</v>
      </c>
      <c r="HQ35" s="326">
        <v>0</v>
      </c>
      <c r="HR35" s="326">
        <v>2</v>
      </c>
      <c r="HS35" s="326">
        <v>9</v>
      </c>
      <c r="HT35" s="326">
        <v>0</v>
      </c>
      <c r="HU35" s="326">
        <v>0</v>
      </c>
      <c r="HV35" s="326">
        <v>1</v>
      </c>
      <c r="HW35" s="326">
        <v>0</v>
      </c>
      <c r="HX35" s="326">
        <v>0</v>
      </c>
      <c r="HY35" s="326">
        <v>0</v>
      </c>
      <c r="HZ35" s="326">
        <v>0</v>
      </c>
      <c r="IA35" s="326">
        <v>0</v>
      </c>
      <c r="IB35" s="326">
        <v>0</v>
      </c>
      <c r="IC35" s="326">
        <v>0</v>
      </c>
      <c r="ID35" s="326">
        <v>0</v>
      </c>
      <c r="IE35" s="326">
        <v>0</v>
      </c>
      <c r="IF35" s="326">
        <v>0</v>
      </c>
      <c r="IG35" s="326">
        <v>0</v>
      </c>
      <c r="IH35" s="326">
        <v>0</v>
      </c>
      <c r="II35" s="326">
        <v>0</v>
      </c>
      <c r="IJ35" s="326">
        <v>0</v>
      </c>
      <c r="IK35" s="326">
        <v>0</v>
      </c>
      <c r="IL35" s="326">
        <v>0</v>
      </c>
      <c r="IM35" s="326">
        <v>0</v>
      </c>
      <c r="IN35" s="326">
        <v>0</v>
      </c>
      <c r="IO35" s="326">
        <v>0</v>
      </c>
      <c r="IP35" s="326">
        <v>0</v>
      </c>
      <c r="IQ35" s="326">
        <v>0</v>
      </c>
      <c r="IR35" s="326">
        <v>0</v>
      </c>
      <c r="IS35" s="326">
        <v>0</v>
      </c>
      <c r="IT35" s="326">
        <v>0</v>
      </c>
      <c r="IU35" s="326">
        <v>0</v>
      </c>
      <c r="IV35" s="326">
        <v>0</v>
      </c>
      <c r="IW35" s="326">
        <v>0</v>
      </c>
      <c r="IX35" s="326">
        <v>0</v>
      </c>
      <c r="IY35" s="326">
        <v>0</v>
      </c>
      <c r="IZ35" s="326">
        <v>0</v>
      </c>
      <c r="JA35" s="326">
        <v>0</v>
      </c>
      <c r="JB35" s="326">
        <v>0</v>
      </c>
      <c r="JC35" s="326">
        <v>0</v>
      </c>
      <c r="JD35" s="326">
        <v>0</v>
      </c>
      <c r="JE35" s="326">
        <v>1</v>
      </c>
      <c r="JF35" s="326">
        <v>0</v>
      </c>
      <c r="JG35" s="326">
        <v>0</v>
      </c>
      <c r="JH35" s="326">
        <v>0</v>
      </c>
      <c r="JI35" s="326">
        <v>0</v>
      </c>
      <c r="JJ35" s="326">
        <v>0</v>
      </c>
      <c r="JK35" s="326">
        <v>0</v>
      </c>
      <c r="JL35" s="326">
        <v>0</v>
      </c>
      <c r="JM35" s="326">
        <v>0</v>
      </c>
      <c r="JN35" s="326">
        <v>0</v>
      </c>
      <c r="JO35" s="326">
        <v>0</v>
      </c>
      <c r="JP35" s="326">
        <v>0</v>
      </c>
      <c r="JQ35" s="326">
        <v>0</v>
      </c>
      <c r="JR35" s="326">
        <v>0</v>
      </c>
      <c r="JS35" s="326">
        <v>0</v>
      </c>
      <c r="JT35" s="326">
        <v>4</v>
      </c>
      <c r="JU35" s="326">
        <v>0</v>
      </c>
      <c r="JV35" s="326">
        <v>0</v>
      </c>
      <c r="JW35" s="326">
        <v>1</v>
      </c>
      <c r="JX35" s="326">
        <v>0</v>
      </c>
      <c r="JY35" s="326">
        <v>1</v>
      </c>
      <c r="JZ35" s="326">
        <v>0</v>
      </c>
      <c r="KA35" s="326">
        <v>0</v>
      </c>
      <c r="KB35" s="326">
        <v>0</v>
      </c>
      <c r="KC35" s="326">
        <v>0</v>
      </c>
      <c r="KD35" s="326">
        <v>0</v>
      </c>
      <c r="KE35" s="326">
        <v>0</v>
      </c>
      <c r="KF35" s="326">
        <v>0</v>
      </c>
      <c r="KG35" s="326">
        <v>0</v>
      </c>
      <c r="KH35" s="326">
        <v>0</v>
      </c>
      <c r="KI35" s="326">
        <v>0</v>
      </c>
      <c r="KJ35" s="326">
        <v>0</v>
      </c>
      <c r="KK35" s="326">
        <v>0</v>
      </c>
      <c r="KL35" s="326">
        <v>0</v>
      </c>
      <c r="KM35" s="326">
        <v>0</v>
      </c>
      <c r="KN35" s="326">
        <v>0</v>
      </c>
      <c r="KO35" s="326">
        <v>1</v>
      </c>
      <c r="KP35" s="326">
        <v>0</v>
      </c>
      <c r="KQ35" s="326">
        <v>0</v>
      </c>
      <c r="KR35" s="326">
        <v>0</v>
      </c>
      <c r="KS35" s="326">
        <v>0</v>
      </c>
      <c r="KT35" s="326">
        <v>0</v>
      </c>
      <c r="KU35" s="326">
        <v>0</v>
      </c>
      <c r="KV35" s="326">
        <v>0</v>
      </c>
      <c r="KW35" s="326">
        <v>2</v>
      </c>
      <c r="KX35" s="326">
        <v>0</v>
      </c>
      <c r="KY35" s="326">
        <v>1</v>
      </c>
      <c r="KZ35" s="326">
        <v>2</v>
      </c>
      <c r="LA35" s="326">
        <v>0</v>
      </c>
      <c r="LB35" s="326">
        <v>0</v>
      </c>
      <c r="LC35" s="326">
        <v>0</v>
      </c>
      <c r="LD35" s="326">
        <v>0</v>
      </c>
      <c r="LE35" s="326">
        <v>0</v>
      </c>
      <c r="LF35" s="326">
        <v>0</v>
      </c>
      <c r="LG35" s="326">
        <v>0</v>
      </c>
      <c r="LH35" s="326">
        <v>0</v>
      </c>
      <c r="LI35" s="326">
        <v>0</v>
      </c>
      <c r="LJ35" s="326">
        <v>0</v>
      </c>
      <c r="LK35" s="326">
        <v>0</v>
      </c>
      <c r="LL35" s="326">
        <v>15</v>
      </c>
      <c r="LM35" s="326">
        <v>15</v>
      </c>
      <c r="LN35" s="326">
        <v>1</v>
      </c>
      <c r="LO35" s="326">
        <v>8</v>
      </c>
      <c r="LP35" s="326">
        <v>3</v>
      </c>
      <c r="LQ35" s="326">
        <v>14</v>
      </c>
      <c r="LR35" s="326">
        <v>0</v>
      </c>
      <c r="LS35" s="326">
        <v>3</v>
      </c>
      <c r="LT35" s="326">
        <v>1</v>
      </c>
      <c r="LU35" s="326">
        <v>0</v>
      </c>
      <c r="LV35" s="326">
        <v>0</v>
      </c>
      <c r="LW35" s="326">
        <v>0</v>
      </c>
      <c r="LX35" s="326">
        <v>0</v>
      </c>
      <c r="LY35" s="326">
        <v>0</v>
      </c>
      <c r="LZ35" s="326">
        <v>0</v>
      </c>
      <c r="MA35" s="326">
        <v>0</v>
      </c>
      <c r="MB35" s="326">
        <v>0</v>
      </c>
      <c r="MC35" s="326">
        <v>0</v>
      </c>
      <c r="MD35" s="326">
        <v>0</v>
      </c>
      <c r="ME35" s="326">
        <v>0</v>
      </c>
      <c r="MF35" s="326">
        <v>0</v>
      </c>
      <c r="MG35" s="326">
        <v>0</v>
      </c>
      <c r="MH35" s="326">
        <v>0</v>
      </c>
      <c r="MI35" s="326">
        <v>0</v>
      </c>
      <c r="MJ35" s="326">
        <v>0</v>
      </c>
      <c r="MK35" s="326">
        <v>0</v>
      </c>
      <c r="ML35" s="326">
        <v>10</v>
      </c>
      <c r="MM35" s="326">
        <v>0</v>
      </c>
      <c r="MN35" s="326">
        <v>0</v>
      </c>
      <c r="MO35" s="326">
        <v>0</v>
      </c>
      <c r="MP35" s="326">
        <v>2</v>
      </c>
      <c r="MQ35" s="326">
        <v>12</v>
      </c>
      <c r="MR35" s="326">
        <v>0</v>
      </c>
      <c r="MS35" s="326">
        <v>0</v>
      </c>
      <c r="MT35" s="326">
        <v>5</v>
      </c>
      <c r="MU35" s="326">
        <v>0</v>
      </c>
      <c r="MV35" s="326">
        <v>0</v>
      </c>
      <c r="MW35" s="326">
        <v>0</v>
      </c>
      <c r="MX35" s="326">
        <v>0</v>
      </c>
      <c r="MY35" s="326">
        <v>0</v>
      </c>
      <c r="MZ35" s="326">
        <v>0</v>
      </c>
      <c r="NA35" s="326">
        <v>0</v>
      </c>
      <c r="NB35" s="326">
        <v>0</v>
      </c>
      <c r="NC35" s="326">
        <v>1</v>
      </c>
      <c r="ND35" s="326">
        <v>0</v>
      </c>
      <c r="NE35" s="326">
        <v>2</v>
      </c>
      <c r="NF35" s="326">
        <v>0</v>
      </c>
      <c r="NG35" s="326">
        <v>0</v>
      </c>
      <c r="NH35" s="326">
        <v>0</v>
      </c>
      <c r="NI35" s="326">
        <v>0</v>
      </c>
      <c r="NJ35" s="326">
        <v>0</v>
      </c>
      <c r="NK35" s="326">
        <v>0</v>
      </c>
      <c r="NL35" s="326">
        <v>0</v>
      </c>
      <c r="NM35" s="326">
        <v>0</v>
      </c>
      <c r="NN35" s="326">
        <v>2</v>
      </c>
      <c r="NO35" s="326">
        <v>1</v>
      </c>
      <c r="NP35" s="326">
        <v>0</v>
      </c>
      <c r="NQ35" s="326">
        <v>0</v>
      </c>
      <c r="NR35" s="326">
        <v>0</v>
      </c>
      <c r="NS35" s="326">
        <v>0</v>
      </c>
      <c r="NT35" s="326">
        <v>0</v>
      </c>
      <c r="NU35" s="326">
        <v>0</v>
      </c>
      <c r="NV35" s="326">
        <v>0</v>
      </c>
      <c r="NW35" s="326">
        <v>0</v>
      </c>
      <c r="NX35" s="326">
        <v>0</v>
      </c>
      <c r="NY35" s="326">
        <v>0</v>
      </c>
      <c r="NZ35" s="326">
        <v>2</v>
      </c>
      <c r="OA35" s="326">
        <v>1</v>
      </c>
      <c r="OB35" s="326">
        <v>0</v>
      </c>
      <c r="OC35" s="326">
        <v>0</v>
      </c>
      <c r="OD35" s="326">
        <v>0</v>
      </c>
      <c r="OE35" s="326">
        <v>0</v>
      </c>
      <c r="OF35" s="326">
        <v>2</v>
      </c>
      <c r="OG35" s="326">
        <v>0</v>
      </c>
      <c r="OH35" s="326">
        <v>0</v>
      </c>
      <c r="OI35" s="326">
        <v>0</v>
      </c>
      <c r="OJ35" s="326">
        <v>0</v>
      </c>
      <c r="OK35" s="326">
        <v>1</v>
      </c>
      <c r="OL35" s="326">
        <v>0</v>
      </c>
      <c r="OM35" s="326">
        <v>3</v>
      </c>
      <c r="ON35" s="326">
        <v>1</v>
      </c>
      <c r="OO35" s="326">
        <v>0</v>
      </c>
      <c r="OP35" s="326">
        <v>0</v>
      </c>
      <c r="OQ35" s="326">
        <v>0</v>
      </c>
      <c r="OR35" s="326">
        <v>0</v>
      </c>
      <c r="OS35" s="326">
        <v>0</v>
      </c>
      <c r="OT35" s="326">
        <v>0</v>
      </c>
      <c r="OU35" s="326">
        <v>0</v>
      </c>
      <c r="OV35" s="326">
        <v>0</v>
      </c>
      <c r="OW35" s="326">
        <v>0</v>
      </c>
      <c r="OX35" s="326">
        <v>0</v>
      </c>
      <c r="OY35" s="326">
        <v>0</v>
      </c>
      <c r="OZ35" s="326">
        <v>0</v>
      </c>
      <c r="PA35" s="326">
        <v>0</v>
      </c>
      <c r="PB35" s="326">
        <v>0</v>
      </c>
      <c r="PC35" s="326">
        <v>0</v>
      </c>
      <c r="PD35" s="326">
        <v>0</v>
      </c>
      <c r="PE35" s="326">
        <v>0</v>
      </c>
      <c r="PF35" s="326">
        <v>0</v>
      </c>
      <c r="PG35" s="326">
        <v>0</v>
      </c>
      <c r="PH35" s="326">
        <v>0</v>
      </c>
      <c r="PI35" s="326">
        <v>0</v>
      </c>
      <c r="PJ35" s="326">
        <v>0</v>
      </c>
      <c r="PK35" s="326">
        <v>0</v>
      </c>
      <c r="PL35" s="326">
        <v>0</v>
      </c>
      <c r="PM35" s="326">
        <v>0</v>
      </c>
      <c r="PN35" s="326">
        <v>0</v>
      </c>
      <c r="PO35" s="326">
        <v>0</v>
      </c>
      <c r="PP35" s="326">
        <v>0</v>
      </c>
      <c r="PQ35" s="326">
        <v>0</v>
      </c>
      <c r="PR35" s="326">
        <v>0</v>
      </c>
      <c r="PS35" s="326">
        <v>0</v>
      </c>
      <c r="PT35" s="326">
        <v>0</v>
      </c>
      <c r="PU35" s="326">
        <v>0</v>
      </c>
      <c r="PV35" s="326">
        <v>0</v>
      </c>
      <c r="PW35" s="326">
        <v>0</v>
      </c>
      <c r="PX35" s="326">
        <v>0</v>
      </c>
      <c r="PY35" s="326">
        <v>0</v>
      </c>
      <c r="PZ35" s="326">
        <v>0</v>
      </c>
      <c r="QA35" s="326">
        <v>0</v>
      </c>
      <c r="QB35" s="326">
        <v>0</v>
      </c>
      <c r="QC35" s="326">
        <v>1</v>
      </c>
      <c r="QD35" s="326">
        <v>0</v>
      </c>
      <c r="QE35" s="326">
        <v>1</v>
      </c>
      <c r="QF35" s="326">
        <v>0</v>
      </c>
      <c r="QG35" s="326">
        <v>0</v>
      </c>
      <c r="QH35" s="326">
        <v>0</v>
      </c>
      <c r="QI35" s="326">
        <v>0</v>
      </c>
      <c r="QJ35" s="326">
        <v>0</v>
      </c>
      <c r="QK35" s="326">
        <v>0</v>
      </c>
      <c r="QL35" s="326">
        <v>0</v>
      </c>
      <c r="QM35" s="326">
        <v>0</v>
      </c>
      <c r="QN35" s="326">
        <v>0</v>
      </c>
      <c r="QO35" s="326">
        <v>0</v>
      </c>
      <c r="QP35" s="326">
        <v>0</v>
      </c>
      <c r="QQ35" s="326">
        <v>0</v>
      </c>
      <c r="QR35" s="326">
        <v>0</v>
      </c>
      <c r="QS35" s="326">
        <v>3</v>
      </c>
      <c r="QT35" s="326">
        <v>0</v>
      </c>
      <c r="QU35" s="326">
        <v>0</v>
      </c>
      <c r="QV35" s="326">
        <v>0.76923076923076927</v>
      </c>
      <c r="QW35" s="326">
        <v>0</v>
      </c>
      <c r="QX35" s="326">
        <v>0</v>
      </c>
      <c r="QY35" s="326">
        <v>0</v>
      </c>
      <c r="QZ35" s="326">
        <v>0</v>
      </c>
      <c r="RA35" s="326">
        <v>0</v>
      </c>
      <c r="RB35" s="326">
        <v>0</v>
      </c>
      <c r="RC35" s="326">
        <v>0</v>
      </c>
      <c r="RD35" s="326">
        <v>0</v>
      </c>
      <c r="RE35" s="326">
        <v>0</v>
      </c>
      <c r="RF35" s="326">
        <v>0</v>
      </c>
      <c r="RG35" s="326">
        <v>0</v>
      </c>
      <c r="RH35" s="326">
        <v>1.6666666666666667</v>
      </c>
      <c r="RI35" s="326">
        <v>0</v>
      </c>
      <c r="RJ35" s="326">
        <v>2</v>
      </c>
      <c r="RK35" s="326">
        <v>9</v>
      </c>
      <c r="RL35" s="326">
        <v>7.441860465116279</v>
      </c>
      <c r="RM35" s="326">
        <v>3</v>
      </c>
      <c r="RN35" s="326">
        <v>1</v>
      </c>
      <c r="RO35" s="326">
        <v>0</v>
      </c>
      <c r="RP35" s="326">
        <v>0</v>
      </c>
      <c r="RQ35" s="326">
        <v>0</v>
      </c>
      <c r="RR35" s="326">
        <v>0</v>
      </c>
      <c r="RS35" s="326">
        <v>7</v>
      </c>
      <c r="RT35" s="326">
        <v>0</v>
      </c>
      <c r="RU35" s="326">
        <v>0</v>
      </c>
      <c r="RV35" s="326">
        <v>1</v>
      </c>
      <c r="RW35" s="326">
        <v>0</v>
      </c>
      <c r="RX35" s="326">
        <v>0</v>
      </c>
      <c r="RY35" s="326">
        <v>0</v>
      </c>
      <c r="RZ35" s="326">
        <v>1</v>
      </c>
      <c r="SA35" s="326">
        <v>1</v>
      </c>
      <c r="SB35" s="326">
        <v>0</v>
      </c>
      <c r="SC35" s="326">
        <v>0</v>
      </c>
      <c r="SD35" s="326">
        <v>0</v>
      </c>
      <c r="SE35" s="326">
        <v>1</v>
      </c>
    </row>
    <row r="36" spans="1:499" ht="15" customHeight="1" x14ac:dyDescent="0.3">
      <c r="A36" s="324" t="s">
        <v>1218</v>
      </c>
      <c r="B36" s="325" t="s">
        <v>1219</v>
      </c>
      <c r="C36" s="326">
        <v>0</v>
      </c>
      <c r="D36" s="326">
        <v>0.90909090909090895</v>
      </c>
      <c r="E36" s="326">
        <v>0</v>
      </c>
      <c r="F36" s="326">
        <v>1</v>
      </c>
      <c r="G36" s="326">
        <v>0</v>
      </c>
      <c r="H36" s="326">
        <v>0</v>
      </c>
      <c r="I36" s="326">
        <v>2.3076923076923075</v>
      </c>
      <c r="J36" s="326">
        <v>0.9</v>
      </c>
      <c r="K36" s="326">
        <v>0</v>
      </c>
      <c r="L36" s="326">
        <v>0</v>
      </c>
      <c r="M36" s="326">
        <v>1</v>
      </c>
      <c r="N36" s="326">
        <v>0</v>
      </c>
      <c r="O36" s="326">
        <v>0</v>
      </c>
      <c r="P36" s="326">
        <v>0</v>
      </c>
      <c r="Q36" s="326">
        <v>16</v>
      </c>
      <c r="R36" s="326">
        <v>0</v>
      </c>
      <c r="S36" s="326">
        <v>0</v>
      </c>
      <c r="T36" s="326">
        <v>0</v>
      </c>
      <c r="U36" s="326">
        <v>0</v>
      </c>
      <c r="V36" s="326">
        <v>0</v>
      </c>
      <c r="W36" s="326">
        <v>0</v>
      </c>
      <c r="X36" s="326">
        <v>0</v>
      </c>
      <c r="Y36" s="326">
        <v>0</v>
      </c>
      <c r="Z36" s="326">
        <v>0</v>
      </c>
      <c r="AA36" s="326">
        <v>0</v>
      </c>
      <c r="AB36" s="326">
        <v>0</v>
      </c>
      <c r="AC36" s="326">
        <v>4</v>
      </c>
      <c r="AD36" s="326">
        <v>0</v>
      </c>
      <c r="AE36" s="326">
        <v>0</v>
      </c>
      <c r="AF36" s="326">
        <v>0</v>
      </c>
      <c r="AG36" s="326">
        <v>0</v>
      </c>
      <c r="AH36" s="326">
        <v>0</v>
      </c>
      <c r="AI36" s="326">
        <v>1</v>
      </c>
      <c r="AJ36" s="326">
        <v>0</v>
      </c>
      <c r="AK36" s="326">
        <v>0</v>
      </c>
      <c r="AL36" s="326">
        <v>0</v>
      </c>
      <c r="AM36" s="326">
        <v>0</v>
      </c>
      <c r="AN36" s="326">
        <v>0</v>
      </c>
      <c r="AO36" s="326">
        <v>1</v>
      </c>
      <c r="AP36" s="326">
        <v>0</v>
      </c>
      <c r="AQ36" s="326">
        <v>0</v>
      </c>
      <c r="AR36" s="326">
        <v>0</v>
      </c>
      <c r="AS36" s="326">
        <v>0</v>
      </c>
      <c r="AT36" s="326">
        <v>0</v>
      </c>
      <c r="AU36" s="326">
        <v>0</v>
      </c>
      <c r="AV36" s="326">
        <v>0</v>
      </c>
      <c r="AW36" s="326">
        <v>3</v>
      </c>
      <c r="AX36" s="326">
        <v>0</v>
      </c>
      <c r="AY36" s="326">
        <v>0</v>
      </c>
      <c r="AZ36" s="326">
        <v>0</v>
      </c>
      <c r="BA36" s="326">
        <v>0</v>
      </c>
      <c r="BB36" s="326">
        <v>0</v>
      </c>
      <c r="BC36" s="326">
        <v>5</v>
      </c>
      <c r="BD36" s="326">
        <v>0</v>
      </c>
      <c r="BE36" s="326">
        <v>0</v>
      </c>
      <c r="BF36" s="326">
        <v>0.9285714285714286</v>
      </c>
      <c r="BG36" s="326">
        <v>1</v>
      </c>
      <c r="BH36" s="326">
        <v>1</v>
      </c>
      <c r="BI36" s="326">
        <v>5</v>
      </c>
      <c r="BJ36" s="326">
        <v>0</v>
      </c>
      <c r="BK36" s="326">
        <v>0</v>
      </c>
      <c r="BL36" s="326">
        <v>0</v>
      </c>
      <c r="BM36" s="326">
        <v>0</v>
      </c>
      <c r="BN36" s="326">
        <v>0</v>
      </c>
      <c r="BO36" s="326">
        <v>0</v>
      </c>
      <c r="BP36" s="326">
        <v>0</v>
      </c>
      <c r="BQ36" s="326">
        <v>0</v>
      </c>
      <c r="BR36" s="326">
        <v>0</v>
      </c>
      <c r="BS36" s="326">
        <v>0</v>
      </c>
      <c r="BT36" s="326">
        <v>4</v>
      </c>
      <c r="BU36" s="326">
        <v>0</v>
      </c>
      <c r="BV36" s="326">
        <v>0</v>
      </c>
      <c r="BW36" s="326">
        <v>0</v>
      </c>
      <c r="BX36" s="326">
        <v>5</v>
      </c>
      <c r="BY36" s="326">
        <v>0</v>
      </c>
      <c r="BZ36" s="326">
        <v>0</v>
      </c>
      <c r="CA36" s="326">
        <v>0</v>
      </c>
      <c r="CB36" s="326">
        <v>0</v>
      </c>
      <c r="CC36" s="326">
        <v>0</v>
      </c>
      <c r="CD36" s="326">
        <v>0</v>
      </c>
      <c r="CE36" s="326">
        <v>0</v>
      </c>
      <c r="CF36" s="326">
        <v>0</v>
      </c>
      <c r="CG36" s="326">
        <v>0</v>
      </c>
      <c r="CH36" s="326">
        <v>0</v>
      </c>
      <c r="CI36" s="326">
        <v>1</v>
      </c>
      <c r="CJ36" s="326">
        <v>0</v>
      </c>
      <c r="CK36" s="326">
        <v>0</v>
      </c>
      <c r="CL36" s="326">
        <v>2</v>
      </c>
      <c r="CM36" s="326">
        <v>0</v>
      </c>
      <c r="CN36" s="326">
        <v>0</v>
      </c>
      <c r="CO36" s="326">
        <v>1</v>
      </c>
      <c r="CP36" s="326">
        <v>2</v>
      </c>
      <c r="CQ36" s="326">
        <v>0</v>
      </c>
      <c r="CR36" s="326">
        <v>1</v>
      </c>
      <c r="CS36" s="326">
        <v>0</v>
      </c>
      <c r="CT36" s="326">
        <v>0</v>
      </c>
      <c r="CU36" s="326">
        <v>0</v>
      </c>
      <c r="CV36" s="326">
        <v>0.76923076923076927</v>
      </c>
      <c r="CW36" s="326">
        <v>0</v>
      </c>
      <c r="CX36" s="326">
        <v>0</v>
      </c>
      <c r="CY36" s="326">
        <v>0</v>
      </c>
      <c r="CZ36" s="326">
        <v>0</v>
      </c>
      <c r="DA36" s="326">
        <v>1</v>
      </c>
      <c r="DB36" s="326">
        <v>0</v>
      </c>
      <c r="DC36" s="326">
        <v>0</v>
      </c>
      <c r="DD36" s="326">
        <v>5</v>
      </c>
      <c r="DE36" s="326">
        <v>0</v>
      </c>
      <c r="DF36" s="326">
        <v>0</v>
      </c>
      <c r="DG36" s="326">
        <v>2</v>
      </c>
      <c r="DH36" s="326">
        <v>0</v>
      </c>
      <c r="DI36" s="326">
        <v>0</v>
      </c>
      <c r="DJ36" s="326">
        <v>1</v>
      </c>
      <c r="DK36" s="326">
        <v>0</v>
      </c>
      <c r="DL36" s="326">
        <v>0</v>
      </c>
      <c r="DM36" s="326">
        <v>0</v>
      </c>
      <c r="DN36" s="326">
        <v>0</v>
      </c>
      <c r="DO36" s="326">
        <v>0</v>
      </c>
      <c r="DP36" s="326">
        <v>0</v>
      </c>
      <c r="DQ36" s="326">
        <v>0</v>
      </c>
      <c r="DR36" s="326">
        <v>0</v>
      </c>
      <c r="DS36" s="326">
        <v>1</v>
      </c>
      <c r="DT36" s="326">
        <v>0</v>
      </c>
      <c r="DU36" s="326">
        <v>1</v>
      </c>
      <c r="DV36" s="326">
        <v>0</v>
      </c>
      <c r="DW36" s="326">
        <v>0</v>
      </c>
      <c r="DX36" s="326">
        <v>0</v>
      </c>
      <c r="DY36" s="326">
        <v>0</v>
      </c>
      <c r="DZ36" s="326">
        <v>0</v>
      </c>
      <c r="EA36" s="326">
        <v>0</v>
      </c>
      <c r="EB36" s="326">
        <v>0</v>
      </c>
      <c r="EC36" s="326">
        <v>0</v>
      </c>
      <c r="ED36" s="326">
        <v>0</v>
      </c>
      <c r="EE36" s="326">
        <v>0</v>
      </c>
      <c r="EF36" s="326">
        <v>0</v>
      </c>
      <c r="EG36" s="326">
        <v>0</v>
      </c>
      <c r="EH36" s="326">
        <v>0</v>
      </c>
      <c r="EI36" s="326">
        <v>0</v>
      </c>
      <c r="EJ36" s="326">
        <v>0</v>
      </c>
      <c r="EK36" s="326">
        <v>0</v>
      </c>
      <c r="EL36" s="326">
        <v>0</v>
      </c>
      <c r="EM36" s="326">
        <v>0</v>
      </c>
      <c r="EN36" s="326">
        <v>0</v>
      </c>
      <c r="EO36" s="326">
        <v>0</v>
      </c>
      <c r="EP36" s="326">
        <v>0</v>
      </c>
      <c r="EQ36" s="326">
        <v>0</v>
      </c>
      <c r="ER36" s="326">
        <v>0</v>
      </c>
      <c r="ES36" s="326">
        <v>0</v>
      </c>
      <c r="ET36" s="326">
        <v>0</v>
      </c>
      <c r="EU36" s="326">
        <v>0</v>
      </c>
      <c r="EV36" s="326">
        <v>0</v>
      </c>
      <c r="EW36" s="326">
        <v>0</v>
      </c>
      <c r="EX36" s="326">
        <v>0</v>
      </c>
      <c r="EY36" s="326">
        <v>2</v>
      </c>
      <c r="EZ36" s="326">
        <v>0</v>
      </c>
      <c r="FA36" s="326">
        <v>0</v>
      </c>
      <c r="FB36" s="326">
        <v>0</v>
      </c>
      <c r="FC36" s="326">
        <v>0</v>
      </c>
      <c r="FD36" s="326">
        <v>1</v>
      </c>
      <c r="FE36" s="326">
        <v>3</v>
      </c>
      <c r="FF36" s="326">
        <v>0</v>
      </c>
      <c r="FG36" s="326">
        <v>0</v>
      </c>
      <c r="FH36" s="326">
        <v>0</v>
      </c>
      <c r="FI36" s="326">
        <v>0</v>
      </c>
      <c r="FJ36" s="326">
        <v>0</v>
      </c>
      <c r="FK36" s="326">
        <v>0</v>
      </c>
      <c r="FL36" s="326">
        <v>0</v>
      </c>
      <c r="FM36" s="326">
        <v>0</v>
      </c>
      <c r="FN36" s="326">
        <v>0</v>
      </c>
      <c r="FO36" s="326">
        <v>5.8536585365853666</v>
      </c>
      <c r="FP36" s="326">
        <v>0</v>
      </c>
      <c r="FQ36" s="326">
        <v>0</v>
      </c>
      <c r="FR36" s="326">
        <v>0</v>
      </c>
      <c r="FS36" s="326">
        <v>2</v>
      </c>
      <c r="FT36" s="326">
        <v>2</v>
      </c>
      <c r="FU36" s="326">
        <v>1</v>
      </c>
      <c r="FV36" s="326">
        <v>0</v>
      </c>
      <c r="FW36" s="326">
        <v>0</v>
      </c>
      <c r="FX36" s="326">
        <v>0</v>
      </c>
      <c r="FY36" s="326">
        <v>0</v>
      </c>
      <c r="FZ36" s="326">
        <v>0</v>
      </c>
      <c r="GA36" s="326">
        <v>0</v>
      </c>
      <c r="GB36" s="326">
        <v>0</v>
      </c>
      <c r="GC36" s="326">
        <v>0</v>
      </c>
      <c r="GD36" s="326">
        <v>0</v>
      </c>
      <c r="GE36" s="326">
        <v>0</v>
      </c>
      <c r="GF36" s="326">
        <v>0</v>
      </c>
      <c r="GG36" s="326">
        <v>0</v>
      </c>
      <c r="GH36" s="326">
        <v>0</v>
      </c>
      <c r="GI36" s="326">
        <v>0</v>
      </c>
      <c r="GJ36" s="326">
        <v>0</v>
      </c>
      <c r="GK36" s="326">
        <v>0</v>
      </c>
      <c r="GL36" s="326">
        <v>0</v>
      </c>
      <c r="GM36" s="326">
        <v>0</v>
      </c>
      <c r="GN36" s="326">
        <v>0</v>
      </c>
      <c r="GO36" s="326">
        <v>0</v>
      </c>
      <c r="GP36" s="326">
        <v>0</v>
      </c>
      <c r="GQ36" s="326">
        <v>0</v>
      </c>
      <c r="GR36" s="326">
        <v>0</v>
      </c>
      <c r="GS36" s="326">
        <v>3</v>
      </c>
      <c r="GT36" s="326">
        <v>0</v>
      </c>
      <c r="GU36" s="326">
        <v>0</v>
      </c>
      <c r="GV36" s="326">
        <v>0</v>
      </c>
      <c r="GW36" s="326">
        <v>0</v>
      </c>
      <c r="GX36" s="326">
        <v>0</v>
      </c>
      <c r="GY36" s="326">
        <v>0</v>
      </c>
      <c r="GZ36" s="326">
        <v>4</v>
      </c>
      <c r="HA36" s="326">
        <v>1.0985915492957747</v>
      </c>
      <c r="HB36" s="326">
        <v>3</v>
      </c>
      <c r="HC36" s="326">
        <v>0</v>
      </c>
      <c r="HD36" s="326">
        <v>0</v>
      </c>
      <c r="HE36" s="326">
        <v>0</v>
      </c>
      <c r="HF36" s="326">
        <v>0</v>
      </c>
      <c r="HG36" s="326">
        <v>0</v>
      </c>
      <c r="HH36" s="326">
        <v>1</v>
      </c>
      <c r="HI36" s="326">
        <v>0</v>
      </c>
      <c r="HJ36" s="326">
        <v>0</v>
      </c>
      <c r="HK36" s="326">
        <v>0</v>
      </c>
      <c r="HL36" s="326">
        <v>0</v>
      </c>
      <c r="HM36" s="326">
        <v>0</v>
      </c>
      <c r="HN36" s="326">
        <v>0</v>
      </c>
      <c r="HO36" s="326">
        <v>0</v>
      </c>
      <c r="HP36" s="326">
        <v>0</v>
      </c>
      <c r="HQ36" s="326">
        <v>0</v>
      </c>
      <c r="HR36" s="326">
        <v>2</v>
      </c>
      <c r="HS36" s="326">
        <v>2</v>
      </c>
      <c r="HT36" s="326">
        <v>0</v>
      </c>
      <c r="HU36" s="326">
        <v>0</v>
      </c>
      <c r="HV36" s="326">
        <v>1</v>
      </c>
      <c r="HW36" s="326">
        <v>0</v>
      </c>
      <c r="HX36" s="326">
        <v>0</v>
      </c>
      <c r="HY36" s="326">
        <v>0</v>
      </c>
      <c r="HZ36" s="326">
        <v>0</v>
      </c>
      <c r="IA36" s="326">
        <v>0</v>
      </c>
      <c r="IB36" s="326">
        <v>0</v>
      </c>
      <c r="IC36" s="326">
        <v>0</v>
      </c>
      <c r="ID36" s="326">
        <v>0</v>
      </c>
      <c r="IE36" s="326">
        <v>0</v>
      </c>
      <c r="IF36" s="326">
        <v>0</v>
      </c>
      <c r="IG36" s="326">
        <v>0</v>
      </c>
      <c r="IH36" s="326">
        <v>0</v>
      </c>
      <c r="II36" s="326">
        <v>0</v>
      </c>
      <c r="IJ36" s="326">
        <v>0</v>
      </c>
      <c r="IK36" s="326">
        <v>0</v>
      </c>
      <c r="IL36" s="326">
        <v>0</v>
      </c>
      <c r="IM36" s="326">
        <v>0</v>
      </c>
      <c r="IN36" s="326">
        <v>0</v>
      </c>
      <c r="IO36" s="326">
        <v>0</v>
      </c>
      <c r="IP36" s="326">
        <v>0</v>
      </c>
      <c r="IQ36" s="326">
        <v>0</v>
      </c>
      <c r="IR36" s="326">
        <v>0</v>
      </c>
      <c r="IS36" s="326">
        <v>0</v>
      </c>
      <c r="IT36" s="326">
        <v>0</v>
      </c>
      <c r="IU36" s="326">
        <v>0</v>
      </c>
      <c r="IV36" s="326">
        <v>0</v>
      </c>
      <c r="IW36" s="326">
        <v>0</v>
      </c>
      <c r="IX36" s="326">
        <v>16</v>
      </c>
      <c r="IY36" s="326">
        <v>2</v>
      </c>
      <c r="IZ36" s="326">
        <v>0</v>
      </c>
      <c r="JA36" s="326">
        <v>0</v>
      </c>
      <c r="JB36" s="326">
        <v>0</v>
      </c>
      <c r="JC36" s="326">
        <v>0</v>
      </c>
      <c r="JD36" s="326">
        <v>0</v>
      </c>
      <c r="JE36" s="326">
        <v>0</v>
      </c>
      <c r="JF36" s="326">
        <v>0</v>
      </c>
      <c r="JG36" s="326">
        <v>0</v>
      </c>
      <c r="JH36" s="326">
        <v>0</v>
      </c>
      <c r="JI36" s="326">
        <v>0</v>
      </c>
      <c r="JJ36" s="326">
        <v>0</v>
      </c>
      <c r="JK36" s="326">
        <v>2</v>
      </c>
      <c r="JL36" s="326">
        <v>0</v>
      </c>
      <c r="JM36" s="326">
        <v>0</v>
      </c>
      <c r="JN36" s="326">
        <v>0</v>
      </c>
      <c r="JO36" s="326">
        <v>0</v>
      </c>
      <c r="JP36" s="326">
        <v>0</v>
      </c>
      <c r="JQ36" s="326">
        <v>0</v>
      </c>
      <c r="JR36" s="326">
        <v>0</v>
      </c>
      <c r="JS36" s="326">
        <v>0</v>
      </c>
      <c r="JT36" s="326">
        <v>1</v>
      </c>
      <c r="JU36" s="326">
        <v>0</v>
      </c>
      <c r="JV36" s="326">
        <v>0</v>
      </c>
      <c r="JW36" s="326">
        <v>1</v>
      </c>
      <c r="JX36" s="326">
        <v>0</v>
      </c>
      <c r="JY36" s="326">
        <v>1</v>
      </c>
      <c r="JZ36" s="326">
        <v>0</v>
      </c>
      <c r="KA36" s="326">
        <v>0</v>
      </c>
      <c r="KB36" s="326">
        <v>0</v>
      </c>
      <c r="KC36" s="326">
        <v>0</v>
      </c>
      <c r="KD36" s="326">
        <v>1</v>
      </c>
      <c r="KE36" s="326">
        <v>0</v>
      </c>
      <c r="KF36" s="326">
        <v>0</v>
      </c>
      <c r="KG36" s="326">
        <v>0</v>
      </c>
      <c r="KH36" s="326">
        <v>0</v>
      </c>
      <c r="KI36" s="326">
        <v>0</v>
      </c>
      <c r="KJ36" s="326">
        <v>0</v>
      </c>
      <c r="KK36" s="326">
        <v>0</v>
      </c>
      <c r="KL36" s="326">
        <v>0</v>
      </c>
      <c r="KM36" s="326">
        <v>0</v>
      </c>
      <c r="KN36" s="326">
        <v>0</v>
      </c>
      <c r="KO36" s="326">
        <v>0</v>
      </c>
      <c r="KP36" s="326">
        <v>0</v>
      </c>
      <c r="KQ36" s="326">
        <v>1</v>
      </c>
      <c r="KR36" s="326">
        <v>0</v>
      </c>
      <c r="KS36" s="326">
        <v>0</v>
      </c>
      <c r="KT36" s="326">
        <v>1</v>
      </c>
      <c r="KU36" s="326">
        <v>0</v>
      </c>
      <c r="KV36" s="326">
        <v>0</v>
      </c>
      <c r="KW36" s="326">
        <v>0</v>
      </c>
      <c r="KX36" s="326">
        <v>0</v>
      </c>
      <c r="KY36" s="326">
        <v>0</v>
      </c>
      <c r="KZ36" s="326">
        <v>0</v>
      </c>
      <c r="LA36" s="326">
        <v>1</v>
      </c>
      <c r="LB36" s="326">
        <v>5</v>
      </c>
      <c r="LC36" s="326">
        <v>0</v>
      </c>
      <c r="LD36" s="326">
        <v>0</v>
      </c>
      <c r="LE36" s="326">
        <v>0</v>
      </c>
      <c r="LF36" s="326">
        <v>0</v>
      </c>
      <c r="LG36" s="326">
        <v>0</v>
      </c>
      <c r="LH36" s="326">
        <v>0</v>
      </c>
      <c r="LI36" s="326">
        <v>0</v>
      </c>
      <c r="LJ36" s="326">
        <v>0</v>
      </c>
      <c r="LK36" s="326">
        <v>0</v>
      </c>
      <c r="LL36" s="326">
        <v>0</v>
      </c>
      <c r="LM36" s="326">
        <v>2</v>
      </c>
      <c r="LN36" s="326">
        <v>2</v>
      </c>
      <c r="LO36" s="326">
        <v>0</v>
      </c>
      <c r="LP36" s="326">
        <v>3</v>
      </c>
      <c r="LQ36" s="326">
        <v>3</v>
      </c>
      <c r="LR36" s="326">
        <v>2</v>
      </c>
      <c r="LS36" s="326">
        <v>0</v>
      </c>
      <c r="LT36" s="326">
        <v>0</v>
      </c>
      <c r="LU36" s="326">
        <v>0</v>
      </c>
      <c r="LV36" s="326">
        <v>0</v>
      </c>
      <c r="LW36" s="326">
        <v>0</v>
      </c>
      <c r="LX36" s="326">
        <v>0</v>
      </c>
      <c r="LY36" s="326">
        <v>0</v>
      </c>
      <c r="LZ36" s="326">
        <v>0</v>
      </c>
      <c r="MA36" s="326">
        <v>0</v>
      </c>
      <c r="MB36" s="326">
        <v>0</v>
      </c>
      <c r="MC36" s="326">
        <v>0</v>
      </c>
      <c r="MD36" s="326">
        <v>0</v>
      </c>
      <c r="ME36" s="326">
        <v>0</v>
      </c>
      <c r="MF36" s="326">
        <v>0</v>
      </c>
      <c r="MG36" s="326">
        <v>0</v>
      </c>
      <c r="MH36" s="326">
        <v>0</v>
      </c>
      <c r="MI36" s="326">
        <v>0</v>
      </c>
      <c r="MJ36" s="326">
        <v>0</v>
      </c>
      <c r="MK36" s="326">
        <v>0</v>
      </c>
      <c r="ML36" s="326">
        <v>4</v>
      </c>
      <c r="MM36" s="326">
        <v>0</v>
      </c>
      <c r="MN36" s="326">
        <v>0</v>
      </c>
      <c r="MO36" s="326">
        <v>1</v>
      </c>
      <c r="MP36" s="326">
        <v>1</v>
      </c>
      <c r="MQ36" s="326">
        <v>0</v>
      </c>
      <c r="MR36" s="326">
        <v>1</v>
      </c>
      <c r="MS36" s="326">
        <v>1</v>
      </c>
      <c r="MT36" s="326">
        <v>10</v>
      </c>
      <c r="MU36" s="326">
        <v>0</v>
      </c>
      <c r="MV36" s="326">
        <v>0</v>
      </c>
      <c r="MW36" s="326">
        <v>0</v>
      </c>
      <c r="MX36" s="326">
        <v>0</v>
      </c>
      <c r="MY36" s="326">
        <v>0</v>
      </c>
      <c r="MZ36" s="326">
        <v>0</v>
      </c>
      <c r="NA36" s="326">
        <v>0</v>
      </c>
      <c r="NB36" s="326">
        <v>0</v>
      </c>
      <c r="NC36" s="326">
        <v>1</v>
      </c>
      <c r="ND36" s="326">
        <v>0</v>
      </c>
      <c r="NE36" s="326">
        <v>0</v>
      </c>
      <c r="NF36" s="326">
        <v>0</v>
      </c>
      <c r="NG36" s="326">
        <v>0</v>
      </c>
      <c r="NH36" s="326">
        <v>0</v>
      </c>
      <c r="NI36" s="326">
        <v>0</v>
      </c>
      <c r="NJ36" s="326">
        <v>3</v>
      </c>
      <c r="NK36" s="326">
        <v>0</v>
      </c>
      <c r="NL36" s="326">
        <v>0</v>
      </c>
      <c r="NM36" s="326">
        <v>0</v>
      </c>
      <c r="NN36" s="326">
        <v>0</v>
      </c>
      <c r="NO36" s="326">
        <v>2</v>
      </c>
      <c r="NP36" s="326">
        <v>0</v>
      </c>
      <c r="NQ36" s="326">
        <v>1</v>
      </c>
      <c r="NR36" s="326">
        <v>0</v>
      </c>
      <c r="NS36" s="326">
        <v>0</v>
      </c>
      <c r="NT36" s="326">
        <v>0</v>
      </c>
      <c r="NU36" s="326">
        <v>0</v>
      </c>
      <c r="NV36" s="326">
        <v>0</v>
      </c>
      <c r="NW36" s="326">
        <v>0</v>
      </c>
      <c r="NX36" s="326">
        <v>0</v>
      </c>
      <c r="NY36" s="326">
        <v>0</v>
      </c>
      <c r="NZ36" s="326">
        <v>2</v>
      </c>
      <c r="OA36" s="326">
        <v>0</v>
      </c>
      <c r="OB36" s="326">
        <v>0</v>
      </c>
      <c r="OC36" s="326">
        <v>0</v>
      </c>
      <c r="OD36" s="326">
        <v>1</v>
      </c>
      <c r="OE36" s="326">
        <v>0</v>
      </c>
      <c r="OF36" s="326">
        <v>2</v>
      </c>
      <c r="OG36" s="326">
        <v>0</v>
      </c>
      <c r="OH36" s="326">
        <v>0</v>
      </c>
      <c r="OI36" s="326">
        <v>0</v>
      </c>
      <c r="OJ36" s="326">
        <v>1</v>
      </c>
      <c r="OK36" s="326">
        <v>0</v>
      </c>
      <c r="OL36" s="326">
        <v>0</v>
      </c>
      <c r="OM36" s="326">
        <v>2</v>
      </c>
      <c r="ON36" s="326">
        <v>1</v>
      </c>
      <c r="OO36" s="326">
        <v>0</v>
      </c>
      <c r="OP36" s="326">
        <v>0</v>
      </c>
      <c r="OQ36" s="326">
        <v>0</v>
      </c>
      <c r="OR36" s="326">
        <v>0</v>
      </c>
      <c r="OS36" s="326">
        <v>0</v>
      </c>
      <c r="OT36" s="326">
        <v>0</v>
      </c>
      <c r="OU36" s="326">
        <v>0</v>
      </c>
      <c r="OV36" s="326">
        <v>0</v>
      </c>
      <c r="OW36" s="326">
        <v>0</v>
      </c>
      <c r="OX36" s="326">
        <v>0</v>
      </c>
      <c r="OY36" s="326">
        <v>0</v>
      </c>
      <c r="OZ36" s="326">
        <v>0</v>
      </c>
      <c r="PA36" s="326">
        <v>0</v>
      </c>
      <c r="PB36" s="326">
        <v>0</v>
      </c>
      <c r="PC36" s="326">
        <v>0</v>
      </c>
      <c r="PD36" s="326">
        <v>0</v>
      </c>
      <c r="PE36" s="326">
        <v>0</v>
      </c>
      <c r="PF36" s="326">
        <v>0</v>
      </c>
      <c r="PG36" s="326">
        <v>0</v>
      </c>
      <c r="PH36" s="326">
        <v>0</v>
      </c>
      <c r="PI36" s="326">
        <v>0</v>
      </c>
      <c r="PJ36" s="326">
        <v>0</v>
      </c>
      <c r="PK36" s="326">
        <v>0</v>
      </c>
      <c r="PL36" s="326">
        <v>0</v>
      </c>
      <c r="PM36" s="326">
        <v>0</v>
      </c>
      <c r="PN36" s="326">
        <v>0</v>
      </c>
      <c r="PO36" s="326">
        <v>0</v>
      </c>
      <c r="PP36" s="326">
        <v>0</v>
      </c>
      <c r="PQ36" s="326">
        <v>0</v>
      </c>
      <c r="PR36" s="326">
        <v>0</v>
      </c>
      <c r="PS36" s="326">
        <v>0</v>
      </c>
      <c r="PT36" s="326">
        <v>0</v>
      </c>
      <c r="PU36" s="326">
        <v>0</v>
      </c>
      <c r="PV36" s="326">
        <v>0</v>
      </c>
      <c r="PW36" s="326">
        <v>0</v>
      </c>
      <c r="PX36" s="326">
        <v>0</v>
      </c>
      <c r="PY36" s="326">
        <v>1</v>
      </c>
      <c r="PZ36" s="326">
        <v>0</v>
      </c>
      <c r="QA36" s="326">
        <v>0</v>
      </c>
      <c r="QB36" s="326">
        <v>0</v>
      </c>
      <c r="QC36" s="326">
        <v>2</v>
      </c>
      <c r="QD36" s="326">
        <v>0</v>
      </c>
      <c r="QE36" s="326">
        <v>1</v>
      </c>
      <c r="QF36" s="326">
        <v>0</v>
      </c>
      <c r="QG36" s="326">
        <v>0</v>
      </c>
      <c r="QH36" s="326">
        <v>0</v>
      </c>
      <c r="QI36" s="326">
        <v>0</v>
      </c>
      <c r="QJ36" s="326">
        <v>0</v>
      </c>
      <c r="QK36" s="326">
        <v>0</v>
      </c>
      <c r="QL36" s="326">
        <v>0</v>
      </c>
      <c r="QM36" s="326">
        <v>0</v>
      </c>
      <c r="QN36" s="326">
        <v>0</v>
      </c>
      <c r="QO36" s="326">
        <v>0</v>
      </c>
      <c r="QP36" s="326">
        <v>0</v>
      </c>
      <c r="QQ36" s="326">
        <v>1.0985915492957747</v>
      </c>
      <c r="QR36" s="326">
        <v>0</v>
      </c>
      <c r="QS36" s="326">
        <v>8</v>
      </c>
      <c r="QT36" s="326">
        <v>1</v>
      </c>
      <c r="QU36" s="326">
        <v>0</v>
      </c>
      <c r="QV36" s="326">
        <v>0</v>
      </c>
      <c r="QW36" s="326">
        <v>0</v>
      </c>
      <c r="QX36" s="326">
        <v>0</v>
      </c>
      <c r="QY36" s="326">
        <v>1</v>
      </c>
      <c r="QZ36" s="326">
        <v>0</v>
      </c>
      <c r="RA36" s="326">
        <v>0</v>
      </c>
      <c r="RB36" s="326">
        <v>0</v>
      </c>
      <c r="RC36" s="326">
        <v>1</v>
      </c>
      <c r="RD36" s="326">
        <v>0</v>
      </c>
      <c r="RE36" s="326">
        <v>0</v>
      </c>
      <c r="RF36" s="326">
        <v>1</v>
      </c>
      <c r="RG36" s="326">
        <v>0</v>
      </c>
      <c r="RH36" s="326">
        <v>1.6666666666666667</v>
      </c>
      <c r="RI36" s="326">
        <v>0</v>
      </c>
      <c r="RJ36" s="326">
        <v>2</v>
      </c>
      <c r="RK36" s="326">
        <v>2</v>
      </c>
      <c r="RL36" s="326">
        <v>6.5116279069767442</v>
      </c>
      <c r="RM36" s="326">
        <v>5</v>
      </c>
      <c r="RN36" s="326">
        <v>1</v>
      </c>
      <c r="RO36" s="326">
        <v>1</v>
      </c>
      <c r="RP36" s="326">
        <v>0</v>
      </c>
      <c r="RQ36" s="326">
        <v>0</v>
      </c>
      <c r="RR36" s="326">
        <v>0</v>
      </c>
      <c r="RS36" s="326">
        <v>2</v>
      </c>
      <c r="RT36" s="326">
        <v>0</v>
      </c>
      <c r="RU36" s="326">
        <v>0</v>
      </c>
      <c r="RV36" s="326">
        <v>0</v>
      </c>
      <c r="RW36" s="326">
        <v>0</v>
      </c>
      <c r="RX36" s="326">
        <v>0</v>
      </c>
      <c r="RY36" s="326">
        <v>0</v>
      </c>
      <c r="RZ36" s="326">
        <v>2</v>
      </c>
      <c r="SA36" s="326">
        <v>1</v>
      </c>
      <c r="SB36" s="326">
        <v>0</v>
      </c>
      <c r="SC36" s="326">
        <v>0</v>
      </c>
      <c r="SD36" s="326">
        <v>0</v>
      </c>
      <c r="SE36" s="326">
        <v>2</v>
      </c>
    </row>
    <row r="37" spans="1:499" ht="15" customHeight="1" x14ac:dyDescent="0.3">
      <c r="A37" s="324" t="s">
        <v>1220</v>
      </c>
      <c r="B37" s="325" t="s">
        <v>1221</v>
      </c>
      <c r="C37" s="326">
        <v>0</v>
      </c>
      <c r="D37" s="326">
        <v>2.7272727272727271</v>
      </c>
      <c r="E37" s="326">
        <v>0</v>
      </c>
      <c r="F37" s="326">
        <v>0</v>
      </c>
      <c r="G37" s="326">
        <v>0</v>
      </c>
      <c r="H37" s="326">
        <v>2</v>
      </c>
      <c r="I37" s="326">
        <v>3.8461538461538463</v>
      </c>
      <c r="J37" s="326">
        <v>0.9</v>
      </c>
      <c r="K37" s="326">
        <v>0</v>
      </c>
      <c r="L37" s="326">
        <v>0</v>
      </c>
      <c r="M37" s="326">
        <v>0</v>
      </c>
      <c r="N37" s="326">
        <v>0</v>
      </c>
      <c r="O37" s="326">
        <v>0</v>
      </c>
      <c r="P37" s="326">
        <v>1</v>
      </c>
      <c r="Q37" s="326">
        <v>0</v>
      </c>
      <c r="R37" s="326">
        <v>0</v>
      </c>
      <c r="S37" s="326">
        <v>0</v>
      </c>
      <c r="T37" s="326">
        <v>0</v>
      </c>
      <c r="U37" s="326">
        <v>0</v>
      </c>
      <c r="V37" s="326">
        <v>0</v>
      </c>
      <c r="W37" s="326">
        <v>0</v>
      </c>
      <c r="X37" s="326">
        <v>0</v>
      </c>
      <c r="Y37" s="326">
        <v>0</v>
      </c>
      <c r="Z37" s="326">
        <v>0</v>
      </c>
      <c r="AA37" s="326">
        <v>0</v>
      </c>
      <c r="AB37" s="326">
        <v>0</v>
      </c>
      <c r="AC37" s="326">
        <v>1</v>
      </c>
      <c r="AD37" s="326">
        <v>0</v>
      </c>
      <c r="AE37" s="326">
        <v>0</v>
      </c>
      <c r="AF37" s="326">
        <v>0</v>
      </c>
      <c r="AG37" s="326">
        <v>0</v>
      </c>
      <c r="AH37" s="326">
        <v>0</v>
      </c>
      <c r="AI37" s="326">
        <v>2</v>
      </c>
      <c r="AJ37" s="326">
        <v>0</v>
      </c>
      <c r="AK37" s="326">
        <v>0</v>
      </c>
      <c r="AL37" s="326">
        <v>0</v>
      </c>
      <c r="AM37" s="326">
        <v>0</v>
      </c>
      <c r="AN37" s="326">
        <v>0</v>
      </c>
      <c r="AO37" s="326">
        <v>0</v>
      </c>
      <c r="AP37" s="326">
        <v>0</v>
      </c>
      <c r="AQ37" s="326">
        <v>0</v>
      </c>
      <c r="AR37" s="326">
        <v>0</v>
      </c>
      <c r="AS37" s="326">
        <v>0</v>
      </c>
      <c r="AT37" s="326">
        <v>0</v>
      </c>
      <c r="AU37" s="326">
        <v>0</v>
      </c>
      <c r="AV37" s="326">
        <v>0</v>
      </c>
      <c r="AW37" s="326">
        <v>0</v>
      </c>
      <c r="AX37" s="326">
        <v>0</v>
      </c>
      <c r="AY37" s="326">
        <v>0.8571428571428571</v>
      </c>
      <c r="AZ37" s="326">
        <v>0</v>
      </c>
      <c r="BA37" s="326">
        <v>0</v>
      </c>
      <c r="BB37" s="326">
        <v>0</v>
      </c>
      <c r="BC37" s="326">
        <v>2</v>
      </c>
      <c r="BD37" s="326">
        <v>3</v>
      </c>
      <c r="BE37" s="326">
        <v>0</v>
      </c>
      <c r="BF37" s="326">
        <v>0</v>
      </c>
      <c r="BG37" s="326">
        <v>0</v>
      </c>
      <c r="BH37" s="326">
        <v>0</v>
      </c>
      <c r="BI37" s="326">
        <v>0</v>
      </c>
      <c r="BJ37" s="326">
        <v>0</v>
      </c>
      <c r="BK37" s="326">
        <v>0</v>
      </c>
      <c r="BL37" s="326">
        <v>0</v>
      </c>
      <c r="BM37" s="326">
        <v>0</v>
      </c>
      <c r="BN37" s="326">
        <v>1</v>
      </c>
      <c r="BO37" s="326">
        <v>0</v>
      </c>
      <c r="BP37" s="326">
        <v>0</v>
      </c>
      <c r="BQ37" s="326">
        <v>0</v>
      </c>
      <c r="BR37" s="326">
        <v>0</v>
      </c>
      <c r="BS37" s="326">
        <v>0</v>
      </c>
      <c r="BT37" s="326">
        <v>0</v>
      </c>
      <c r="BU37" s="326">
        <v>0</v>
      </c>
      <c r="BV37" s="326">
        <v>0</v>
      </c>
      <c r="BW37" s="326">
        <v>0</v>
      </c>
      <c r="BX37" s="326">
        <v>1</v>
      </c>
      <c r="BY37" s="326">
        <v>0</v>
      </c>
      <c r="BZ37" s="326">
        <v>0</v>
      </c>
      <c r="CA37" s="326">
        <v>0</v>
      </c>
      <c r="CB37" s="326">
        <v>0</v>
      </c>
      <c r="CC37" s="326">
        <v>0</v>
      </c>
      <c r="CD37" s="326">
        <v>0</v>
      </c>
      <c r="CE37" s="326">
        <v>0</v>
      </c>
      <c r="CF37" s="326">
        <v>0</v>
      </c>
      <c r="CG37" s="326">
        <v>0</v>
      </c>
      <c r="CH37" s="326">
        <v>0</v>
      </c>
      <c r="CI37" s="326">
        <v>0</v>
      </c>
      <c r="CJ37" s="326">
        <v>0</v>
      </c>
      <c r="CK37" s="326">
        <v>2</v>
      </c>
      <c r="CL37" s="326">
        <v>1</v>
      </c>
      <c r="CM37" s="326">
        <v>0</v>
      </c>
      <c r="CN37" s="326">
        <v>0</v>
      </c>
      <c r="CO37" s="326">
        <v>1</v>
      </c>
      <c r="CP37" s="326">
        <v>0</v>
      </c>
      <c r="CQ37" s="326">
        <v>0</v>
      </c>
      <c r="CR37" s="326">
        <v>0</v>
      </c>
      <c r="CS37" s="326">
        <v>0</v>
      </c>
      <c r="CT37" s="326">
        <v>0</v>
      </c>
      <c r="CU37" s="326">
        <v>0</v>
      </c>
      <c r="CV37" s="326">
        <v>0.76923076923076927</v>
      </c>
      <c r="CW37" s="326">
        <v>0</v>
      </c>
      <c r="CX37" s="326">
        <v>1</v>
      </c>
      <c r="CY37" s="326">
        <v>1</v>
      </c>
      <c r="CZ37" s="326">
        <v>0</v>
      </c>
      <c r="DA37" s="326">
        <v>0</v>
      </c>
      <c r="DB37" s="326">
        <v>0</v>
      </c>
      <c r="DC37" s="326">
        <v>2</v>
      </c>
      <c r="DD37" s="326">
        <v>1</v>
      </c>
      <c r="DE37" s="326">
        <v>0</v>
      </c>
      <c r="DF37" s="326">
        <v>0</v>
      </c>
      <c r="DG37" s="326">
        <v>2</v>
      </c>
      <c r="DH37" s="326">
        <v>0</v>
      </c>
      <c r="DI37" s="326">
        <v>0</v>
      </c>
      <c r="DJ37" s="326">
        <v>1</v>
      </c>
      <c r="DK37" s="326">
        <v>0</v>
      </c>
      <c r="DL37" s="326">
        <v>1</v>
      </c>
      <c r="DM37" s="326">
        <v>0</v>
      </c>
      <c r="DN37" s="326">
        <v>0</v>
      </c>
      <c r="DO37" s="326">
        <v>0</v>
      </c>
      <c r="DP37" s="326">
        <v>0</v>
      </c>
      <c r="DQ37" s="326">
        <v>0</v>
      </c>
      <c r="DR37" s="326">
        <v>0</v>
      </c>
      <c r="DS37" s="326">
        <v>0</v>
      </c>
      <c r="DT37" s="326">
        <v>0</v>
      </c>
      <c r="DU37" s="326">
        <v>0</v>
      </c>
      <c r="DV37" s="326">
        <v>0</v>
      </c>
      <c r="DW37" s="326">
        <v>0</v>
      </c>
      <c r="DX37" s="326">
        <v>0</v>
      </c>
      <c r="DY37" s="326">
        <v>0</v>
      </c>
      <c r="DZ37" s="326">
        <v>0</v>
      </c>
      <c r="EA37" s="326">
        <v>0</v>
      </c>
      <c r="EB37" s="326">
        <v>0</v>
      </c>
      <c r="EC37" s="326">
        <v>0</v>
      </c>
      <c r="ED37" s="326">
        <v>0</v>
      </c>
      <c r="EE37" s="326">
        <v>0</v>
      </c>
      <c r="EF37" s="326">
        <v>0</v>
      </c>
      <c r="EG37" s="326">
        <v>0</v>
      </c>
      <c r="EH37" s="326">
        <v>0</v>
      </c>
      <c r="EI37" s="326">
        <v>0</v>
      </c>
      <c r="EJ37" s="326">
        <v>0</v>
      </c>
      <c r="EK37" s="326">
        <v>0</v>
      </c>
      <c r="EL37" s="326">
        <v>0</v>
      </c>
      <c r="EM37" s="326">
        <v>0</v>
      </c>
      <c r="EN37" s="326">
        <v>0</v>
      </c>
      <c r="EO37" s="326">
        <v>0</v>
      </c>
      <c r="EP37" s="326">
        <v>0</v>
      </c>
      <c r="EQ37" s="326">
        <v>0</v>
      </c>
      <c r="ER37" s="326">
        <v>0</v>
      </c>
      <c r="ES37" s="326">
        <v>0</v>
      </c>
      <c r="ET37" s="326">
        <v>0</v>
      </c>
      <c r="EU37" s="326">
        <v>0</v>
      </c>
      <c r="EV37" s="326">
        <v>0</v>
      </c>
      <c r="EW37" s="326">
        <v>0</v>
      </c>
      <c r="EX37" s="326">
        <v>0</v>
      </c>
      <c r="EY37" s="326">
        <v>6</v>
      </c>
      <c r="EZ37" s="326">
        <v>0</v>
      </c>
      <c r="FA37" s="326">
        <v>0</v>
      </c>
      <c r="FB37" s="326">
        <v>1</v>
      </c>
      <c r="FC37" s="326">
        <v>0</v>
      </c>
      <c r="FD37" s="326">
        <v>0</v>
      </c>
      <c r="FE37" s="326">
        <v>2</v>
      </c>
      <c r="FF37" s="326">
        <v>1</v>
      </c>
      <c r="FG37" s="326">
        <v>0</v>
      </c>
      <c r="FH37" s="326">
        <v>0</v>
      </c>
      <c r="FI37" s="326">
        <v>0</v>
      </c>
      <c r="FJ37" s="326">
        <v>1</v>
      </c>
      <c r="FK37" s="326">
        <v>0</v>
      </c>
      <c r="FL37" s="326">
        <v>0</v>
      </c>
      <c r="FM37" s="326">
        <v>0</v>
      </c>
      <c r="FN37" s="326">
        <v>0</v>
      </c>
      <c r="FO37" s="326">
        <v>8.7804878048780495</v>
      </c>
      <c r="FP37" s="326">
        <v>0</v>
      </c>
      <c r="FQ37" s="326">
        <v>0</v>
      </c>
      <c r="FR37" s="326">
        <v>0</v>
      </c>
      <c r="FS37" s="326">
        <v>3</v>
      </c>
      <c r="FT37" s="326">
        <v>3</v>
      </c>
      <c r="FU37" s="326">
        <v>1</v>
      </c>
      <c r="FV37" s="326">
        <v>0</v>
      </c>
      <c r="FW37" s="326">
        <v>0</v>
      </c>
      <c r="FX37" s="326">
        <v>0</v>
      </c>
      <c r="FY37" s="326">
        <v>0</v>
      </c>
      <c r="FZ37" s="326">
        <v>6</v>
      </c>
      <c r="GA37" s="326">
        <v>0</v>
      </c>
      <c r="GB37" s="326">
        <v>0</v>
      </c>
      <c r="GC37" s="326">
        <v>0</v>
      </c>
      <c r="GD37" s="326">
        <v>0</v>
      </c>
      <c r="GE37" s="326">
        <v>0</v>
      </c>
      <c r="GF37" s="326">
        <v>0</v>
      </c>
      <c r="GG37" s="326">
        <v>0</v>
      </c>
      <c r="GH37" s="326">
        <v>0</v>
      </c>
      <c r="GI37" s="326">
        <v>0</v>
      </c>
      <c r="GJ37" s="326">
        <v>0</v>
      </c>
      <c r="GK37" s="326">
        <v>0</v>
      </c>
      <c r="GL37" s="326">
        <v>0</v>
      </c>
      <c r="GM37" s="326">
        <v>0</v>
      </c>
      <c r="GN37" s="326">
        <v>0</v>
      </c>
      <c r="GO37" s="326">
        <v>0</v>
      </c>
      <c r="GP37" s="326">
        <v>0</v>
      </c>
      <c r="GQ37" s="326">
        <v>0</v>
      </c>
      <c r="GR37" s="326">
        <v>0</v>
      </c>
      <c r="GS37" s="326">
        <v>2</v>
      </c>
      <c r="GT37" s="326">
        <v>0</v>
      </c>
      <c r="GU37" s="326">
        <v>0</v>
      </c>
      <c r="GV37" s="326">
        <v>0</v>
      </c>
      <c r="GW37" s="326">
        <v>1</v>
      </c>
      <c r="GX37" s="326">
        <v>0</v>
      </c>
      <c r="GY37" s="326">
        <v>0</v>
      </c>
      <c r="GZ37" s="326">
        <v>3</v>
      </c>
      <c r="HA37" s="326">
        <v>0.54929577464788737</v>
      </c>
      <c r="HB37" s="326">
        <v>2</v>
      </c>
      <c r="HC37" s="326">
        <v>0</v>
      </c>
      <c r="HD37" s="326">
        <v>2</v>
      </c>
      <c r="HE37" s="326">
        <v>0</v>
      </c>
      <c r="HF37" s="326">
        <v>0</v>
      </c>
      <c r="HG37" s="326">
        <v>0</v>
      </c>
      <c r="HH37" s="326">
        <v>0</v>
      </c>
      <c r="HI37" s="326">
        <v>0</v>
      </c>
      <c r="HJ37" s="326">
        <v>0</v>
      </c>
      <c r="HK37" s="326">
        <v>0</v>
      </c>
      <c r="HL37" s="326">
        <v>0</v>
      </c>
      <c r="HM37" s="326">
        <v>0</v>
      </c>
      <c r="HN37" s="326">
        <v>0</v>
      </c>
      <c r="HO37" s="326">
        <v>0</v>
      </c>
      <c r="HP37" s="326">
        <v>0</v>
      </c>
      <c r="HQ37" s="326">
        <v>0</v>
      </c>
      <c r="HR37" s="326">
        <v>1</v>
      </c>
      <c r="HS37" s="326">
        <v>5</v>
      </c>
      <c r="HT37" s="326">
        <v>0</v>
      </c>
      <c r="HU37" s="326">
        <v>0</v>
      </c>
      <c r="HV37" s="326">
        <v>1</v>
      </c>
      <c r="HW37" s="326">
        <v>0</v>
      </c>
      <c r="HX37" s="326">
        <v>0</v>
      </c>
      <c r="HY37" s="326">
        <v>0</v>
      </c>
      <c r="HZ37" s="326">
        <v>0</v>
      </c>
      <c r="IA37" s="326">
        <v>0</v>
      </c>
      <c r="IB37" s="326">
        <v>0</v>
      </c>
      <c r="IC37" s="326">
        <v>0</v>
      </c>
      <c r="ID37" s="326">
        <v>0</v>
      </c>
      <c r="IE37" s="326">
        <v>1</v>
      </c>
      <c r="IF37" s="326">
        <v>0</v>
      </c>
      <c r="IG37" s="326">
        <v>0</v>
      </c>
      <c r="IH37" s="326">
        <v>0</v>
      </c>
      <c r="II37" s="326">
        <v>0</v>
      </c>
      <c r="IJ37" s="326">
        <v>0</v>
      </c>
      <c r="IK37" s="326">
        <v>0</v>
      </c>
      <c r="IL37" s="326">
        <v>1</v>
      </c>
      <c r="IM37" s="326">
        <v>0</v>
      </c>
      <c r="IN37" s="326">
        <v>0</v>
      </c>
      <c r="IO37" s="326">
        <v>0</v>
      </c>
      <c r="IP37" s="326">
        <v>0</v>
      </c>
      <c r="IQ37" s="326">
        <v>0</v>
      </c>
      <c r="IR37" s="326">
        <v>0</v>
      </c>
      <c r="IS37" s="326">
        <v>1</v>
      </c>
      <c r="IT37" s="326">
        <v>0</v>
      </c>
      <c r="IU37" s="326">
        <v>0</v>
      </c>
      <c r="IV37" s="326">
        <v>0</v>
      </c>
      <c r="IW37" s="326">
        <v>0</v>
      </c>
      <c r="IX37" s="326">
        <v>0</v>
      </c>
      <c r="IY37" s="326">
        <v>1</v>
      </c>
      <c r="IZ37" s="326">
        <v>0</v>
      </c>
      <c r="JA37" s="326">
        <v>0</v>
      </c>
      <c r="JB37" s="326">
        <v>0</v>
      </c>
      <c r="JC37" s="326">
        <v>0</v>
      </c>
      <c r="JD37" s="326">
        <v>0</v>
      </c>
      <c r="JE37" s="326">
        <v>0</v>
      </c>
      <c r="JF37" s="326">
        <v>0</v>
      </c>
      <c r="JG37" s="326">
        <v>0</v>
      </c>
      <c r="JH37" s="326">
        <v>0</v>
      </c>
      <c r="JI37" s="326">
        <v>0</v>
      </c>
      <c r="JJ37" s="326">
        <v>0</v>
      </c>
      <c r="JK37" s="326">
        <v>0</v>
      </c>
      <c r="JL37" s="326">
        <v>0</v>
      </c>
      <c r="JM37" s="326">
        <v>0</v>
      </c>
      <c r="JN37" s="326">
        <v>0</v>
      </c>
      <c r="JO37" s="326">
        <v>0</v>
      </c>
      <c r="JP37" s="326">
        <v>0</v>
      </c>
      <c r="JQ37" s="326">
        <v>0</v>
      </c>
      <c r="JR37" s="326">
        <v>0</v>
      </c>
      <c r="JS37" s="326">
        <v>0</v>
      </c>
      <c r="JT37" s="326">
        <v>1</v>
      </c>
      <c r="JU37" s="326">
        <v>0</v>
      </c>
      <c r="JV37" s="326">
        <v>0</v>
      </c>
      <c r="JW37" s="326">
        <v>0</v>
      </c>
      <c r="JX37" s="326">
        <v>0</v>
      </c>
      <c r="JY37" s="326">
        <v>2</v>
      </c>
      <c r="JZ37" s="326">
        <v>0</v>
      </c>
      <c r="KA37" s="326">
        <v>0</v>
      </c>
      <c r="KB37" s="326">
        <v>0</v>
      </c>
      <c r="KC37" s="326">
        <v>0</v>
      </c>
      <c r="KD37" s="326">
        <v>0</v>
      </c>
      <c r="KE37" s="326">
        <v>0</v>
      </c>
      <c r="KF37" s="326">
        <v>0</v>
      </c>
      <c r="KG37" s="326">
        <v>0</v>
      </c>
      <c r="KH37" s="326">
        <v>0</v>
      </c>
      <c r="KI37" s="326">
        <v>0</v>
      </c>
      <c r="KJ37" s="326">
        <v>0</v>
      </c>
      <c r="KK37" s="326">
        <v>0</v>
      </c>
      <c r="KL37" s="326">
        <v>0</v>
      </c>
      <c r="KM37" s="326">
        <v>0</v>
      </c>
      <c r="KN37" s="326">
        <v>0</v>
      </c>
      <c r="KO37" s="326">
        <v>1</v>
      </c>
      <c r="KP37" s="326">
        <v>0</v>
      </c>
      <c r="KQ37" s="326">
        <v>2</v>
      </c>
      <c r="KR37" s="326">
        <v>0</v>
      </c>
      <c r="KS37" s="326">
        <v>0</v>
      </c>
      <c r="KT37" s="326">
        <v>0</v>
      </c>
      <c r="KU37" s="326">
        <v>0</v>
      </c>
      <c r="KV37" s="326">
        <v>0.93333333333333335</v>
      </c>
      <c r="KW37" s="326">
        <v>0</v>
      </c>
      <c r="KX37" s="326">
        <v>0</v>
      </c>
      <c r="KY37" s="326">
        <v>0</v>
      </c>
      <c r="KZ37" s="326">
        <v>3</v>
      </c>
      <c r="LA37" s="326">
        <v>0</v>
      </c>
      <c r="LB37" s="326">
        <v>0</v>
      </c>
      <c r="LC37" s="326">
        <v>0</v>
      </c>
      <c r="LD37" s="326">
        <v>0</v>
      </c>
      <c r="LE37" s="326">
        <v>0</v>
      </c>
      <c r="LF37" s="326">
        <v>0</v>
      </c>
      <c r="LG37" s="326">
        <v>0</v>
      </c>
      <c r="LH37" s="326">
        <v>0</v>
      </c>
      <c r="LI37" s="326">
        <v>0</v>
      </c>
      <c r="LJ37" s="326">
        <v>0</v>
      </c>
      <c r="LK37" s="326">
        <v>0</v>
      </c>
      <c r="LL37" s="326">
        <v>0</v>
      </c>
      <c r="LM37" s="326">
        <v>0</v>
      </c>
      <c r="LN37" s="326">
        <v>0</v>
      </c>
      <c r="LO37" s="326">
        <v>0</v>
      </c>
      <c r="LP37" s="326">
        <v>0</v>
      </c>
      <c r="LQ37" s="326">
        <v>0</v>
      </c>
      <c r="LR37" s="326">
        <v>1</v>
      </c>
      <c r="LS37" s="326">
        <v>0</v>
      </c>
      <c r="LT37" s="326">
        <v>0</v>
      </c>
      <c r="LU37" s="326">
        <v>0</v>
      </c>
      <c r="LV37" s="326">
        <v>0</v>
      </c>
      <c r="LW37" s="326">
        <v>0</v>
      </c>
      <c r="LX37" s="326">
        <v>0</v>
      </c>
      <c r="LY37" s="326">
        <v>0</v>
      </c>
      <c r="LZ37" s="326">
        <v>0</v>
      </c>
      <c r="MA37" s="326">
        <v>0</v>
      </c>
      <c r="MB37" s="326">
        <v>0</v>
      </c>
      <c r="MC37" s="326">
        <v>0</v>
      </c>
      <c r="MD37" s="326">
        <v>0</v>
      </c>
      <c r="ME37" s="326">
        <v>0</v>
      </c>
      <c r="MF37" s="326">
        <v>0</v>
      </c>
      <c r="MG37" s="326">
        <v>0</v>
      </c>
      <c r="MH37" s="326">
        <v>0</v>
      </c>
      <c r="MI37" s="326">
        <v>0</v>
      </c>
      <c r="MJ37" s="326">
        <v>0</v>
      </c>
      <c r="MK37" s="326">
        <v>0</v>
      </c>
      <c r="ML37" s="326">
        <v>2</v>
      </c>
      <c r="MM37" s="326">
        <v>4</v>
      </c>
      <c r="MN37" s="326">
        <v>0</v>
      </c>
      <c r="MO37" s="326">
        <v>1</v>
      </c>
      <c r="MP37" s="326">
        <v>1</v>
      </c>
      <c r="MQ37" s="326">
        <v>0</v>
      </c>
      <c r="MR37" s="326">
        <v>0</v>
      </c>
      <c r="MS37" s="326">
        <v>1</v>
      </c>
      <c r="MT37" s="326">
        <v>9</v>
      </c>
      <c r="MU37" s="326">
        <v>0</v>
      </c>
      <c r="MV37" s="326">
        <v>0</v>
      </c>
      <c r="MW37" s="326">
        <v>0</v>
      </c>
      <c r="MX37" s="326">
        <v>0</v>
      </c>
      <c r="MY37" s="326">
        <v>0</v>
      </c>
      <c r="MZ37" s="326">
        <v>0</v>
      </c>
      <c r="NA37" s="326">
        <v>0</v>
      </c>
      <c r="NB37" s="326">
        <v>0</v>
      </c>
      <c r="NC37" s="326">
        <v>0</v>
      </c>
      <c r="ND37" s="326">
        <v>0</v>
      </c>
      <c r="NE37" s="326">
        <v>3</v>
      </c>
      <c r="NF37" s="326">
        <v>0</v>
      </c>
      <c r="NG37" s="326">
        <v>0</v>
      </c>
      <c r="NH37" s="326">
        <v>0</v>
      </c>
      <c r="NI37" s="326">
        <v>1</v>
      </c>
      <c r="NJ37" s="326">
        <v>3</v>
      </c>
      <c r="NK37" s="326">
        <v>1</v>
      </c>
      <c r="NL37" s="326">
        <v>0</v>
      </c>
      <c r="NM37" s="326">
        <v>0</v>
      </c>
      <c r="NN37" s="326">
        <v>0</v>
      </c>
      <c r="NO37" s="326">
        <v>0</v>
      </c>
      <c r="NP37" s="326">
        <v>0</v>
      </c>
      <c r="NQ37" s="326">
        <v>0</v>
      </c>
      <c r="NR37" s="326">
        <v>0</v>
      </c>
      <c r="NS37" s="326">
        <v>0</v>
      </c>
      <c r="NT37" s="326">
        <v>0</v>
      </c>
      <c r="NU37" s="326">
        <v>0</v>
      </c>
      <c r="NV37" s="326">
        <v>0</v>
      </c>
      <c r="NW37" s="326">
        <v>0</v>
      </c>
      <c r="NX37" s="326">
        <v>0</v>
      </c>
      <c r="NY37" s="326">
        <v>0</v>
      </c>
      <c r="NZ37" s="326">
        <v>3</v>
      </c>
      <c r="OA37" s="326">
        <v>0</v>
      </c>
      <c r="OB37" s="326">
        <v>0</v>
      </c>
      <c r="OC37" s="326">
        <v>0</v>
      </c>
      <c r="OD37" s="326">
        <v>0</v>
      </c>
      <c r="OE37" s="326">
        <v>0</v>
      </c>
      <c r="OF37" s="326">
        <v>0</v>
      </c>
      <c r="OG37" s="326">
        <v>0</v>
      </c>
      <c r="OH37" s="326">
        <v>0</v>
      </c>
      <c r="OI37" s="326">
        <v>0</v>
      </c>
      <c r="OJ37" s="326">
        <v>0</v>
      </c>
      <c r="OK37" s="326">
        <v>0</v>
      </c>
      <c r="OL37" s="326">
        <v>0</v>
      </c>
      <c r="OM37" s="326">
        <v>0</v>
      </c>
      <c r="ON37" s="326">
        <v>0</v>
      </c>
      <c r="OO37" s="326">
        <v>0</v>
      </c>
      <c r="OP37" s="326">
        <v>0</v>
      </c>
      <c r="OQ37" s="326">
        <v>0</v>
      </c>
      <c r="OR37" s="326">
        <v>0</v>
      </c>
      <c r="OS37" s="326">
        <v>0</v>
      </c>
      <c r="OT37" s="326">
        <v>0</v>
      </c>
      <c r="OU37" s="326">
        <v>0</v>
      </c>
      <c r="OV37" s="326">
        <v>0</v>
      </c>
      <c r="OW37" s="326">
        <v>0</v>
      </c>
      <c r="OX37" s="326">
        <v>0</v>
      </c>
      <c r="OY37" s="326">
        <v>0</v>
      </c>
      <c r="OZ37" s="326">
        <v>0</v>
      </c>
      <c r="PA37" s="326">
        <v>0</v>
      </c>
      <c r="PB37" s="326">
        <v>0</v>
      </c>
      <c r="PC37" s="326">
        <v>0</v>
      </c>
      <c r="PD37" s="326">
        <v>0</v>
      </c>
      <c r="PE37" s="326">
        <v>0</v>
      </c>
      <c r="PF37" s="326">
        <v>0</v>
      </c>
      <c r="PG37" s="326">
        <v>0</v>
      </c>
      <c r="PH37" s="326">
        <v>0</v>
      </c>
      <c r="PI37" s="326">
        <v>0</v>
      </c>
      <c r="PJ37" s="326">
        <v>0</v>
      </c>
      <c r="PK37" s="326">
        <v>0</v>
      </c>
      <c r="PL37" s="326">
        <v>0</v>
      </c>
      <c r="PM37" s="326">
        <v>0</v>
      </c>
      <c r="PN37" s="326">
        <v>0</v>
      </c>
      <c r="PO37" s="326">
        <v>0</v>
      </c>
      <c r="PP37" s="326">
        <v>0</v>
      </c>
      <c r="PQ37" s="326">
        <v>0</v>
      </c>
      <c r="PR37" s="326">
        <v>0</v>
      </c>
      <c r="PS37" s="326">
        <v>0</v>
      </c>
      <c r="PT37" s="326">
        <v>0</v>
      </c>
      <c r="PU37" s="326">
        <v>0</v>
      </c>
      <c r="PV37" s="326">
        <v>0</v>
      </c>
      <c r="PW37" s="326">
        <v>0</v>
      </c>
      <c r="PX37" s="326">
        <v>0</v>
      </c>
      <c r="PY37" s="326">
        <v>1</v>
      </c>
      <c r="PZ37" s="326">
        <v>0</v>
      </c>
      <c r="QA37" s="326">
        <v>0</v>
      </c>
      <c r="QB37" s="326">
        <v>0</v>
      </c>
      <c r="QC37" s="326">
        <v>0</v>
      </c>
      <c r="QD37" s="326">
        <v>0</v>
      </c>
      <c r="QE37" s="326">
        <v>2</v>
      </c>
      <c r="QF37" s="326">
        <v>1</v>
      </c>
      <c r="QG37" s="326">
        <v>0</v>
      </c>
      <c r="QH37" s="326">
        <v>1</v>
      </c>
      <c r="QI37" s="326">
        <v>0</v>
      </c>
      <c r="QJ37" s="326">
        <v>0</v>
      </c>
      <c r="QK37" s="326">
        <v>0</v>
      </c>
      <c r="QL37" s="326">
        <v>0</v>
      </c>
      <c r="QM37" s="326">
        <v>0</v>
      </c>
      <c r="QN37" s="326">
        <v>1</v>
      </c>
      <c r="QO37" s="326">
        <v>0</v>
      </c>
      <c r="QP37" s="326">
        <v>0</v>
      </c>
      <c r="QQ37" s="326">
        <v>0.54929577464788737</v>
      </c>
      <c r="QR37" s="326">
        <v>0</v>
      </c>
      <c r="QS37" s="326">
        <v>10</v>
      </c>
      <c r="QT37" s="326">
        <v>2</v>
      </c>
      <c r="QU37" s="326">
        <v>0.72727272727272729</v>
      </c>
      <c r="QV37" s="326">
        <v>0.76923076923076927</v>
      </c>
      <c r="QW37" s="326">
        <v>0</v>
      </c>
      <c r="QX37" s="326">
        <v>1</v>
      </c>
      <c r="QY37" s="326">
        <v>0</v>
      </c>
      <c r="QZ37" s="326">
        <v>0</v>
      </c>
      <c r="RA37" s="326">
        <v>4</v>
      </c>
      <c r="RB37" s="326">
        <v>0</v>
      </c>
      <c r="RC37" s="326">
        <v>0</v>
      </c>
      <c r="RD37" s="326">
        <v>0</v>
      </c>
      <c r="RE37" s="326">
        <v>0</v>
      </c>
      <c r="RF37" s="326">
        <v>1</v>
      </c>
      <c r="RG37" s="326">
        <v>1</v>
      </c>
      <c r="RH37" s="326">
        <v>0.83333333333333337</v>
      </c>
      <c r="RI37" s="326">
        <v>0</v>
      </c>
      <c r="RJ37" s="326">
        <v>1</v>
      </c>
      <c r="RK37" s="326">
        <v>5</v>
      </c>
      <c r="RL37" s="326">
        <v>13.023255813953488</v>
      </c>
      <c r="RM37" s="326">
        <v>5</v>
      </c>
      <c r="RN37" s="326">
        <v>1</v>
      </c>
      <c r="RO37" s="326">
        <v>0</v>
      </c>
      <c r="RP37" s="326">
        <v>0</v>
      </c>
      <c r="RQ37" s="326">
        <v>0</v>
      </c>
      <c r="RR37" s="326">
        <v>0</v>
      </c>
      <c r="RS37" s="326">
        <v>2</v>
      </c>
      <c r="RT37" s="326">
        <v>0</v>
      </c>
      <c r="RU37" s="326">
        <v>0</v>
      </c>
      <c r="RV37" s="326">
        <v>0</v>
      </c>
      <c r="RW37" s="326">
        <v>1</v>
      </c>
      <c r="RX37" s="326">
        <v>0</v>
      </c>
      <c r="RY37" s="326">
        <v>0</v>
      </c>
      <c r="RZ37" s="326">
        <v>0</v>
      </c>
      <c r="SA37" s="326">
        <v>0</v>
      </c>
      <c r="SB37" s="326">
        <v>0</v>
      </c>
      <c r="SC37" s="326">
        <v>0</v>
      </c>
      <c r="SD37" s="326">
        <v>0</v>
      </c>
      <c r="SE37" s="326">
        <v>2</v>
      </c>
    </row>
    <row r="38" spans="1:499" ht="15" customHeight="1" x14ac:dyDescent="0.3">
      <c r="A38" s="324" t="s">
        <v>1222</v>
      </c>
      <c r="B38" s="325" t="s">
        <v>1223</v>
      </c>
      <c r="C38" s="326">
        <v>0</v>
      </c>
      <c r="D38" s="326">
        <v>0.90909090909090895</v>
      </c>
      <c r="E38" s="326">
        <v>0</v>
      </c>
      <c r="F38" s="326">
        <v>1</v>
      </c>
      <c r="G38" s="326">
        <v>0</v>
      </c>
      <c r="H38" s="326">
        <v>3</v>
      </c>
      <c r="I38" s="326">
        <v>0</v>
      </c>
      <c r="J38" s="326">
        <v>3.6</v>
      </c>
      <c r="K38" s="326">
        <v>0</v>
      </c>
      <c r="L38" s="326">
        <v>0</v>
      </c>
      <c r="M38" s="326">
        <v>2</v>
      </c>
      <c r="N38" s="326">
        <v>0</v>
      </c>
      <c r="O38" s="326">
        <v>1</v>
      </c>
      <c r="P38" s="326">
        <v>0</v>
      </c>
      <c r="Q38" s="326">
        <v>15</v>
      </c>
      <c r="R38" s="326">
        <v>0</v>
      </c>
      <c r="S38" s="326">
        <v>0</v>
      </c>
      <c r="T38" s="326">
        <v>0</v>
      </c>
      <c r="U38" s="326">
        <v>0</v>
      </c>
      <c r="V38" s="326">
        <v>0</v>
      </c>
      <c r="W38" s="326">
        <v>0</v>
      </c>
      <c r="X38" s="326">
        <v>0</v>
      </c>
      <c r="Y38" s="326">
        <v>0</v>
      </c>
      <c r="Z38" s="326">
        <v>0</v>
      </c>
      <c r="AA38" s="326">
        <v>0</v>
      </c>
      <c r="AB38" s="326">
        <v>0</v>
      </c>
      <c r="AC38" s="326">
        <v>7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0</v>
      </c>
      <c r="AP38" s="326">
        <v>0</v>
      </c>
      <c r="AQ38" s="326">
        <v>0</v>
      </c>
      <c r="AR38" s="326">
        <v>0</v>
      </c>
      <c r="AS38" s="326">
        <v>1</v>
      </c>
      <c r="AT38" s="326">
        <v>0</v>
      </c>
      <c r="AU38" s="326">
        <v>0</v>
      </c>
      <c r="AV38" s="326">
        <v>0</v>
      </c>
      <c r="AW38" s="326">
        <v>2</v>
      </c>
      <c r="AX38" s="326">
        <v>0</v>
      </c>
      <c r="AY38" s="326">
        <v>0.8571428571428571</v>
      </c>
      <c r="AZ38" s="326">
        <v>1</v>
      </c>
      <c r="BA38" s="326">
        <v>0</v>
      </c>
      <c r="BB38" s="326">
        <v>0</v>
      </c>
      <c r="BC38" s="326">
        <v>0</v>
      </c>
      <c r="BD38" s="326">
        <v>2</v>
      </c>
      <c r="BE38" s="326">
        <v>0</v>
      </c>
      <c r="BF38" s="326">
        <v>0</v>
      </c>
      <c r="BG38" s="326">
        <v>0</v>
      </c>
      <c r="BH38" s="326">
        <v>1</v>
      </c>
      <c r="BI38" s="326">
        <v>3</v>
      </c>
      <c r="BJ38" s="326">
        <v>0</v>
      </c>
      <c r="BK38" s="326">
        <v>0</v>
      </c>
      <c r="BL38" s="326">
        <v>0</v>
      </c>
      <c r="BM38" s="326">
        <v>1</v>
      </c>
      <c r="BN38" s="326">
        <v>3</v>
      </c>
      <c r="BO38" s="326">
        <v>0</v>
      </c>
      <c r="BP38" s="326">
        <v>0</v>
      </c>
      <c r="BQ38" s="326">
        <v>2</v>
      </c>
      <c r="BR38" s="326">
        <v>0</v>
      </c>
      <c r="BS38" s="326">
        <v>0</v>
      </c>
      <c r="BT38" s="326">
        <v>0</v>
      </c>
      <c r="BU38" s="326">
        <v>0</v>
      </c>
      <c r="BV38" s="326">
        <v>1</v>
      </c>
      <c r="BW38" s="326">
        <v>0</v>
      </c>
      <c r="BX38" s="326">
        <v>6</v>
      </c>
      <c r="BY38" s="326">
        <v>0</v>
      </c>
      <c r="BZ38" s="326">
        <v>0</v>
      </c>
      <c r="CA38" s="326">
        <v>0</v>
      </c>
      <c r="CB38" s="326">
        <v>0</v>
      </c>
      <c r="CC38" s="326">
        <v>0</v>
      </c>
      <c r="CD38" s="326">
        <v>0</v>
      </c>
      <c r="CE38" s="326">
        <v>0</v>
      </c>
      <c r="CF38" s="326">
        <v>0</v>
      </c>
      <c r="CG38" s="326">
        <v>0</v>
      </c>
      <c r="CH38" s="326">
        <v>0</v>
      </c>
      <c r="CI38" s="326">
        <v>0</v>
      </c>
      <c r="CJ38" s="326">
        <v>1</v>
      </c>
      <c r="CK38" s="326">
        <v>0</v>
      </c>
      <c r="CL38" s="326">
        <v>3</v>
      </c>
      <c r="CM38" s="326">
        <v>0</v>
      </c>
      <c r="CN38" s="326">
        <v>0</v>
      </c>
      <c r="CO38" s="326">
        <v>0</v>
      </c>
      <c r="CP38" s="326">
        <v>1</v>
      </c>
      <c r="CQ38" s="326">
        <v>0</v>
      </c>
      <c r="CR38" s="326">
        <v>0</v>
      </c>
      <c r="CS38" s="326">
        <v>0</v>
      </c>
      <c r="CT38" s="326">
        <v>0</v>
      </c>
      <c r="CU38" s="326">
        <v>0</v>
      </c>
      <c r="CV38" s="326">
        <v>0.76923076923076927</v>
      </c>
      <c r="CW38" s="326">
        <v>0</v>
      </c>
      <c r="CX38" s="326">
        <v>4</v>
      </c>
      <c r="CY38" s="326">
        <v>0</v>
      </c>
      <c r="CZ38" s="326">
        <v>0</v>
      </c>
      <c r="DA38" s="326">
        <v>0</v>
      </c>
      <c r="DB38" s="326">
        <v>0</v>
      </c>
      <c r="DC38" s="326">
        <v>0</v>
      </c>
      <c r="DD38" s="326">
        <v>1</v>
      </c>
      <c r="DE38" s="326">
        <v>0</v>
      </c>
      <c r="DF38" s="326">
        <v>0</v>
      </c>
      <c r="DG38" s="326">
        <v>1</v>
      </c>
      <c r="DH38" s="326">
        <v>0</v>
      </c>
      <c r="DI38" s="326">
        <v>0</v>
      </c>
      <c r="DJ38" s="326">
        <v>0</v>
      </c>
      <c r="DK38" s="326">
        <v>0</v>
      </c>
      <c r="DL38" s="326">
        <v>0</v>
      </c>
      <c r="DM38" s="326">
        <v>0</v>
      </c>
      <c r="DN38" s="326">
        <v>0</v>
      </c>
      <c r="DO38" s="326">
        <v>0</v>
      </c>
      <c r="DP38" s="326">
        <v>0</v>
      </c>
      <c r="DQ38" s="326">
        <v>0</v>
      </c>
      <c r="DR38" s="326">
        <v>0</v>
      </c>
      <c r="DS38" s="326">
        <v>0</v>
      </c>
      <c r="DT38" s="326">
        <v>0</v>
      </c>
      <c r="DU38" s="326">
        <v>0</v>
      </c>
      <c r="DV38" s="326">
        <v>0</v>
      </c>
      <c r="DW38" s="326">
        <v>0</v>
      </c>
      <c r="DX38" s="326">
        <v>0</v>
      </c>
      <c r="DY38" s="326">
        <v>0</v>
      </c>
      <c r="DZ38" s="326">
        <v>0</v>
      </c>
      <c r="EA38" s="326">
        <v>0</v>
      </c>
      <c r="EB38" s="326">
        <v>0</v>
      </c>
      <c r="EC38" s="326">
        <v>0</v>
      </c>
      <c r="ED38" s="326">
        <v>0</v>
      </c>
      <c r="EE38" s="326">
        <v>0</v>
      </c>
      <c r="EF38" s="326">
        <v>0</v>
      </c>
      <c r="EG38" s="326">
        <v>0</v>
      </c>
      <c r="EH38" s="326">
        <v>0</v>
      </c>
      <c r="EI38" s="326">
        <v>0</v>
      </c>
      <c r="EJ38" s="326">
        <v>0</v>
      </c>
      <c r="EK38" s="326">
        <v>0</v>
      </c>
      <c r="EL38" s="326">
        <v>0</v>
      </c>
      <c r="EM38" s="326">
        <v>0</v>
      </c>
      <c r="EN38" s="326">
        <v>0</v>
      </c>
      <c r="EO38" s="326">
        <v>0</v>
      </c>
      <c r="EP38" s="326">
        <v>0</v>
      </c>
      <c r="EQ38" s="326">
        <v>0</v>
      </c>
      <c r="ER38" s="326">
        <v>0</v>
      </c>
      <c r="ES38" s="326">
        <v>0</v>
      </c>
      <c r="ET38" s="326">
        <v>0</v>
      </c>
      <c r="EU38" s="326">
        <v>0</v>
      </c>
      <c r="EV38" s="326">
        <v>0</v>
      </c>
      <c r="EW38" s="326">
        <v>0</v>
      </c>
      <c r="EX38" s="326">
        <v>0</v>
      </c>
      <c r="EY38" s="326">
        <v>7</v>
      </c>
      <c r="EZ38" s="326">
        <v>0</v>
      </c>
      <c r="FA38" s="326">
        <v>0</v>
      </c>
      <c r="FB38" s="326">
        <v>1</v>
      </c>
      <c r="FC38" s="326">
        <v>0</v>
      </c>
      <c r="FD38" s="326">
        <v>2</v>
      </c>
      <c r="FE38" s="326">
        <v>0</v>
      </c>
      <c r="FF38" s="326">
        <v>2</v>
      </c>
      <c r="FG38" s="326">
        <v>0</v>
      </c>
      <c r="FH38" s="326">
        <v>0</v>
      </c>
      <c r="FI38" s="326">
        <v>0</v>
      </c>
      <c r="FJ38" s="326">
        <v>1</v>
      </c>
      <c r="FK38" s="326">
        <v>0</v>
      </c>
      <c r="FL38" s="326">
        <v>0</v>
      </c>
      <c r="FM38" s="326">
        <v>0</v>
      </c>
      <c r="FN38" s="326">
        <v>0</v>
      </c>
      <c r="FO38" s="326">
        <v>8.7804878048780495</v>
      </c>
      <c r="FP38" s="326">
        <v>0</v>
      </c>
      <c r="FQ38" s="326">
        <v>0</v>
      </c>
      <c r="FR38" s="326">
        <v>0</v>
      </c>
      <c r="FS38" s="326">
        <v>0</v>
      </c>
      <c r="FT38" s="326">
        <v>3</v>
      </c>
      <c r="FU38" s="326">
        <v>1</v>
      </c>
      <c r="FV38" s="326">
        <v>0</v>
      </c>
      <c r="FW38" s="326">
        <v>0</v>
      </c>
      <c r="FX38" s="326">
        <v>0</v>
      </c>
      <c r="FY38" s="326">
        <v>0</v>
      </c>
      <c r="FZ38" s="326">
        <v>13</v>
      </c>
      <c r="GA38" s="326">
        <v>3</v>
      </c>
      <c r="GB38" s="326">
        <v>0</v>
      </c>
      <c r="GC38" s="326">
        <v>0</v>
      </c>
      <c r="GD38" s="326">
        <v>0</v>
      </c>
      <c r="GE38" s="326">
        <v>0</v>
      </c>
      <c r="GF38" s="326">
        <v>0</v>
      </c>
      <c r="GG38" s="326">
        <v>0</v>
      </c>
      <c r="GH38" s="326">
        <v>0</v>
      </c>
      <c r="GI38" s="326">
        <v>0</v>
      </c>
      <c r="GJ38" s="326">
        <v>0</v>
      </c>
      <c r="GK38" s="326">
        <v>0</v>
      </c>
      <c r="GL38" s="326">
        <v>0</v>
      </c>
      <c r="GM38" s="326">
        <v>0</v>
      </c>
      <c r="GN38" s="326">
        <v>0</v>
      </c>
      <c r="GO38" s="326">
        <v>0</v>
      </c>
      <c r="GP38" s="326">
        <v>0</v>
      </c>
      <c r="GQ38" s="326">
        <v>0</v>
      </c>
      <c r="GR38" s="326">
        <v>0</v>
      </c>
      <c r="GS38" s="326">
        <v>4</v>
      </c>
      <c r="GT38" s="326">
        <v>1</v>
      </c>
      <c r="GU38" s="326">
        <v>0</v>
      </c>
      <c r="GV38" s="326">
        <v>0</v>
      </c>
      <c r="GW38" s="326">
        <v>3</v>
      </c>
      <c r="GX38" s="326">
        <v>0</v>
      </c>
      <c r="GY38" s="326">
        <v>0</v>
      </c>
      <c r="GZ38" s="326">
        <v>0</v>
      </c>
      <c r="HA38" s="326">
        <v>3.295774647887324</v>
      </c>
      <c r="HB38" s="326">
        <v>0</v>
      </c>
      <c r="HC38" s="326">
        <v>0</v>
      </c>
      <c r="HD38" s="326">
        <v>1</v>
      </c>
      <c r="HE38" s="326">
        <v>0</v>
      </c>
      <c r="HF38" s="326">
        <v>0</v>
      </c>
      <c r="HG38" s="326">
        <v>0</v>
      </c>
      <c r="HH38" s="326">
        <v>1</v>
      </c>
      <c r="HI38" s="326">
        <v>0</v>
      </c>
      <c r="HJ38" s="326">
        <v>0</v>
      </c>
      <c r="HK38" s="326">
        <v>0</v>
      </c>
      <c r="HL38" s="326">
        <v>0</v>
      </c>
      <c r="HM38" s="326">
        <v>0</v>
      </c>
      <c r="HN38" s="326">
        <v>0</v>
      </c>
      <c r="HO38" s="326">
        <v>0</v>
      </c>
      <c r="HP38" s="326">
        <v>0</v>
      </c>
      <c r="HQ38" s="326">
        <v>1</v>
      </c>
      <c r="HR38" s="326">
        <v>3</v>
      </c>
      <c r="HS38" s="326">
        <v>8</v>
      </c>
      <c r="HT38" s="326">
        <v>0</v>
      </c>
      <c r="HU38" s="326">
        <v>0</v>
      </c>
      <c r="HV38" s="326">
        <v>1</v>
      </c>
      <c r="HW38" s="326">
        <v>0</v>
      </c>
      <c r="HX38" s="326">
        <v>0</v>
      </c>
      <c r="HY38" s="326">
        <v>0</v>
      </c>
      <c r="HZ38" s="326">
        <v>0</v>
      </c>
      <c r="IA38" s="326">
        <v>0</v>
      </c>
      <c r="IB38" s="326">
        <v>0</v>
      </c>
      <c r="IC38" s="326">
        <v>0</v>
      </c>
      <c r="ID38" s="326">
        <v>0</v>
      </c>
      <c r="IE38" s="326">
        <v>0</v>
      </c>
      <c r="IF38" s="326">
        <v>0</v>
      </c>
      <c r="IG38" s="326">
        <v>0</v>
      </c>
      <c r="IH38" s="326">
        <v>0</v>
      </c>
      <c r="II38" s="326">
        <v>0</v>
      </c>
      <c r="IJ38" s="326">
        <v>0</v>
      </c>
      <c r="IK38" s="326">
        <v>0</v>
      </c>
      <c r="IL38" s="326">
        <v>0</v>
      </c>
      <c r="IM38" s="326">
        <v>0</v>
      </c>
      <c r="IN38" s="326">
        <v>0</v>
      </c>
      <c r="IO38" s="326">
        <v>0</v>
      </c>
      <c r="IP38" s="326">
        <v>0</v>
      </c>
      <c r="IQ38" s="326">
        <v>0</v>
      </c>
      <c r="IR38" s="326">
        <v>0</v>
      </c>
      <c r="IS38" s="326">
        <v>0</v>
      </c>
      <c r="IT38" s="326">
        <v>0</v>
      </c>
      <c r="IU38" s="326">
        <v>0</v>
      </c>
      <c r="IV38" s="326">
        <v>0</v>
      </c>
      <c r="IW38" s="326">
        <v>0</v>
      </c>
      <c r="IX38" s="326">
        <v>15</v>
      </c>
      <c r="IY38" s="326">
        <v>4</v>
      </c>
      <c r="IZ38" s="326">
        <v>1</v>
      </c>
      <c r="JA38" s="326">
        <v>0</v>
      </c>
      <c r="JB38" s="326">
        <v>0</v>
      </c>
      <c r="JC38" s="326">
        <v>0</v>
      </c>
      <c r="JD38" s="326">
        <v>0</v>
      </c>
      <c r="JE38" s="326">
        <v>0</v>
      </c>
      <c r="JF38" s="326">
        <v>0</v>
      </c>
      <c r="JG38" s="326">
        <v>0</v>
      </c>
      <c r="JH38" s="326">
        <v>0</v>
      </c>
      <c r="JI38" s="326">
        <v>0</v>
      </c>
      <c r="JJ38" s="326">
        <v>0</v>
      </c>
      <c r="JK38" s="326">
        <v>1</v>
      </c>
      <c r="JL38" s="326">
        <v>0</v>
      </c>
      <c r="JM38" s="326">
        <v>0</v>
      </c>
      <c r="JN38" s="326">
        <v>0</v>
      </c>
      <c r="JO38" s="326">
        <v>0</v>
      </c>
      <c r="JP38" s="326">
        <v>0</v>
      </c>
      <c r="JQ38" s="326">
        <v>0</v>
      </c>
      <c r="JR38" s="326">
        <v>0</v>
      </c>
      <c r="JS38" s="326">
        <v>0</v>
      </c>
      <c r="JT38" s="326">
        <v>0</v>
      </c>
      <c r="JU38" s="326">
        <v>0</v>
      </c>
      <c r="JV38" s="326">
        <v>0</v>
      </c>
      <c r="JW38" s="326">
        <v>1</v>
      </c>
      <c r="JX38" s="326">
        <v>0</v>
      </c>
      <c r="JY38" s="326">
        <v>0</v>
      </c>
      <c r="JZ38" s="326">
        <v>1</v>
      </c>
      <c r="KA38" s="326">
        <v>0</v>
      </c>
      <c r="KB38" s="326">
        <v>0</v>
      </c>
      <c r="KC38" s="326">
        <v>0</v>
      </c>
      <c r="KD38" s="326">
        <v>0</v>
      </c>
      <c r="KE38" s="326">
        <v>0</v>
      </c>
      <c r="KF38" s="326">
        <v>0</v>
      </c>
      <c r="KG38" s="326">
        <v>0</v>
      </c>
      <c r="KH38" s="326">
        <v>0</v>
      </c>
      <c r="KI38" s="326">
        <v>0</v>
      </c>
      <c r="KJ38" s="326">
        <v>0</v>
      </c>
      <c r="KK38" s="326">
        <v>0</v>
      </c>
      <c r="KL38" s="326">
        <v>0</v>
      </c>
      <c r="KM38" s="326">
        <v>0</v>
      </c>
      <c r="KN38" s="326">
        <v>0</v>
      </c>
      <c r="KO38" s="326">
        <v>1</v>
      </c>
      <c r="KP38" s="326">
        <v>0</v>
      </c>
      <c r="KQ38" s="326">
        <v>0</v>
      </c>
      <c r="KR38" s="326">
        <v>0</v>
      </c>
      <c r="KS38" s="326">
        <v>0</v>
      </c>
      <c r="KT38" s="326">
        <v>0</v>
      </c>
      <c r="KU38" s="326">
        <v>0</v>
      </c>
      <c r="KV38" s="326">
        <v>0</v>
      </c>
      <c r="KW38" s="326">
        <v>0</v>
      </c>
      <c r="KX38" s="326">
        <v>0</v>
      </c>
      <c r="KY38" s="326">
        <v>0</v>
      </c>
      <c r="KZ38" s="326">
        <v>2</v>
      </c>
      <c r="LA38" s="326">
        <v>1</v>
      </c>
      <c r="LB38" s="326">
        <v>3</v>
      </c>
      <c r="LC38" s="326">
        <v>1</v>
      </c>
      <c r="LD38" s="326">
        <v>0</v>
      </c>
      <c r="LE38" s="326">
        <v>0</v>
      </c>
      <c r="LF38" s="326">
        <v>0</v>
      </c>
      <c r="LG38" s="326">
        <v>0</v>
      </c>
      <c r="LH38" s="326">
        <v>0</v>
      </c>
      <c r="LI38" s="326">
        <v>1</v>
      </c>
      <c r="LJ38" s="326">
        <v>0</v>
      </c>
      <c r="LK38" s="326">
        <v>0</v>
      </c>
      <c r="LL38" s="326">
        <v>0</v>
      </c>
      <c r="LM38" s="326">
        <v>0</v>
      </c>
      <c r="LN38" s="326">
        <v>0</v>
      </c>
      <c r="LO38" s="326">
        <v>0</v>
      </c>
      <c r="LP38" s="326">
        <v>0</v>
      </c>
      <c r="LQ38" s="326">
        <v>0</v>
      </c>
      <c r="LR38" s="326">
        <v>2</v>
      </c>
      <c r="LS38" s="326">
        <v>0</v>
      </c>
      <c r="LT38" s="326">
        <v>1</v>
      </c>
      <c r="LU38" s="326">
        <v>0</v>
      </c>
      <c r="LV38" s="326">
        <v>0</v>
      </c>
      <c r="LW38" s="326">
        <v>0</v>
      </c>
      <c r="LX38" s="326">
        <v>0</v>
      </c>
      <c r="LY38" s="326">
        <v>0</v>
      </c>
      <c r="LZ38" s="326">
        <v>0</v>
      </c>
      <c r="MA38" s="326">
        <v>0</v>
      </c>
      <c r="MB38" s="326">
        <v>0</v>
      </c>
      <c r="MC38" s="326">
        <v>0</v>
      </c>
      <c r="MD38" s="326">
        <v>0</v>
      </c>
      <c r="ME38" s="326">
        <v>0</v>
      </c>
      <c r="MF38" s="326">
        <v>0</v>
      </c>
      <c r="MG38" s="326">
        <v>0</v>
      </c>
      <c r="MH38" s="326">
        <v>0</v>
      </c>
      <c r="MI38" s="326">
        <v>0</v>
      </c>
      <c r="MJ38" s="326">
        <v>0</v>
      </c>
      <c r="MK38" s="326">
        <v>0</v>
      </c>
      <c r="ML38" s="326">
        <v>3</v>
      </c>
      <c r="MM38" s="326">
        <v>1</v>
      </c>
      <c r="MN38" s="326">
        <v>0</v>
      </c>
      <c r="MO38" s="326">
        <v>1</v>
      </c>
      <c r="MP38" s="326">
        <v>0</v>
      </c>
      <c r="MQ38" s="326">
        <v>0</v>
      </c>
      <c r="MR38" s="326">
        <v>0</v>
      </c>
      <c r="MS38" s="326">
        <v>0</v>
      </c>
      <c r="MT38" s="326">
        <v>18</v>
      </c>
      <c r="MU38" s="326">
        <v>3</v>
      </c>
      <c r="MV38" s="326">
        <v>0</v>
      </c>
      <c r="MW38" s="326">
        <v>0</v>
      </c>
      <c r="MX38" s="326">
        <v>0</v>
      </c>
      <c r="MY38" s="326">
        <v>0</v>
      </c>
      <c r="MZ38" s="326">
        <v>0</v>
      </c>
      <c r="NA38" s="326">
        <v>0</v>
      </c>
      <c r="NB38" s="326">
        <v>1</v>
      </c>
      <c r="NC38" s="326">
        <v>0</v>
      </c>
      <c r="ND38" s="326">
        <v>0</v>
      </c>
      <c r="NE38" s="326">
        <v>2</v>
      </c>
      <c r="NF38" s="326">
        <v>0</v>
      </c>
      <c r="NG38" s="326">
        <v>0</v>
      </c>
      <c r="NH38" s="326">
        <v>0</v>
      </c>
      <c r="NI38" s="326">
        <v>1</v>
      </c>
      <c r="NJ38" s="326">
        <v>4</v>
      </c>
      <c r="NK38" s="326">
        <v>0</v>
      </c>
      <c r="NL38" s="326">
        <v>0</v>
      </c>
      <c r="NM38" s="326">
        <v>0</v>
      </c>
      <c r="NN38" s="326">
        <v>0</v>
      </c>
      <c r="NO38" s="326">
        <v>0</v>
      </c>
      <c r="NP38" s="326">
        <v>0</v>
      </c>
      <c r="NQ38" s="326">
        <v>0</v>
      </c>
      <c r="NR38" s="326">
        <v>0</v>
      </c>
      <c r="NS38" s="326">
        <v>0</v>
      </c>
      <c r="NT38" s="326">
        <v>0</v>
      </c>
      <c r="NU38" s="326">
        <v>0</v>
      </c>
      <c r="NV38" s="326">
        <v>0</v>
      </c>
      <c r="NW38" s="326">
        <v>0</v>
      </c>
      <c r="NX38" s="326">
        <v>0</v>
      </c>
      <c r="NY38" s="326">
        <v>0</v>
      </c>
      <c r="NZ38" s="326">
        <v>3</v>
      </c>
      <c r="OA38" s="326">
        <v>0</v>
      </c>
      <c r="OB38" s="326">
        <v>0</v>
      </c>
      <c r="OC38" s="326">
        <v>0</v>
      </c>
      <c r="OD38" s="326">
        <v>0</v>
      </c>
      <c r="OE38" s="326">
        <v>0</v>
      </c>
      <c r="OF38" s="326">
        <v>1</v>
      </c>
      <c r="OG38" s="326">
        <v>0</v>
      </c>
      <c r="OH38" s="326">
        <v>0</v>
      </c>
      <c r="OI38" s="326">
        <v>0</v>
      </c>
      <c r="OJ38" s="326">
        <v>0</v>
      </c>
      <c r="OK38" s="326">
        <v>0</v>
      </c>
      <c r="OL38" s="326">
        <v>0</v>
      </c>
      <c r="OM38" s="326">
        <v>0</v>
      </c>
      <c r="ON38" s="326">
        <v>1</v>
      </c>
      <c r="OO38" s="326">
        <v>0</v>
      </c>
      <c r="OP38" s="326">
        <v>0</v>
      </c>
      <c r="OQ38" s="326">
        <v>0</v>
      </c>
      <c r="OR38" s="326">
        <v>0</v>
      </c>
      <c r="OS38" s="326">
        <v>0</v>
      </c>
      <c r="OT38" s="326">
        <v>0</v>
      </c>
      <c r="OU38" s="326">
        <v>0</v>
      </c>
      <c r="OV38" s="326">
        <v>0</v>
      </c>
      <c r="OW38" s="326">
        <v>0</v>
      </c>
      <c r="OX38" s="326">
        <v>0</v>
      </c>
      <c r="OY38" s="326">
        <v>0</v>
      </c>
      <c r="OZ38" s="326">
        <v>0</v>
      </c>
      <c r="PA38" s="326">
        <v>0</v>
      </c>
      <c r="PB38" s="326">
        <v>0</v>
      </c>
      <c r="PC38" s="326">
        <v>0</v>
      </c>
      <c r="PD38" s="326">
        <v>0</v>
      </c>
      <c r="PE38" s="326">
        <v>0</v>
      </c>
      <c r="PF38" s="326">
        <v>0</v>
      </c>
      <c r="PG38" s="326">
        <v>0</v>
      </c>
      <c r="PH38" s="326">
        <v>0</v>
      </c>
      <c r="PI38" s="326">
        <v>0</v>
      </c>
      <c r="PJ38" s="326">
        <v>0</v>
      </c>
      <c r="PK38" s="326">
        <v>0</v>
      </c>
      <c r="PL38" s="326">
        <v>0</v>
      </c>
      <c r="PM38" s="326">
        <v>0</v>
      </c>
      <c r="PN38" s="326">
        <v>0</v>
      </c>
      <c r="PO38" s="326">
        <v>0</v>
      </c>
      <c r="PP38" s="326">
        <v>0</v>
      </c>
      <c r="PQ38" s="326">
        <v>0</v>
      </c>
      <c r="PR38" s="326">
        <v>0</v>
      </c>
      <c r="PS38" s="326">
        <v>0</v>
      </c>
      <c r="PT38" s="326">
        <v>0</v>
      </c>
      <c r="PU38" s="326">
        <v>0</v>
      </c>
      <c r="PV38" s="326">
        <v>0</v>
      </c>
      <c r="PW38" s="326">
        <v>0</v>
      </c>
      <c r="PX38" s="326">
        <v>0</v>
      </c>
      <c r="PY38" s="326">
        <v>0</v>
      </c>
      <c r="PZ38" s="326">
        <v>0</v>
      </c>
      <c r="QA38" s="326">
        <v>0</v>
      </c>
      <c r="QB38" s="326">
        <v>1</v>
      </c>
      <c r="QC38" s="326">
        <v>5</v>
      </c>
      <c r="QD38" s="326">
        <v>0</v>
      </c>
      <c r="QE38" s="326">
        <v>1</v>
      </c>
      <c r="QF38" s="326">
        <v>1</v>
      </c>
      <c r="QG38" s="326">
        <v>0</v>
      </c>
      <c r="QH38" s="326">
        <v>0</v>
      </c>
      <c r="QI38" s="326">
        <v>0</v>
      </c>
      <c r="QJ38" s="326">
        <v>0</v>
      </c>
      <c r="QK38" s="326">
        <v>0</v>
      </c>
      <c r="QL38" s="326">
        <v>0</v>
      </c>
      <c r="QM38" s="326">
        <v>0</v>
      </c>
      <c r="QN38" s="326">
        <v>0</v>
      </c>
      <c r="QO38" s="326">
        <v>0</v>
      </c>
      <c r="QP38" s="326">
        <v>0</v>
      </c>
      <c r="QQ38" s="326">
        <v>3.295774647887324</v>
      </c>
      <c r="QR38" s="326">
        <v>0</v>
      </c>
      <c r="QS38" s="326">
        <v>12</v>
      </c>
      <c r="QT38" s="326">
        <v>3</v>
      </c>
      <c r="QU38" s="326">
        <v>1.4545454545454546</v>
      </c>
      <c r="QV38" s="326">
        <v>2.3076923076923075</v>
      </c>
      <c r="QW38" s="326">
        <v>0.83333333333333337</v>
      </c>
      <c r="QX38" s="326">
        <v>2</v>
      </c>
      <c r="QY38" s="326">
        <v>1</v>
      </c>
      <c r="QZ38" s="326">
        <v>0</v>
      </c>
      <c r="RA38" s="326">
        <v>1</v>
      </c>
      <c r="RB38" s="326">
        <v>0</v>
      </c>
      <c r="RC38" s="326">
        <v>0</v>
      </c>
      <c r="RD38" s="326">
        <v>1</v>
      </c>
      <c r="RE38" s="326">
        <v>0</v>
      </c>
      <c r="RF38" s="326">
        <v>1</v>
      </c>
      <c r="RG38" s="326">
        <v>0</v>
      </c>
      <c r="RH38" s="326">
        <v>0.83333333333333337</v>
      </c>
      <c r="RI38" s="326">
        <v>1</v>
      </c>
      <c r="RJ38" s="326">
        <v>3</v>
      </c>
      <c r="RK38" s="326">
        <v>8</v>
      </c>
      <c r="RL38" s="326">
        <v>9.3023255813953494</v>
      </c>
      <c r="RM38" s="326">
        <v>5</v>
      </c>
      <c r="RN38" s="326">
        <v>2</v>
      </c>
      <c r="RO38" s="326">
        <v>0</v>
      </c>
      <c r="RP38" s="326">
        <v>0</v>
      </c>
      <c r="RQ38" s="326">
        <v>0</v>
      </c>
      <c r="RR38" s="326">
        <v>0</v>
      </c>
      <c r="RS38" s="326">
        <v>0</v>
      </c>
      <c r="RT38" s="326">
        <v>0</v>
      </c>
      <c r="RU38" s="326">
        <v>0</v>
      </c>
      <c r="RV38" s="326">
        <v>0</v>
      </c>
      <c r="RW38" s="326">
        <v>1</v>
      </c>
      <c r="RX38" s="326">
        <v>0</v>
      </c>
      <c r="RY38" s="326">
        <v>0</v>
      </c>
      <c r="RZ38" s="326">
        <v>6</v>
      </c>
      <c r="SA38" s="326">
        <v>1</v>
      </c>
      <c r="SB38" s="326">
        <v>0</v>
      </c>
      <c r="SC38" s="326">
        <v>0</v>
      </c>
      <c r="SD38" s="326">
        <v>0</v>
      </c>
      <c r="SE38" s="326">
        <v>0</v>
      </c>
    </row>
    <row r="39" spans="1:499" ht="15" customHeight="1" x14ac:dyDescent="0.3">
      <c r="A39" s="324" t="s">
        <v>1224</v>
      </c>
      <c r="B39" s="325" t="s">
        <v>1225</v>
      </c>
      <c r="C39" s="326">
        <v>0</v>
      </c>
      <c r="D39" s="326">
        <v>0</v>
      </c>
      <c r="E39" s="326">
        <v>0</v>
      </c>
      <c r="F39" s="326">
        <v>2</v>
      </c>
      <c r="G39" s="326">
        <v>0</v>
      </c>
      <c r="H39" s="326">
        <v>4</v>
      </c>
      <c r="I39" s="326">
        <v>0</v>
      </c>
      <c r="J39" s="326">
        <v>0</v>
      </c>
      <c r="K39" s="326">
        <v>0</v>
      </c>
      <c r="L39" s="326">
        <v>0</v>
      </c>
      <c r="M39" s="326">
        <v>1</v>
      </c>
      <c r="N39" s="326">
        <v>0</v>
      </c>
      <c r="O39" s="326">
        <v>2</v>
      </c>
      <c r="P39" s="326">
        <v>0</v>
      </c>
      <c r="Q39" s="326">
        <v>21</v>
      </c>
      <c r="R39" s="326">
        <v>0</v>
      </c>
      <c r="S39" s="326">
        <v>0</v>
      </c>
      <c r="T39" s="326">
        <v>0</v>
      </c>
      <c r="U39" s="326">
        <v>0</v>
      </c>
      <c r="V39" s="326">
        <v>0</v>
      </c>
      <c r="W39" s="326">
        <v>0</v>
      </c>
      <c r="X39" s="326">
        <v>0</v>
      </c>
      <c r="Y39" s="326">
        <v>0</v>
      </c>
      <c r="Z39" s="326">
        <v>0</v>
      </c>
      <c r="AA39" s="326">
        <v>0</v>
      </c>
      <c r="AB39" s="326">
        <v>0</v>
      </c>
      <c r="AC39" s="326">
        <v>1</v>
      </c>
      <c r="AD39" s="326">
        <v>0</v>
      </c>
      <c r="AE39" s="326">
        <v>0</v>
      </c>
      <c r="AF39" s="326">
        <v>0</v>
      </c>
      <c r="AG39" s="326">
        <v>0.95000000000000007</v>
      </c>
      <c r="AH39" s="326">
        <v>0</v>
      </c>
      <c r="AI39" s="326">
        <v>2</v>
      </c>
      <c r="AJ39" s="326">
        <v>0</v>
      </c>
      <c r="AK39" s="326">
        <v>0</v>
      </c>
      <c r="AL39" s="326">
        <v>0</v>
      </c>
      <c r="AM39" s="326">
        <v>0</v>
      </c>
      <c r="AN39" s="326">
        <v>0</v>
      </c>
      <c r="AO39" s="326">
        <v>0</v>
      </c>
      <c r="AP39" s="326">
        <v>0</v>
      </c>
      <c r="AQ39" s="326">
        <v>0</v>
      </c>
      <c r="AR39" s="326">
        <v>0</v>
      </c>
      <c r="AS39" s="326">
        <v>0</v>
      </c>
      <c r="AT39" s="326">
        <v>0</v>
      </c>
      <c r="AU39" s="326">
        <v>0</v>
      </c>
      <c r="AV39" s="326">
        <v>0</v>
      </c>
      <c r="AW39" s="326">
        <v>1</v>
      </c>
      <c r="AX39" s="326">
        <v>0</v>
      </c>
      <c r="AY39" s="326">
        <v>0</v>
      </c>
      <c r="AZ39" s="326">
        <v>1</v>
      </c>
      <c r="BA39" s="326">
        <v>0</v>
      </c>
      <c r="BB39" s="326">
        <v>0</v>
      </c>
      <c r="BC39" s="326">
        <v>0</v>
      </c>
      <c r="BD39" s="326">
        <v>0</v>
      </c>
      <c r="BE39" s="326">
        <v>0</v>
      </c>
      <c r="BF39" s="326">
        <v>0</v>
      </c>
      <c r="BG39" s="326">
        <v>0</v>
      </c>
      <c r="BH39" s="326">
        <v>1</v>
      </c>
      <c r="BI39" s="326">
        <v>1</v>
      </c>
      <c r="BJ39" s="326">
        <v>0</v>
      </c>
      <c r="BK39" s="326">
        <v>0</v>
      </c>
      <c r="BL39" s="326">
        <v>0</v>
      </c>
      <c r="BM39" s="326">
        <v>2</v>
      </c>
      <c r="BN39" s="326">
        <v>1</v>
      </c>
      <c r="BO39" s="326">
        <v>0</v>
      </c>
      <c r="BP39" s="326">
        <v>0</v>
      </c>
      <c r="BQ39" s="326">
        <v>0</v>
      </c>
      <c r="BR39" s="326">
        <v>0</v>
      </c>
      <c r="BS39" s="326">
        <v>0</v>
      </c>
      <c r="BT39" s="326">
        <v>0</v>
      </c>
      <c r="BU39" s="326">
        <v>0</v>
      </c>
      <c r="BV39" s="326">
        <v>3</v>
      </c>
      <c r="BW39" s="326">
        <v>0</v>
      </c>
      <c r="BX39" s="326">
        <v>3</v>
      </c>
      <c r="BY39" s="326">
        <v>0</v>
      </c>
      <c r="BZ39" s="326">
        <v>0</v>
      </c>
      <c r="CA39" s="326">
        <v>0</v>
      </c>
      <c r="CB39" s="326">
        <v>0</v>
      </c>
      <c r="CC39" s="326">
        <v>0</v>
      </c>
      <c r="CD39" s="326">
        <v>0</v>
      </c>
      <c r="CE39" s="326">
        <v>0</v>
      </c>
      <c r="CF39" s="326">
        <v>0</v>
      </c>
      <c r="CG39" s="326">
        <v>0</v>
      </c>
      <c r="CH39" s="326">
        <v>0</v>
      </c>
      <c r="CI39" s="326">
        <v>0</v>
      </c>
      <c r="CJ39" s="326">
        <v>2</v>
      </c>
      <c r="CK39" s="326">
        <v>1</v>
      </c>
      <c r="CL39" s="326">
        <v>0</v>
      </c>
      <c r="CM39" s="326">
        <v>1</v>
      </c>
      <c r="CN39" s="326">
        <v>0</v>
      </c>
      <c r="CO39" s="326">
        <v>1</v>
      </c>
      <c r="CP39" s="326">
        <v>3</v>
      </c>
      <c r="CQ39" s="326">
        <v>0</v>
      </c>
      <c r="CR39" s="326">
        <v>0</v>
      </c>
      <c r="CS39" s="326">
        <v>0</v>
      </c>
      <c r="CT39" s="326">
        <v>0</v>
      </c>
      <c r="CU39" s="326">
        <v>0</v>
      </c>
      <c r="CV39" s="326">
        <v>0</v>
      </c>
      <c r="CW39" s="326">
        <v>0</v>
      </c>
      <c r="CX39" s="326">
        <v>3</v>
      </c>
      <c r="CY39" s="326">
        <v>0</v>
      </c>
      <c r="CZ39" s="326">
        <v>0</v>
      </c>
      <c r="DA39" s="326">
        <v>0</v>
      </c>
      <c r="DB39" s="326">
        <v>0</v>
      </c>
      <c r="DC39" s="326">
        <v>0</v>
      </c>
      <c r="DD39" s="326">
        <v>0</v>
      </c>
      <c r="DE39" s="326">
        <v>0</v>
      </c>
      <c r="DF39" s="326">
        <v>0</v>
      </c>
      <c r="DG39" s="326">
        <v>0</v>
      </c>
      <c r="DH39" s="326">
        <v>0</v>
      </c>
      <c r="DI39" s="326">
        <v>1</v>
      </c>
      <c r="DJ39" s="326">
        <v>1</v>
      </c>
      <c r="DK39" s="326">
        <v>2</v>
      </c>
      <c r="DL39" s="326">
        <v>0</v>
      </c>
      <c r="DM39" s="326">
        <v>0</v>
      </c>
      <c r="DN39" s="326">
        <v>0</v>
      </c>
      <c r="DO39" s="326">
        <v>0</v>
      </c>
      <c r="DP39" s="326">
        <v>0</v>
      </c>
      <c r="DQ39" s="326">
        <v>0</v>
      </c>
      <c r="DR39" s="326">
        <v>1</v>
      </c>
      <c r="DS39" s="326">
        <v>0</v>
      </c>
      <c r="DT39" s="326">
        <v>0</v>
      </c>
      <c r="DU39" s="326">
        <v>0</v>
      </c>
      <c r="DV39" s="326">
        <v>0</v>
      </c>
      <c r="DW39" s="326">
        <v>0</v>
      </c>
      <c r="DX39" s="326">
        <v>0</v>
      </c>
      <c r="DY39" s="326">
        <v>0</v>
      </c>
      <c r="DZ39" s="326">
        <v>0</v>
      </c>
      <c r="EA39" s="326">
        <v>0</v>
      </c>
      <c r="EB39" s="326">
        <v>0</v>
      </c>
      <c r="EC39" s="326">
        <v>0</v>
      </c>
      <c r="ED39" s="326">
        <v>0</v>
      </c>
      <c r="EE39" s="326">
        <v>0</v>
      </c>
      <c r="EF39" s="326">
        <v>0</v>
      </c>
      <c r="EG39" s="326">
        <v>0</v>
      </c>
      <c r="EH39" s="326">
        <v>0</v>
      </c>
      <c r="EI39" s="326">
        <v>0</v>
      </c>
      <c r="EJ39" s="326">
        <v>0</v>
      </c>
      <c r="EK39" s="326">
        <v>0</v>
      </c>
      <c r="EL39" s="326">
        <v>0</v>
      </c>
      <c r="EM39" s="326">
        <v>0</v>
      </c>
      <c r="EN39" s="326">
        <v>0</v>
      </c>
      <c r="EO39" s="326">
        <v>0</v>
      </c>
      <c r="EP39" s="326">
        <v>0</v>
      </c>
      <c r="EQ39" s="326">
        <v>0</v>
      </c>
      <c r="ER39" s="326">
        <v>0</v>
      </c>
      <c r="ES39" s="326">
        <v>0</v>
      </c>
      <c r="ET39" s="326">
        <v>0</v>
      </c>
      <c r="EU39" s="326">
        <v>0</v>
      </c>
      <c r="EV39" s="326">
        <v>0</v>
      </c>
      <c r="EW39" s="326">
        <v>0</v>
      </c>
      <c r="EX39" s="326">
        <v>0</v>
      </c>
      <c r="EY39" s="326">
        <v>6</v>
      </c>
      <c r="EZ39" s="326">
        <v>0</v>
      </c>
      <c r="FA39" s="326">
        <v>0</v>
      </c>
      <c r="FB39" s="326">
        <v>0</v>
      </c>
      <c r="FC39" s="326">
        <v>0</v>
      </c>
      <c r="FD39" s="326">
        <v>1</v>
      </c>
      <c r="FE39" s="326">
        <v>2</v>
      </c>
      <c r="FF39" s="326">
        <v>0</v>
      </c>
      <c r="FG39" s="326">
        <v>2</v>
      </c>
      <c r="FH39" s="326">
        <v>0</v>
      </c>
      <c r="FI39" s="326">
        <v>0</v>
      </c>
      <c r="FJ39" s="326">
        <v>2</v>
      </c>
      <c r="FK39" s="326">
        <v>0</v>
      </c>
      <c r="FL39" s="326">
        <v>0</v>
      </c>
      <c r="FM39" s="326">
        <v>0</v>
      </c>
      <c r="FN39" s="326">
        <v>0</v>
      </c>
      <c r="FO39" s="326">
        <v>9.7560975609756113</v>
      </c>
      <c r="FP39" s="326">
        <v>0</v>
      </c>
      <c r="FQ39" s="326">
        <v>0</v>
      </c>
      <c r="FR39" s="326">
        <v>0</v>
      </c>
      <c r="FS39" s="326">
        <v>2</v>
      </c>
      <c r="FT39" s="326">
        <v>2</v>
      </c>
      <c r="FU39" s="326">
        <v>1</v>
      </c>
      <c r="FV39" s="326">
        <v>0</v>
      </c>
      <c r="FW39" s="326">
        <v>0</v>
      </c>
      <c r="FX39" s="326">
        <v>0</v>
      </c>
      <c r="FY39" s="326">
        <v>0</v>
      </c>
      <c r="FZ39" s="326">
        <v>0</v>
      </c>
      <c r="GA39" s="326">
        <v>0</v>
      </c>
      <c r="GB39" s="326">
        <v>0</v>
      </c>
      <c r="GC39" s="326">
        <v>1</v>
      </c>
      <c r="GD39" s="326">
        <v>0</v>
      </c>
      <c r="GE39" s="326">
        <v>0</v>
      </c>
      <c r="GF39" s="326">
        <v>0</v>
      </c>
      <c r="GG39" s="326">
        <v>0</v>
      </c>
      <c r="GH39" s="326">
        <v>1</v>
      </c>
      <c r="GI39" s="326">
        <v>0</v>
      </c>
      <c r="GJ39" s="326">
        <v>0</v>
      </c>
      <c r="GK39" s="326">
        <v>0</v>
      </c>
      <c r="GL39" s="326">
        <v>0</v>
      </c>
      <c r="GM39" s="326">
        <v>0</v>
      </c>
      <c r="GN39" s="326">
        <v>0</v>
      </c>
      <c r="GO39" s="326">
        <v>0</v>
      </c>
      <c r="GP39" s="326">
        <v>0</v>
      </c>
      <c r="GQ39" s="326">
        <v>0</v>
      </c>
      <c r="GR39" s="326">
        <v>0</v>
      </c>
      <c r="GS39" s="326">
        <v>4</v>
      </c>
      <c r="GT39" s="326">
        <v>1</v>
      </c>
      <c r="GU39" s="326">
        <v>0</v>
      </c>
      <c r="GV39" s="326">
        <v>0</v>
      </c>
      <c r="GW39" s="326">
        <v>0</v>
      </c>
      <c r="GX39" s="326">
        <v>3</v>
      </c>
      <c r="GY39" s="326">
        <v>0</v>
      </c>
      <c r="GZ39" s="326">
        <v>0</v>
      </c>
      <c r="HA39" s="326">
        <v>2.7464788732394365</v>
      </c>
      <c r="HB39" s="326">
        <v>0</v>
      </c>
      <c r="HC39" s="326">
        <v>1</v>
      </c>
      <c r="HD39" s="326">
        <v>1</v>
      </c>
      <c r="HE39" s="326">
        <v>0</v>
      </c>
      <c r="HF39" s="326">
        <v>0</v>
      </c>
      <c r="HG39" s="326">
        <v>0</v>
      </c>
      <c r="HH39" s="326">
        <v>2</v>
      </c>
      <c r="HI39" s="326">
        <v>0</v>
      </c>
      <c r="HJ39" s="326">
        <v>0</v>
      </c>
      <c r="HK39" s="326">
        <v>0</v>
      </c>
      <c r="HL39" s="326">
        <v>0</v>
      </c>
      <c r="HM39" s="326">
        <v>0</v>
      </c>
      <c r="HN39" s="326">
        <v>0</v>
      </c>
      <c r="HO39" s="326">
        <v>0</v>
      </c>
      <c r="HP39" s="326">
        <v>0</v>
      </c>
      <c r="HQ39" s="326">
        <v>0</v>
      </c>
      <c r="HR39" s="326">
        <v>2</v>
      </c>
      <c r="HS39" s="326">
        <v>7</v>
      </c>
      <c r="HT39" s="326">
        <v>0</v>
      </c>
      <c r="HU39" s="326">
        <v>0</v>
      </c>
      <c r="HV39" s="326">
        <v>0</v>
      </c>
      <c r="HW39" s="326">
        <v>0</v>
      </c>
      <c r="HX39" s="326">
        <v>0</v>
      </c>
      <c r="HY39" s="326">
        <v>0</v>
      </c>
      <c r="HZ39" s="326">
        <v>0</v>
      </c>
      <c r="IA39" s="326">
        <v>0</v>
      </c>
      <c r="IB39" s="326">
        <v>0</v>
      </c>
      <c r="IC39" s="326">
        <v>0</v>
      </c>
      <c r="ID39" s="326">
        <v>0</v>
      </c>
      <c r="IE39" s="326">
        <v>1</v>
      </c>
      <c r="IF39" s="326">
        <v>0</v>
      </c>
      <c r="IG39" s="326">
        <v>0</v>
      </c>
      <c r="IH39" s="326">
        <v>0</v>
      </c>
      <c r="II39" s="326">
        <v>0</v>
      </c>
      <c r="IJ39" s="326">
        <v>0</v>
      </c>
      <c r="IK39" s="326">
        <v>0</v>
      </c>
      <c r="IL39" s="326">
        <v>0</v>
      </c>
      <c r="IM39" s="326">
        <v>0</v>
      </c>
      <c r="IN39" s="326">
        <v>0</v>
      </c>
      <c r="IO39" s="326">
        <v>0</v>
      </c>
      <c r="IP39" s="326">
        <v>0</v>
      </c>
      <c r="IQ39" s="326">
        <v>0</v>
      </c>
      <c r="IR39" s="326">
        <v>0</v>
      </c>
      <c r="IS39" s="326">
        <v>0</v>
      </c>
      <c r="IT39" s="326">
        <v>0</v>
      </c>
      <c r="IU39" s="326">
        <v>0</v>
      </c>
      <c r="IV39" s="326">
        <v>0</v>
      </c>
      <c r="IW39" s="326">
        <v>0</v>
      </c>
      <c r="IX39" s="326">
        <v>21</v>
      </c>
      <c r="IY39" s="326">
        <v>8</v>
      </c>
      <c r="IZ39" s="326">
        <v>2</v>
      </c>
      <c r="JA39" s="326">
        <v>0</v>
      </c>
      <c r="JB39" s="326">
        <v>0</v>
      </c>
      <c r="JC39" s="326">
        <v>0</v>
      </c>
      <c r="JD39" s="326">
        <v>0</v>
      </c>
      <c r="JE39" s="326">
        <v>1</v>
      </c>
      <c r="JF39" s="326">
        <v>0</v>
      </c>
      <c r="JG39" s="326">
        <v>0</v>
      </c>
      <c r="JH39" s="326">
        <v>0</v>
      </c>
      <c r="JI39" s="326">
        <v>0</v>
      </c>
      <c r="JJ39" s="326">
        <v>0</v>
      </c>
      <c r="JK39" s="326">
        <v>1</v>
      </c>
      <c r="JL39" s="326">
        <v>0</v>
      </c>
      <c r="JM39" s="326">
        <v>0</v>
      </c>
      <c r="JN39" s="326">
        <v>0</v>
      </c>
      <c r="JO39" s="326">
        <v>0</v>
      </c>
      <c r="JP39" s="326">
        <v>0</v>
      </c>
      <c r="JQ39" s="326">
        <v>0</v>
      </c>
      <c r="JR39" s="326">
        <v>0</v>
      </c>
      <c r="JS39" s="326">
        <v>0</v>
      </c>
      <c r="JT39" s="326">
        <v>0</v>
      </c>
      <c r="JU39" s="326">
        <v>0</v>
      </c>
      <c r="JV39" s="326">
        <v>0</v>
      </c>
      <c r="JW39" s="326">
        <v>0</v>
      </c>
      <c r="JX39" s="326">
        <v>0</v>
      </c>
      <c r="JY39" s="326">
        <v>1</v>
      </c>
      <c r="JZ39" s="326">
        <v>0</v>
      </c>
      <c r="KA39" s="326">
        <v>0</v>
      </c>
      <c r="KB39" s="326">
        <v>0</v>
      </c>
      <c r="KC39" s="326">
        <v>0</v>
      </c>
      <c r="KD39" s="326">
        <v>0</v>
      </c>
      <c r="KE39" s="326">
        <v>0</v>
      </c>
      <c r="KF39" s="326">
        <v>0</v>
      </c>
      <c r="KG39" s="326">
        <v>0</v>
      </c>
      <c r="KH39" s="326">
        <v>0</v>
      </c>
      <c r="KI39" s="326">
        <v>0</v>
      </c>
      <c r="KJ39" s="326">
        <v>0</v>
      </c>
      <c r="KK39" s="326">
        <v>0</v>
      </c>
      <c r="KL39" s="326">
        <v>0</v>
      </c>
      <c r="KM39" s="326">
        <v>0</v>
      </c>
      <c r="KN39" s="326">
        <v>0</v>
      </c>
      <c r="KO39" s="326">
        <v>0</v>
      </c>
      <c r="KP39" s="326">
        <v>0</v>
      </c>
      <c r="KQ39" s="326">
        <v>0</v>
      </c>
      <c r="KR39" s="326">
        <v>0</v>
      </c>
      <c r="KS39" s="326">
        <v>0</v>
      </c>
      <c r="KT39" s="326">
        <v>0</v>
      </c>
      <c r="KU39" s="326">
        <v>0</v>
      </c>
      <c r="KV39" s="326">
        <v>0</v>
      </c>
      <c r="KW39" s="326">
        <v>0</v>
      </c>
      <c r="KX39" s="326">
        <v>0</v>
      </c>
      <c r="KY39" s="326">
        <v>0</v>
      </c>
      <c r="KZ39" s="326">
        <v>0</v>
      </c>
      <c r="LA39" s="326">
        <v>1</v>
      </c>
      <c r="LB39" s="326">
        <v>1</v>
      </c>
      <c r="LC39" s="326">
        <v>2</v>
      </c>
      <c r="LD39" s="326">
        <v>0</v>
      </c>
      <c r="LE39" s="326">
        <v>0</v>
      </c>
      <c r="LF39" s="326">
        <v>0</v>
      </c>
      <c r="LG39" s="326">
        <v>0</v>
      </c>
      <c r="LH39" s="326">
        <v>0</v>
      </c>
      <c r="LI39" s="326">
        <v>3</v>
      </c>
      <c r="LJ39" s="326">
        <v>0</v>
      </c>
      <c r="LK39" s="326">
        <v>0</v>
      </c>
      <c r="LL39" s="326">
        <v>0</v>
      </c>
      <c r="LM39" s="326">
        <v>0</v>
      </c>
      <c r="LN39" s="326">
        <v>0</v>
      </c>
      <c r="LO39" s="326">
        <v>0</v>
      </c>
      <c r="LP39" s="326">
        <v>0</v>
      </c>
      <c r="LQ39" s="326">
        <v>0</v>
      </c>
      <c r="LR39" s="326">
        <v>0</v>
      </c>
      <c r="LS39" s="326">
        <v>0</v>
      </c>
      <c r="LT39" s="326">
        <v>2</v>
      </c>
      <c r="LU39" s="326">
        <v>0</v>
      </c>
      <c r="LV39" s="326">
        <v>0</v>
      </c>
      <c r="LW39" s="326">
        <v>0</v>
      </c>
      <c r="LX39" s="326">
        <v>0</v>
      </c>
      <c r="LY39" s="326">
        <v>0</v>
      </c>
      <c r="LZ39" s="326">
        <v>0</v>
      </c>
      <c r="MA39" s="326">
        <v>0</v>
      </c>
      <c r="MB39" s="326">
        <v>0</v>
      </c>
      <c r="MC39" s="326">
        <v>0</v>
      </c>
      <c r="MD39" s="326">
        <v>0</v>
      </c>
      <c r="ME39" s="326">
        <v>0</v>
      </c>
      <c r="MF39" s="326">
        <v>0</v>
      </c>
      <c r="MG39" s="326">
        <v>0</v>
      </c>
      <c r="MH39" s="326">
        <v>0</v>
      </c>
      <c r="MI39" s="326">
        <v>0</v>
      </c>
      <c r="MJ39" s="326">
        <v>0</v>
      </c>
      <c r="MK39" s="326">
        <v>0</v>
      </c>
      <c r="ML39" s="326">
        <v>0</v>
      </c>
      <c r="MM39" s="326">
        <v>0</v>
      </c>
      <c r="MN39" s="326">
        <v>0</v>
      </c>
      <c r="MO39" s="326">
        <v>0</v>
      </c>
      <c r="MP39" s="326">
        <v>0</v>
      </c>
      <c r="MQ39" s="326">
        <v>0</v>
      </c>
      <c r="MR39" s="326">
        <v>0</v>
      </c>
      <c r="MS39" s="326">
        <v>2</v>
      </c>
      <c r="MT39" s="326">
        <v>9</v>
      </c>
      <c r="MU39" s="326">
        <v>1</v>
      </c>
      <c r="MV39" s="326">
        <v>0</v>
      </c>
      <c r="MW39" s="326">
        <v>0</v>
      </c>
      <c r="MX39" s="326">
        <v>0</v>
      </c>
      <c r="MY39" s="326">
        <v>0</v>
      </c>
      <c r="MZ39" s="326">
        <v>0</v>
      </c>
      <c r="NA39" s="326">
        <v>0</v>
      </c>
      <c r="NB39" s="326">
        <v>0</v>
      </c>
      <c r="NC39" s="326">
        <v>0</v>
      </c>
      <c r="ND39" s="326">
        <v>0</v>
      </c>
      <c r="NE39" s="326">
        <v>1</v>
      </c>
      <c r="NF39" s="326">
        <v>0</v>
      </c>
      <c r="NG39" s="326">
        <v>0</v>
      </c>
      <c r="NH39" s="326">
        <v>0</v>
      </c>
      <c r="NI39" s="326">
        <v>2</v>
      </c>
      <c r="NJ39" s="326">
        <v>0</v>
      </c>
      <c r="NK39" s="326">
        <v>0</v>
      </c>
      <c r="NL39" s="326">
        <v>0</v>
      </c>
      <c r="NM39" s="326">
        <v>0</v>
      </c>
      <c r="NN39" s="326">
        <v>0</v>
      </c>
      <c r="NO39" s="326">
        <v>0</v>
      </c>
      <c r="NP39" s="326">
        <v>0</v>
      </c>
      <c r="NQ39" s="326">
        <v>0</v>
      </c>
      <c r="NR39" s="326">
        <v>0</v>
      </c>
      <c r="NS39" s="326">
        <v>0</v>
      </c>
      <c r="NT39" s="326">
        <v>0</v>
      </c>
      <c r="NU39" s="326">
        <v>0</v>
      </c>
      <c r="NV39" s="326">
        <v>0</v>
      </c>
      <c r="NW39" s="326">
        <v>0</v>
      </c>
      <c r="NX39" s="326">
        <v>0</v>
      </c>
      <c r="NY39" s="326">
        <v>0</v>
      </c>
      <c r="NZ39" s="326">
        <v>0</v>
      </c>
      <c r="OA39" s="326">
        <v>0</v>
      </c>
      <c r="OB39" s="326">
        <v>0</v>
      </c>
      <c r="OC39" s="326">
        <v>0</v>
      </c>
      <c r="OD39" s="326">
        <v>0</v>
      </c>
      <c r="OE39" s="326">
        <v>0</v>
      </c>
      <c r="OF39" s="326">
        <v>0</v>
      </c>
      <c r="OG39" s="326">
        <v>0</v>
      </c>
      <c r="OH39" s="326">
        <v>0</v>
      </c>
      <c r="OI39" s="326">
        <v>0</v>
      </c>
      <c r="OJ39" s="326">
        <v>0</v>
      </c>
      <c r="OK39" s="326">
        <v>0</v>
      </c>
      <c r="OL39" s="326">
        <v>2</v>
      </c>
      <c r="OM39" s="326">
        <v>0</v>
      </c>
      <c r="ON39" s="326">
        <v>1</v>
      </c>
      <c r="OO39" s="326">
        <v>0</v>
      </c>
      <c r="OP39" s="326">
        <v>1</v>
      </c>
      <c r="OQ39" s="326">
        <v>0</v>
      </c>
      <c r="OR39" s="326">
        <v>0</v>
      </c>
      <c r="OS39" s="326">
        <v>0</v>
      </c>
      <c r="OT39" s="326">
        <v>0</v>
      </c>
      <c r="OU39" s="326">
        <v>0</v>
      </c>
      <c r="OV39" s="326">
        <v>0</v>
      </c>
      <c r="OW39" s="326">
        <v>0</v>
      </c>
      <c r="OX39" s="326">
        <v>0</v>
      </c>
      <c r="OY39" s="326">
        <v>0</v>
      </c>
      <c r="OZ39" s="326">
        <v>0</v>
      </c>
      <c r="PA39" s="326">
        <v>0</v>
      </c>
      <c r="PB39" s="326">
        <v>0</v>
      </c>
      <c r="PC39" s="326">
        <v>1</v>
      </c>
      <c r="PD39" s="326">
        <v>0</v>
      </c>
      <c r="PE39" s="326">
        <v>0</v>
      </c>
      <c r="PF39" s="326">
        <v>0</v>
      </c>
      <c r="PG39" s="326">
        <v>1</v>
      </c>
      <c r="PH39" s="326">
        <v>0</v>
      </c>
      <c r="PI39" s="326">
        <v>0</v>
      </c>
      <c r="PJ39" s="326">
        <v>0</v>
      </c>
      <c r="PK39" s="326">
        <v>0</v>
      </c>
      <c r="PL39" s="326">
        <v>0</v>
      </c>
      <c r="PM39" s="326">
        <v>0</v>
      </c>
      <c r="PN39" s="326">
        <v>0</v>
      </c>
      <c r="PO39" s="326">
        <v>0</v>
      </c>
      <c r="PP39" s="326">
        <v>0</v>
      </c>
      <c r="PQ39" s="326">
        <v>0</v>
      </c>
      <c r="PR39" s="326">
        <v>0</v>
      </c>
      <c r="PS39" s="326">
        <v>0</v>
      </c>
      <c r="PT39" s="326">
        <v>0</v>
      </c>
      <c r="PU39" s="326">
        <v>0</v>
      </c>
      <c r="PV39" s="326">
        <v>0</v>
      </c>
      <c r="PW39" s="326">
        <v>0</v>
      </c>
      <c r="PX39" s="326">
        <v>0</v>
      </c>
      <c r="PY39" s="326">
        <v>1</v>
      </c>
      <c r="PZ39" s="326">
        <v>0</v>
      </c>
      <c r="QA39" s="326">
        <v>0</v>
      </c>
      <c r="QB39" s="326">
        <v>0</v>
      </c>
      <c r="QC39" s="326">
        <v>3</v>
      </c>
      <c r="QD39" s="326">
        <v>0</v>
      </c>
      <c r="QE39" s="326">
        <v>1</v>
      </c>
      <c r="QF39" s="326">
        <v>1</v>
      </c>
      <c r="QG39" s="326">
        <v>1</v>
      </c>
      <c r="QH39" s="326">
        <v>0</v>
      </c>
      <c r="QI39" s="326">
        <v>0</v>
      </c>
      <c r="QJ39" s="326">
        <v>0</v>
      </c>
      <c r="QK39" s="326">
        <v>0</v>
      </c>
      <c r="QL39" s="326">
        <v>0</v>
      </c>
      <c r="QM39" s="326">
        <v>0</v>
      </c>
      <c r="QN39" s="326">
        <v>5</v>
      </c>
      <c r="QO39" s="326">
        <v>0</v>
      </c>
      <c r="QP39" s="326">
        <v>3</v>
      </c>
      <c r="QQ39" s="326">
        <v>2.7464788732394365</v>
      </c>
      <c r="QR39" s="326">
        <v>1</v>
      </c>
      <c r="QS39" s="326">
        <v>10</v>
      </c>
      <c r="QT39" s="326">
        <v>4</v>
      </c>
      <c r="QU39" s="326">
        <v>5.0909090909090908</v>
      </c>
      <c r="QV39" s="326">
        <v>2.3076923076923075</v>
      </c>
      <c r="QW39" s="326">
        <v>0</v>
      </c>
      <c r="QX39" s="326">
        <v>1</v>
      </c>
      <c r="QY39" s="326">
        <v>0</v>
      </c>
      <c r="QZ39" s="326">
        <v>0</v>
      </c>
      <c r="RA39" s="326">
        <v>2</v>
      </c>
      <c r="RB39" s="326">
        <v>2</v>
      </c>
      <c r="RC39" s="326">
        <v>2</v>
      </c>
      <c r="RD39" s="326">
        <v>0</v>
      </c>
      <c r="RE39" s="326">
        <v>0</v>
      </c>
      <c r="RF39" s="326">
        <v>4</v>
      </c>
      <c r="RG39" s="326">
        <v>0</v>
      </c>
      <c r="RH39" s="326">
        <v>2.5</v>
      </c>
      <c r="RI39" s="326">
        <v>0</v>
      </c>
      <c r="RJ39" s="326">
        <v>2</v>
      </c>
      <c r="RK39" s="326">
        <v>7</v>
      </c>
      <c r="RL39" s="326">
        <v>1.8604651162790697</v>
      </c>
      <c r="RM39" s="326">
        <v>4</v>
      </c>
      <c r="RN39" s="326">
        <v>2</v>
      </c>
      <c r="RO39" s="326">
        <v>2</v>
      </c>
      <c r="RP39" s="326">
        <v>0</v>
      </c>
      <c r="RQ39" s="326">
        <v>0</v>
      </c>
      <c r="RR39" s="326">
        <v>0</v>
      </c>
      <c r="RS39" s="326">
        <v>1</v>
      </c>
      <c r="RT39" s="326">
        <v>0</v>
      </c>
      <c r="RU39" s="326">
        <v>1</v>
      </c>
      <c r="RV39" s="326">
        <v>0</v>
      </c>
      <c r="RW39" s="326">
        <v>5</v>
      </c>
      <c r="RX39" s="326">
        <v>0</v>
      </c>
      <c r="RY39" s="326">
        <v>0</v>
      </c>
      <c r="RZ39" s="326">
        <v>1</v>
      </c>
      <c r="SA39" s="326">
        <v>0</v>
      </c>
      <c r="SB39" s="326">
        <v>1</v>
      </c>
      <c r="SC39" s="326">
        <v>2</v>
      </c>
      <c r="SD39" s="326">
        <v>0</v>
      </c>
      <c r="SE39" s="326">
        <v>0</v>
      </c>
    </row>
    <row r="40" spans="1:499" ht="15" customHeight="1" x14ac:dyDescent="0.3">
      <c r="A40" s="324" t="s">
        <v>1226</v>
      </c>
      <c r="B40" s="325" t="s">
        <v>1227</v>
      </c>
      <c r="C40" s="326">
        <v>0</v>
      </c>
      <c r="D40" s="326">
        <v>1.8181818181818179</v>
      </c>
      <c r="E40" s="326">
        <v>0</v>
      </c>
      <c r="F40" s="326">
        <v>2</v>
      </c>
      <c r="G40" s="326">
        <v>0</v>
      </c>
      <c r="H40" s="326">
        <v>2</v>
      </c>
      <c r="I40" s="326">
        <v>0</v>
      </c>
      <c r="J40" s="326">
        <v>2.6999999999999997</v>
      </c>
      <c r="K40" s="326">
        <v>0</v>
      </c>
      <c r="L40" s="326">
        <v>0</v>
      </c>
      <c r="M40" s="326">
        <v>0</v>
      </c>
      <c r="N40" s="326">
        <v>0</v>
      </c>
      <c r="O40" s="326">
        <v>1</v>
      </c>
      <c r="P40" s="326">
        <v>1</v>
      </c>
      <c r="Q40" s="326">
        <v>0</v>
      </c>
      <c r="R40" s="326">
        <v>0</v>
      </c>
      <c r="S40" s="326">
        <v>0</v>
      </c>
      <c r="T40" s="326">
        <v>0</v>
      </c>
      <c r="U40" s="326">
        <v>0</v>
      </c>
      <c r="V40" s="326">
        <v>0</v>
      </c>
      <c r="W40" s="326">
        <v>0</v>
      </c>
      <c r="X40" s="326">
        <v>0</v>
      </c>
      <c r="Y40" s="326">
        <v>0</v>
      </c>
      <c r="Z40" s="326">
        <v>0</v>
      </c>
      <c r="AA40" s="326">
        <v>0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3</v>
      </c>
      <c r="AJ40" s="326">
        <v>0</v>
      </c>
      <c r="AK40" s="326">
        <v>0</v>
      </c>
      <c r="AL40" s="326">
        <v>1</v>
      </c>
      <c r="AM40" s="326">
        <v>0</v>
      </c>
      <c r="AN40" s="326">
        <v>0</v>
      </c>
      <c r="AO40" s="326">
        <v>2</v>
      </c>
      <c r="AP40" s="326">
        <v>0</v>
      </c>
      <c r="AQ40" s="326">
        <v>0</v>
      </c>
      <c r="AR40" s="326">
        <v>1</v>
      </c>
      <c r="AS40" s="326">
        <v>0</v>
      </c>
      <c r="AT40" s="326">
        <v>0</v>
      </c>
      <c r="AU40" s="326">
        <v>0</v>
      </c>
      <c r="AV40" s="326">
        <v>0</v>
      </c>
      <c r="AW40" s="326">
        <v>6</v>
      </c>
      <c r="AX40" s="326">
        <v>0</v>
      </c>
      <c r="AY40" s="326">
        <v>0.8571428571428571</v>
      </c>
      <c r="AZ40" s="326">
        <v>1</v>
      </c>
      <c r="BA40" s="326">
        <v>0</v>
      </c>
      <c r="BB40" s="326">
        <v>0</v>
      </c>
      <c r="BC40" s="326">
        <v>0</v>
      </c>
      <c r="BD40" s="326">
        <v>1</v>
      </c>
      <c r="BE40" s="326">
        <v>0</v>
      </c>
      <c r="BF40" s="326">
        <v>0</v>
      </c>
      <c r="BG40" s="326">
        <v>0</v>
      </c>
      <c r="BH40" s="326">
        <v>1</v>
      </c>
      <c r="BI40" s="326">
        <v>0</v>
      </c>
      <c r="BJ40" s="326">
        <v>0</v>
      </c>
      <c r="BK40" s="326">
        <v>0</v>
      </c>
      <c r="BL40" s="326">
        <v>0</v>
      </c>
      <c r="BM40" s="326">
        <v>0</v>
      </c>
      <c r="BN40" s="326">
        <v>4</v>
      </c>
      <c r="BO40" s="326">
        <v>0</v>
      </c>
      <c r="BP40" s="326">
        <v>0</v>
      </c>
      <c r="BQ40" s="326">
        <v>2</v>
      </c>
      <c r="BR40" s="326">
        <v>0</v>
      </c>
      <c r="BS40" s="326">
        <v>0</v>
      </c>
      <c r="BT40" s="326">
        <v>0</v>
      </c>
      <c r="BU40" s="326">
        <v>0</v>
      </c>
      <c r="BV40" s="326">
        <v>1</v>
      </c>
      <c r="BW40" s="326">
        <v>0</v>
      </c>
      <c r="BX40" s="326">
        <v>0</v>
      </c>
      <c r="BY40" s="326">
        <v>2</v>
      </c>
      <c r="BZ40" s="326">
        <v>0</v>
      </c>
      <c r="CA40" s="326">
        <v>0</v>
      </c>
      <c r="CB40" s="326">
        <v>0</v>
      </c>
      <c r="CC40" s="326">
        <v>1</v>
      </c>
      <c r="CD40" s="326">
        <v>1</v>
      </c>
      <c r="CE40" s="326">
        <v>1</v>
      </c>
      <c r="CF40" s="326">
        <v>1</v>
      </c>
      <c r="CG40" s="326">
        <v>0</v>
      </c>
      <c r="CH40" s="326">
        <v>0</v>
      </c>
      <c r="CI40" s="326">
        <v>0</v>
      </c>
      <c r="CJ40" s="326">
        <v>0</v>
      </c>
      <c r="CK40" s="326">
        <v>1</v>
      </c>
      <c r="CL40" s="326">
        <v>0</v>
      </c>
      <c r="CM40" s="326">
        <v>0</v>
      </c>
      <c r="CN40" s="326">
        <v>0</v>
      </c>
      <c r="CO40" s="326">
        <v>1</v>
      </c>
      <c r="CP40" s="326">
        <v>0</v>
      </c>
      <c r="CQ40" s="326">
        <v>0</v>
      </c>
      <c r="CR40" s="326">
        <v>0</v>
      </c>
      <c r="CS40" s="326">
        <v>0</v>
      </c>
      <c r="CT40" s="326">
        <v>0</v>
      </c>
      <c r="CU40" s="326">
        <v>0</v>
      </c>
      <c r="CV40" s="326">
        <v>0</v>
      </c>
      <c r="CW40" s="326">
        <v>0</v>
      </c>
      <c r="CX40" s="326">
        <v>1</v>
      </c>
      <c r="CY40" s="326">
        <v>2</v>
      </c>
      <c r="CZ40" s="326">
        <v>3</v>
      </c>
      <c r="DA40" s="326">
        <v>0</v>
      </c>
      <c r="DB40" s="326">
        <v>0</v>
      </c>
      <c r="DC40" s="326">
        <v>1</v>
      </c>
      <c r="DD40" s="326">
        <v>0</v>
      </c>
      <c r="DE40" s="326">
        <v>0</v>
      </c>
      <c r="DF40" s="326">
        <v>0</v>
      </c>
      <c r="DG40" s="326">
        <v>1</v>
      </c>
      <c r="DH40" s="326">
        <v>0</v>
      </c>
      <c r="DI40" s="326">
        <v>2</v>
      </c>
      <c r="DJ40" s="326">
        <v>0</v>
      </c>
      <c r="DK40" s="326">
        <v>0</v>
      </c>
      <c r="DL40" s="326">
        <v>0</v>
      </c>
      <c r="DM40" s="326">
        <v>0</v>
      </c>
      <c r="DN40" s="326">
        <v>0</v>
      </c>
      <c r="DO40" s="326">
        <v>0</v>
      </c>
      <c r="DP40" s="326">
        <v>0</v>
      </c>
      <c r="DQ40" s="326">
        <v>0</v>
      </c>
      <c r="DR40" s="326">
        <v>1</v>
      </c>
      <c r="DS40" s="326">
        <v>0</v>
      </c>
      <c r="DT40" s="326">
        <v>1</v>
      </c>
      <c r="DU40" s="326">
        <v>1</v>
      </c>
      <c r="DV40" s="326">
        <v>0</v>
      </c>
      <c r="DW40" s="326">
        <v>0</v>
      </c>
      <c r="DX40" s="326">
        <v>0</v>
      </c>
      <c r="DY40" s="326">
        <v>0</v>
      </c>
      <c r="DZ40" s="326">
        <v>0</v>
      </c>
      <c r="EA40" s="326">
        <v>0</v>
      </c>
      <c r="EB40" s="326">
        <v>0</v>
      </c>
      <c r="EC40" s="326">
        <v>0</v>
      </c>
      <c r="ED40" s="326">
        <v>0</v>
      </c>
      <c r="EE40" s="326">
        <v>0</v>
      </c>
      <c r="EF40" s="326">
        <v>0</v>
      </c>
      <c r="EG40" s="326">
        <v>0</v>
      </c>
      <c r="EH40" s="326">
        <v>0</v>
      </c>
      <c r="EI40" s="326">
        <v>0</v>
      </c>
      <c r="EJ40" s="326">
        <v>0</v>
      </c>
      <c r="EK40" s="326">
        <v>0</v>
      </c>
      <c r="EL40" s="326">
        <v>0</v>
      </c>
      <c r="EM40" s="326">
        <v>0</v>
      </c>
      <c r="EN40" s="326">
        <v>0</v>
      </c>
      <c r="EO40" s="326">
        <v>0</v>
      </c>
      <c r="EP40" s="326">
        <v>0</v>
      </c>
      <c r="EQ40" s="326">
        <v>0</v>
      </c>
      <c r="ER40" s="326">
        <v>0</v>
      </c>
      <c r="ES40" s="326">
        <v>0</v>
      </c>
      <c r="ET40" s="326">
        <v>0</v>
      </c>
      <c r="EU40" s="326">
        <v>0</v>
      </c>
      <c r="EV40" s="326">
        <v>0</v>
      </c>
      <c r="EW40" s="326">
        <v>0</v>
      </c>
      <c r="EX40" s="326">
        <v>0</v>
      </c>
      <c r="EY40" s="326">
        <v>4</v>
      </c>
      <c r="EZ40" s="326">
        <v>0</v>
      </c>
      <c r="FA40" s="326">
        <v>0</v>
      </c>
      <c r="FB40" s="326">
        <v>0</v>
      </c>
      <c r="FC40" s="326">
        <v>0</v>
      </c>
      <c r="FD40" s="326">
        <v>0</v>
      </c>
      <c r="FE40" s="326">
        <v>4</v>
      </c>
      <c r="FF40" s="326">
        <v>2</v>
      </c>
      <c r="FG40" s="326">
        <v>2</v>
      </c>
      <c r="FH40" s="326">
        <v>0</v>
      </c>
      <c r="FI40" s="326">
        <v>0</v>
      </c>
      <c r="FJ40" s="326">
        <v>6</v>
      </c>
      <c r="FK40" s="326">
        <v>0</v>
      </c>
      <c r="FL40" s="326">
        <v>0</v>
      </c>
      <c r="FM40" s="326">
        <v>0</v>
      </c>
      <c r="FN40" s="326">
        <v>0</v>
      </c>
      <c r="FO40" s="326">
        <v>8.7804878048780495</v>
      </c>
      <c r="FP40" s="326">
        <v>0</v>
      </c>
      <c r="FQ40" s="326">
        <v>0</v>
      </c>
      <c r="FR40" s="326">
        <v>0</v>
      </c>
      <c r="FS40" s="326">
        <v>2</v>
      </c>
      <c r="FT40" s="326">
        <v>1</v>
      </c>
      <c r="FU40" s="326">
        <v>4</v>
      </c>
      <c r="FV40" s="326">
        <v>0</v>
      </c>
      <c r="FW40" s="326">
        <v>0</v>
      </c>
      <c r="FX40" s="326">
        <v>0</v>
      </c>
      <c r="FY40" s="326">
        <v>0</v>
      </c>
      <c r="FZ40" s="326">
        <v>0</v>
      </c>
      <c r="GA40" s="326">
        <v>0</v>
      </c>
      <c r="GB40" s="326">
        <v>0</v>
      </c>
      <c r="GC40" s="326">
        <v>0</v>
      </c>
      <c r="GD40" s="326">
        <v>0</v>
      </c>
      <c r="GE40" s="326">
        <v>0</v>
      </c>
      <c r="GF40" s="326">
        <v>0</v>
      </c>
      <c r="GG40" s="326">
        <v>0</v>
      </c>
      <c r="GH40" s="326">
        <v>0</v>
      </c>
      <c r="GI40" s="326">
        <v>0</v>
      </c>
      <c r="GJ40" s="326">
        <v>0</v>
      </c>
      <c r="GK40" s="326">
        <v>0</v>
      </c>
      <c r="GL40" s="326">
        <v>0</v>
      </c>
      <c r="GM40" s="326">
        <v>0</v>
      </c>
      <c r="GN40" s="326">
        <v>0</v>
      </c>
      <c r="GO40" s="326">
        <v>0</v>
      </c>
      <c r="GP40" s="326">
        <v>0</v>
      </c>
      <c r="GQ40" s="326">
        <v>0</v>
      </c>
      <c r="GR40" s="326">
        <v>0</v>
      </c>
      <c r="GS40" s="326">
        <v>1</v>
      </c>
      <c r="GT40" s="326">
        <v>0</v>
      </c>
      <c r="GU40" s="326">
        <v>0</v>
      </c>
      <c r="GV40" s="326">
        <v>0</v>
      </c>
      <c r="GW40" s="326">
        <v>2</v>
      </c>
      <c r="GX40" s="326">
        <v>0</v>
      </c>
      <c r="GY40" s="326">
        <v>0</v>
      </c>
      <c r="GZ40" s="326">
        <v>0</v>
      </c>
      <c r="HA40" s="326">
        <v>1.0985915492957747</v>
      </c>
      <c r="HB40" s="326">
        <v>0</v>
      </c>
      <c r="HC40" s="326">
        <v>1</v>
      </c>
      <c r="HD40" s="326">
        <v>2</v>
      </c>
      <c r="HE40" s="326">
        <v>0</v>
      </c>
      <c r="HF40" s="326">
        <v>0</v>
      </c>
      <c r="HG40" s="326">
        <v>0</v>
      </c>
      <c r="HH40" s="326">
        <v>0</v>
      </c>
      <c r="HI40" s="326">
        <v>0</v>
      </c>
      <c r="HJ40" s="326">
        <v>0</v>
      </c>
      <c r="HK40" s="326">
        <v>0</v>
      </c>
      <c r="HL40" s="326">
        <v>0</v>
      </c>
      <c r="HM40" s="326">
        <v>0</v>
      </c>
      <c r="HN40" s="326">
        <v>0</v>
      </c>
      <c r="HO40" s="326">
        <v>0</v>
      </c>
      <c r="HP40" s="326">
        <v>0</v>
      </c>
      <c r="HQ40" s="326">
        <v>0</v>
      </c>
      <c r="HR40" s="326">
        <v>1</v>
      </c>
      <c r="HS40" s="326">
        <v>6</v>
      </c>
      <c r="HT40" s="326">
        <v>0</v>
      </c>
      <c r="HU40" s="326">
        <v>0</v>
      </c>
      <c r="HV40" s="326">
        <v>0</v>
      </c>
      <c r="HW40" s="326">
        <v>0</v>
      </c>
      <c r="HX40" s="326">
        <v>0</v>
      </c>
      <c r="HY40" s="326">
        <v>0</v>
      </c>
      <c r="HZ40" s="326">
        <v>0</v>
      </c>
      <c r="IA40" s="326">
        <v>0</v>
      </c>
      <c r="IB40" s="326">
        <v>0</v>
      </c>
      <c r="IC40" s="326">
        <v>0</v>
      </c>
      <c r="ID40" s="326">
        <v>0</v>
      </c>
      <c r="IE40" s="326">
        <v>3</v>
      </c>
      <c r="IF40" s="326">
        <v>0</v>
      </c>
      <c r="IG40" s="326">
        <v>0</v>
      </c>
      <c r="IH40" s="326">
        <v>0</v>
      </c>
      <c r="II40" s="326">
        <v>0</v>
      </c>
      <c r="IJ40" s="326">
        <v>0</v>
      </c>
      <c r="IK40" s="326">
        <v>0</v>
      </c>
      <c r="IL40" s="326">
        <v>1</v>
      </c>
      <c r="IM40" s="326">
        <v>0</v>
      </c>
      <c r="IN40" s="326">
        <v>0</v>
      </c>
      <c r="IO40" s="326">
        <v>0</v>
      </c>
      <c r="IP40" s="326">
        <v>0</v>
      </c>
      <c r="IQ40" s="326">
        <v>0</v>
      </c>
      <c r="IR40" s="326">
        <v>0</v>
      </c>
      <c r="IS40" s="326">
        <v>0</v>
      </c>
      <c r="IT40" s="326">
        <v>0</v>
      </c>
      <c r="IU40" s="326">
        <v>0</v>
      </c>
      <c r="IV40" s="326">
        <v>0</v>
      </c>
      <c r="IW40" s="326">
        <v>0</v>
      </c>
      <c r="IX40" s="326">
        <v>0</v>
      </c>
      <c r="IY40" s="326">
        <v>11</v>
      </c>
      <c r="IZ40" s="326">
        <v>1</v>
      </c>
      <c r="JA40" s="326">
        <v>0</v>
      </c>
      <c r="JB40" s="326">
        <v>0</v>
      </c>
      <c r="JC40" s="326">
        <v>0</v>
      </c>
      <c r="JD40" s="326">
        <v>1</v>
      </c>
      <c r="JE40" s="326">
        <v>0</v>
      </c>
      <c r="JF40" s="326">
        <v>0</v>
      </c>
      <c r="JG40" s="326">
        <v>0</v>
      </c>
      <c r="JH40" s="326">
        <v>0</v>
      </c>
      <c r="JI40" s="326">
        <v>0</v>
      </c>
      <c r="JJ40" s="326">
        <v>1</v>
      </c>
      <c r="JK40" s="326">
        <v>0</v>
      </c>
      <c r="JL40" s="326">
        <v>0</v>
      </c>
      <c r="JM40" s="326">
        <v>0</v>
      </c>
      <c r="JN40" s="326">
        <v>0</v>
      </c>
      <c r="JO40" s="326">
        <v>0</v>
      </c>
      <c r="JP40" s="326">
        <v>0</v>
      </c>
      <c r="JQ40" s="326">
        <v>0</v>
      </c>
      <c r="JR40" s="326">
        <v>0</v>
      </c>
      <c r="JS40" s="326">
        <v>0</v>
      </c>
      <c r="JT40" s="326">
        <v>0</v>
      </c>
      <c r="JU40" s="326">
        <v>0</v>
      </c>
      <c r="JV40" s="326">
        <v>0</v>
      </c>
      <c r="JW40" s="326">
        <v>0</v>
      </c>
      <c r="JX40" s="326">
        <v>0</v>
      </c>
      <c r="JY40" s="326">
        <v>0</v>
      </c>
      <c r="JZ40" s="326">
        <v>0</v>
      </c>
      <c r="KA40" s="326">
        <v>0</v>
      </c>
      <c r="KB40" s="326">
        <v>0</v>
      </c>
      <c r="KC40" s="326">
        <v>0</v>
      </c>
      <c r="KD40" s="326">
        <v>0</v>
      </c>
      <c r="KE40" s="326">
        <v>0</v>
      </c>
      <c r="KF40" s="326">
        <v>0</v>
      </c>
      <c r="KG40" s="326">
        <v>0</v>
      </c>
      <c r="KH40" s="326">
        <v>0</v>
      </c>
      <c r="KI40" s="326">
        <v>0</v>
      </c>
      <c r="KJ40" s="326">
        <v>0</v>
      </c>
      <c r="KK40" s="326">
        <v>0</v>
      </c>
      <c r="KL40" s="326">
        <v>0</v>
      </c>
      <c r="KM40" s="326">
        <v>0</v>
      </c>
      <c r="KN40" s="326">
        <v>0</v>
      </c>
      <c r="KO40" s="326">
        <v>0</v>
      </c>
      <c r="KP40" s="326">
        <v>0</v>
      </c>
      <c r="KQ40" s="326">
        <v>0</v>
      </c>
      <c r="KR40" s="326">
        <v>0</v>
      </c>
      <c r="KS40" s="326">
        <v>0</v>
      </c>
      <c r="KT40" s="326">
        <v>0</v>
      </c>
      <c r="KU40" s="326">
        <v>0</v>
      </c>
      <c r="KV40" s="326">
        <v>0</v>
      </c>
      <c r="KW40" s="326">
        <v>0</v>
      </c>
      <c r="KX40" s="326">
        <v>0</v>
      </c>
      <c r="KY40" s="326">
        <v>0</v>
      </c>
      <c r="KZ40" s="326">
        <v>1</v>
      </c>
      <c r="LA40" s="326">
        <v>1</v>
      </c>
      <c r="LB40" s="326">
        <v>0</v>
      </c>
      <c r="LC40" s="326">
        <v>0</v>
      </c>
      <c r="LD40" s="326">
        <v>0</v>
      </c>
      <c r="LE40" s="326">
        <v>0</v>
      </c>
      <c r="LF40" s="326">
        <v>0</v>
      </c>
      <c r="LG40" s="326">
        <v>0</v>
      </c>
      <c r="LH40" s="326">
        <v>0</v>
      </c>
      <c r="LI40" s="326">
        <v>1</v>
      </c>
      <c r="LJ40" s="326">
        <v>0</v>
      </c>
      <c r="LK40" s="326">
        <v>0</v>
      </c>
      <c r="LL40" s="326">
        <v>0</v>
      </c>
      <c r="LM40" s="326">
        <v>0</v>
      </c>
      <c r="LN40" s="326">
        <v>0</v>
      </c>
      <c r="LO40" s="326">
        <v>0</v>
      </c>
      <c r="LP40" s="326">
        <v>0</v>
      </c>
      <c r="LQ40" s="326">
        <v>0</v>
      </c>
      <c r="LR40" s="326">
        <v>0</v>
      </c>
      <c r="LS40" s="326">
        <v>0</v>
      </c>
      <c r="LT40" s="326">
        <v>0</v>
      </c>
      <c r="LU40" s="326">
        <v>0</v>
      </c>
      <c r="LV40" s="326">
        <v>0</v>
      </c>
      <c r="LW40" s="326">
        <v>0</v>
      </c>
      <c r="LX40" s="326">
        <v>0</v>
      </c>
      <c r="LY40" s="326">
        <v>0</v>
      </c>
      <c r="LZ40" s="326">
        <v>0</v>
      </c>
      <c r="MA40" s="326">
        <v>0</v>
      </c>
      <c r="MB40" s="326">
        <v>0</v>
      </c>
      <c r="MC40" s="326">
        <v>0</v>
      </c>
      <c r="MD40" s="326">
        <v>0</v>
      </c>
      <c r="ME40" s="326">
        <v>0</v>
      </c>
      <c r="MF40" s="326">
        <v>0</v>
      </c>
      <c r="MG40" s="326">
        <v>0</v>
      </c>
      <c r="MH40" s="326">
        <v>0</v>
      </c>
      <c r="MI40" s="326">
        <v>0</v>
      </c>
      <c r="MJ40" s="326">
        <v>0</v>
      </c>
      <c r="MK40" s="326">
        <v>0</v>
      </c>
      <c r="ML40" s="326">
        <v>0</v>
      </c>
      <c r="MM40" s="326">
        <v>0</v>
      </c>
      <c r="MN40" s="326">
        <v>0</v>
      </c>
      <c r="MO40" s="326">
        <v>3</v>
      </c>
      <c r="MP40" s="326">
        <v>0</v>
      </c>
      <c r="MQ40" s="326">
        <v>0</v>
      </c>
      <c r="MR40" s="326">
        <v>0</v>
      </c>
      <c r="MS40" s="326">
        <v>3</v>
      </c>
      <c r="MT40" s="326">
        <v>11</v>
      </c>
      <c r="MU40" s="326">
        <v>0</v>
      </c>
      <c r="MV40" s="326">
        <v>0</v>
      </c>
      <c r="MW40" s="326">
        <v>2</v>
      </c>
      <c r="MX40" s="326">
        <v>0</v>
      </c>
      <c r="MY40" s="326">
        <v>0</v>
      </c>
      <c r="MZ40" s="326">
        <v>0</v>
      </c>
      <c r="NA40" s="326">
        <v>0</v>
      </c>
      <c r="NB40" s="326">
        <v>0</v>
      </c>
      <c r="NC40" s="326">
        <v>0</v>
      </c>
      <c r="ND40" s="326">
        <v>0</v>
      </c>
      <c r="NE40" s="326">
        <v>8</v>
      </c>
      <c r="NF40" s="326">
        <v>0</v>
      </c>
      <c r="NG40" s="326">
        <v>0</v>
      </c>
      <c r="NH40" s="326">
        <v>0</v>
      </c>
      <c r="NI40" s="326">
        <v>1</v>
      </c>
      <c r="NJ40" s="326">
        <v>0</v>
      </c>
      <c r="NK40" s="326">
        <v>0</v>
      </c>
      <c r="NL40" s="326">
        <v>0</v>
      </c>
      <c r="NM40" s="326">
        <v>0</v>
      </c>
      <c r="NN40" s="326">
        <v>0</v>
      </c>
      <c r="NO40" s="326">
        <v>0</v>
      </c>
      <c r="NP40" s="326">
        <v>0</v>
      </c>
      <c r="NQ40" s="326">
        <v>0</v>
      </c>
      <c r="NR40" s="326">
        <v>0</v>
      </c>
      <c r="NS40" s="326">
        <v>0</v>
      </c>
      <c r="NT40" s="326">
        <v>0</v>
      </c>
      <c r="NU40" s="326">
        <v>0</v>
      </c>
      <c r="NV40" s="326">
        <v>0</v>
      </c>
      <c r="NW40" s="326">
        <v>0</v>
      </c>
      <c r="NX40" s="326">
        <v>0</v>
      </c>
      <c r="NY40" s="326">
        <v>0</v>
      </c>
      <c r="NZ40" s="326">
        <v>0</v>
      </c>
      <c r="OA40" s="326">
        <v>1</v>
      </c>
      <c r="OB40" s="326">
        <v>0</v>
      </c>
      <c r="OC40" s="326">
        <v>0</v>
      </c>
      <c r="OD40" s="326">
        <v>0</v>
      </c>
      <c r="OE40" s="326">
        <v>0</v>
      </c>
      <c r="OF40" s="326">
        <v>0</v>
      </c>
      <c r="OG40" s="326">
        <v>0</v>
      </c>
      <c r="OH40" s="326">
        <v>0</v>
      </c>
      <c r="OI40" s="326">
        <v>0</v>
      </c>
      <c r="OJ40" s="326">
        <v>1</v>
      </c>
      <c r="OK40" s="326">
        <v>0</v>
      </c>
      <c r="OL40" s="326">
        <v>0</v>
      </c>
      <c r="OM40" s="326">
        <v>0</v>
      </c>
      <c r="ON40" s="326">
        <v>1</v>
      </c>
      <c r="OO40" s="326">
        <v>0</v>
      </c>
      <c r="OP40" s="326">
        <v>0</v>
      </c>
      <c r="OQ40" s="326">
        <v>1</v>
      </c>
      <c r="OR40" s="326">
        <v>1</v>
      </c>
      <c r="OS40" s="326">
        <v>0</v>
      </c>
      <c r="OT40" s="326">
        <v>0</v>
      </c>
      <c r="OU40" s="326">
        <v>0</v>
      </c>
      <c r="OV40" s="326">
        <v>0</v>
      </c>
      <c r="OW40" s="326">
        <v>0</v>
      </c>
      <c r="OX40" s="326">
        <v>0</v>
      </c>
      <c r="OY40" s="326">
        <v>0</v>
      </c>
      <c r="OZ40" s="326">
        <v>0</v>
      </c>
      <c r="PA40" s="326">
        <v>0</v>
      </c>
      <c r="PB40" s="326">
        <v>0</v>
      </c>
      <c r="PC40" s="326">
        <v>1</v>
      </c>
      <c r="PD40" s="326">
        <v>0</v>
      </c>
      <c r="PE40" s="326">
        <v>0</v>
      </c>
      <c r="PF40" s="326">
        <v>0</v>
      </c>
      <c r="PG40" s="326">
        <v>0</v>
      </c>
      <c r="PH40" s="326">
        <v>0</v>
      </c>
      <c r="PI40" s="326">
        <v>0</v>
      </c>
      <c r="PJ40" s="326">
        <v>0</v>
      </c>
      <c r="PK40" s="326">
        <v>0</v>
      </c>
      <c r="PL40" s="326">
        <v>0</v>
      </c>
      <c r="PM40" s="326">
        <v>0</v>
      </c>
      <c r="PN40" s="326">
        <v>0</v>
      </c>
      <c r="PO40" s="326">
        <v>0</v>
      </c>
      <c r="PP40" s="326">
        <v>0</v>
      </c>
      <c r="PQ40" s="326">
        <v>0</v>
      </c>
      <c r="PR40" s="326">
        <v>0</v>
      </c>
      <c r="PS40" s="326">
        <v>0</v>
      </c>
      <c r="PT40" s="326">
        <v>0</v>
      </c>
      <c r="PU40" s="326">
        <v>0</v>
      </c>
      <c r="PV40" s="326">
        <v>0</v>
      </c>
      <c r="PW40" s="326">
        <v>0</v>
      </c>
      <c r="PX40" s="326">
        <v>0</v>
      </c>
      <c r="PY40" s="326">
        <v>5</v>
      </c>
      <c r="PZ40" s="326">
        <v>0</v>
      </c>
      <c r="QA40" s="326">
        <v>0</v>
      </c>
      <c r="QB40" s="326">
        <v>0</v>
      </c>
      <c r="QC40" s="326">
        <v>0</v>
      </c>
      <c r="QD40" s="326">
        <v>0</v>
      </c>
      <c r="QE40" s="326">
        <v>1</v>
      </c>
      <c r="QF40" s="326">
        <v>3</v>
      </c>
      <c r="QG40" s="326">
        <v>0</v>
      </c>
      <c r="QH40" s="326">
        <v>0</v>
      </c>
      <c r="QI40" s="326">
        <v>0</v>
      </c>
      <c r="QJ40" s="326">
        <v>0</v>
      </c>
      <c r="QK40" s="326">
        <v>0</v>
      </c>
      <c r="QL40" s="326">
        <v>2</v>
      </c>
      <c r="QM40" s="326">
        <v>0</v>
      </c>
      <c r="QN40" s="326">
        <v>0</v>
      </c>
      <c r="QO40" s="326">
        <v>0</v>
      </c>
      <c r="QP40" s="326">
        <v>0</v>
      </c>
      <c r="QQ40" s="326">
        <v>1.0985915492957747</v>
      </c>
      <c r="QR40" s="326">
        <v>0</v>
      </c>
      <c r="QS40" s="326">
        <v>17</v>
      </c>
      <c r="QT40" s="326">
        <v>6</v>
      </c>
      <c r="QU40" s="326">
        <v>2.9090909090909092</v>
      </c>
      <c r="QV40" s="326">
        <v>0</v>
      </c>
      <c r="QW40" s="326">
        <v>2.5</v>
      </c>
      <c r="QX40" s="326">
        <v>3</v>
      </c>
      <c r="QY40" s="326">
        <v>0</v>
      </c>
      <c r="QZ40" s="326">
        <v>0</v>
      </c>
      <c r="RA40" s="326">
        <v>1</v>
      </c>
      <c r="RB40" s="326">
        <v>0</v>
      </c>
      <c r="RC40" s="326">
        <v>2</v>
      </c>
      <c r="RD40" s="326">
        <v>1</v>
      </c>
      <c r="RE40" s="326">
        <v>2</v>
      </c>
      <c r="RF40" s="326">
        <v>0</v>
      </c>
      <c r="RG40" s="326">
        <v>0</v>
      </c>
      <c r="RH40" s="326">
        <v>0.83333333333333337</v>
      </c>
      <c r="RI40" s="326">
        <v>0</v>
      </c>
      <c r="RJ40" s="326">
        <v>1</v>
      </c>
      <c r="RK40" s="326">
        <v>6</v>
      </c>
      <c r="RL40" s="326">
        <v>0</v>
      </c>
      <c r="RM40" s="326">
        <v>3</v>
      </c>
      <c r="RN40" s="326">
        <v>0</v>
      </c>
      <c r="RO40" s="326">
        <v>2</v>
      </c>
      <c r="RP40" s="326">
        <v>1</v>
      </c>
      <c r="RQ40" s="326">
        <v>0</v>
      </c>
      <c r="RR40" s="326">
        <v>0</v>
      </c>
      <c r="RS40" s="326">
        <v>0</v>
      </c>
      <c r="RT40" s="326">
        <v>1</v>
      </c>
      <c r="RU40" s="326">
        <v>0</v>
      </c>
      <c r="RV40" s="326">
        <v>0</v>
      </c>
      <c r="RW40" s="326">
        <v>3</v>
      </c>
      <c r="RX40" s="326">
        <v>1</v>
      </c>
      <c r="RY40" s="326">
        <v>0</v>
      </c>
      <c r="RZ40" s="326">
        <v>0</v>
      </c>
      <c r="SA40" s="326">
        <v>0</v>
      </c>
      <c r="SB40" s="326">
        <v>0</v>
      </c>
      <c r="SC40" s="326">
        <v>1</v>
      </c>
      <c r="SD40" s="326">
        <v>0</v>
      </c>
      <c r="SE40" s="326">
        <v>0</v>
      </c>
    </row>
    <row r="41" spans="1:499" ht="15" customHeight="1" x14ac:dyDescent="0.3">
      <c r="A41" s="324" t="s">
        <v>1228</v>
      </c>
      <c r="B41" s="325" t="s">
        <v>1229</v>
      </c>
      <c r="C41" s="326">
        <v>0</v>
      </c>
      <c r="D41" s="326">
        <v>0.90909090909090895</v>
      </c>
      <c r="E41" s="326">
        <v>0</v>
      </c>
      <c r="F41" s="326">
        <v>3</v>
      </c>
      <c r="G41" s="326">
        <v>0</v>
      </c>
      <c r="H41" s="326">
        <v>2</v>
      </c>
      <c r="I41" s="326">
        <v>0</v>
      </c>
      <c r="J41" s="326">
        <v>0.9</v>
      </c>
      <c r="K41" s="326">
        <v>0</v>
      </c>
      <c r="L41" s="326">
        <v>0</v>
      </c>
      <c r="M41" s="326">
        <v>0</v>
      </c>
      <c r="N41" s="326">
        <v>0</v>
      </c>
      <c r="O41" s="326">
        <v>0</v>
      </c>
      <c r="P41" s="326">
        <v>0</v>
      </c>
      <c r="Q41" s="326">
        <v>11</v>
      </c>
      <c r="R41" s="326">
        <v>0</v>
      </c>
      <c r="S41" s="326">
        <v>0</v>
      </c>
      <c r="T41" s="326">
        <v>0</v>
      </c>
      <c r="U41" s="326">
        <v>0</v>
      </c>
      <c r="V41" s="326">
        <v>0</v>
      </c>
      <c r="W41" s="326">
        <v>0</v>
      </c>
      <c r="X41" s="326">
        <v>0</v>
      </c>
      <c r="Y41" s="326">
        <v>0</v>
      </c>
      <c r="Z41" s="326">
        <v>0</v>
      </c>
      <c r="AA41" s="326">
        <v>0</v>
      </c>
      <c r="AB41" s="326">
        <v>0</v>
      </c>
      <c r="AC41" s="326">
        <v>0</v>
      </c>
      <c r="AD41" s="326">
        <v>0</v>
      </c>
      <c r="AE41" s="326">
        <v>0</v>
      </c>
      <c r="AF41" s="326">
        <v>0</v>
      </c>
      <c r="AG41" s="326">
        <v>0</v>
      </c>
      <c r="AH41" s="326">
        <v>0</v>
      </c>
      <c r="AI41" s="326">
        <v>3</v>
      </c>
      <c r="AJ41" s="326">
        <v>0</v>
      </c>
      <c r="AK41" s="326">
        <v>0</v>
      </c>
      <c r="AL41" s="326">
        <v>1</v>
      </c>
      <c r="AM41" s="326">
        <v>0</v>
      </c>
      <c r="AN41" s="326">
        <v>0</v>
      </c>
      <c r="AO41" s="326">
        <v>1</v>
      </c>
      <c r="AP41" s="326">
        <v>3</v>
      </c>
      <c r="AQ41" s="326">
        <v>0</v>
      </c>
      <c r="AR41" s="326">
        <v>1</v>
      </c>
      <c r="AS41" s="326">
        <v>0</v>
      </c>
      <c r="AT41" s="326">
        <v>0</v>
      </c>
      <c r="AU41" s="326">
        <v>1</v>
      </c>
      <c r="AV41" s="326">
        <v>0</v>
      </c>
      <c r="AW41" s="326">
        <v>4</v>
      </c>
      <c r="AX41" s="326">
        <v>0</v>
      </c>
      <c r="AY41" s="326">
        <v>0</v>
      </c>
      <c r="AZ41" s="326">
        <v>4</v>
      </c>
      <c r="BA41" s="326">
        <v>0</v>
      </c>
      <c r="BB41" s="326">
        <v>1</v>
      </c>
      <c r="BC41" s="326">
        <v>0</v>
      </c>
      <c r="BD41" s="326">
        <v>0</v>
      </c>
      <c r="BE41" s="326">
        <v>0</v>
      </c>
      <c r="BF41" s="326">
        <v>0</v>
      </c>
      <c r="BG41" s="326">
        <v>0</v>
      </c>
      <c r="BH41" s="326">
        <v>2</v>
      </c>
      <c r="BI41" s="326">
        <v>0</v>
      </c>
      <c r="BJ41" s="326">
        <v>0</v>
      </c>
      <c r="BK41" s="326">
        <v>0</v>
      </c>
      <c r="BL41" s="326">
        <v>0</v>
      </c>
      <c r="BM41" s="326">
        <v>2</v>
      </c>
      <c r="BN41" s="326">
        <v>1</v>
      </c>
      <c r="BO41" s="326">
        <v>0</v>
      </c>
      <c r="BP41" s="326">
        <v>0</v>
      </c>
      <c r="BQ41" s="326">
        <v>0</v>
      </c>
      <c r="BR41" s="326">
        <v>0</v>
      </c>
      <c r="BS41" s="326">
        <v>0</v>
      </c>
      <c r="BT41" s="326">
        <v>0</v>
      </c>
      <c r="BU41" s="326">
        <v>0</v>
      </c>
      <c r="BV41" s="326">
        <v>0</v>
      </c>
      <c r="BW41" s="326">
        <v>0</v>
      </c>
      <c r="BX41" s="326">
        <v>0</v>
      </c>
      <c r="BY41" s="326">
        <v>1</v>
      </c>
      <c r="BZ41" s="326">
        <v>0</v>
      </c>
      <c r="CA41" s="326">
        <v>0</v>
      </c>
      <c r="CB41" s="326">
        <v>0</v>
      </c>
      <c r="CC41" s="326">
        <v>0</v>
      </c>
      <c r="CD41" s="326">
        <v>1</v>
      </c>
      <c r="CE41" s="326">
        <v>0</v>
      </c>
      <c r="CF41" s="326">
        <v>0</v>
      </c>
      <c r="CG41" s="326">
        <v>0</v>
      </c>
      <c r="CH41" s="326">
        <v>0</v>
      </c>
      <c r="CI41" s="326">
        <v>0</v>
      </c>
      <c r="CJ41" s="326">
        <v>0</v>
      </c>
      <c r="CK41" s="326">
        <v>3</v>
      </c>
      <c r="CL41" s="326">
        <v>0</v>
      </c>
      <c r="CM41" s="326">
        <v>0</v>
      </c>
      <c r="CN41" s="326">
        <v>0</v>
      </c>
      <c r="CO41" s="326">
        <v>2</v>
      </c>
      <c r="CP41" s="326">
        <v>0</v>
      </c>
      <c r="CQ41" s="326">
        <v>0</v>
      </c>
      <c r="CR41" s="326">
        <v>0</v>
      </c>
      <c r="CS41" s="326">
        <v>0</v>
      </c>
      <c r="CT41" s="326">
        <v>3</v>
      </c>
      <c r="CU41" s="326">
        <v>0</v>
      </c>
      <c r="CV41" s="326">
        <v>0.76923076923076927</v>
      </c>
      <c r="CW41" s="326">
        <v>0</v>
      </c>
      <c r="CX41" s="326">
        <v>2</v>
      </c>
      <c r="CY41" s="326">
        <v>3</v>
      </c>
      <c r="CZ41" s="326">
        <v>1</v>
      </c>
      <c r="DA41" s="326">
        <v>0</v>
      </c>
      <c r="DB41" s="326">
        <v>0</v>
      </c>
      <c r="DC41" s="326">
        <v>1</v>
      </c>
      <c r="DD41" s="326">
        <v>0</v>
      </c>
      <c r="DE41" s="326">
        <v>2</v>
      </c>
      <c r="DF41" s="326">
        <v>0</v>
      </c>
      <c r="DG41" s="326">
        <v>0</v>
      </c>
      <c r="DH41" s="326">
        <v>0</v>
      </c>
      <c r="DI41" s="326">
        <v>2</v>
      </c>
      <c r="DJ41" s="326">
        <v>1</v>
      </c>
      <c r="DK41" s="326">
        <v>0</v>
      </c>
      <c r="DL41" s="326">
        <v>0</v>
      </c>
      <c r="DM41" s="326">
        <v>0</v>
      </c>
      <c r="DN41" s="326">
        <v>0</v>
      </c>
      <c r="DO41" s="326">
        <v>0</v>
      </c>
      <c r="DP41" s="326">
        <v>0</v>
      </c>
      <c r="DQ41" s="326">
        <v>0</v>
      </c>
      <c r="DR41" s="326">
        <v>1</v>
      </c>
      <c r="DS41" s="326">
        <v>0</v>
      </c>
      <c r="DT41" s="326">
        <v>1</v>
      </c>
      <c r="DU41" s="326">
        <v>1</v>
      </c>
      <c r="DV41" s="326">
        <v>3</v>
      </c>
      <c r="DW41" s="326">
        <v>0</v>
      </c>
      <c r="DX41" s="326">
        <v>0</v>
      </c>
      <c r="DY41" s="326">
        <v>0</v>
      </c>
      <c r="DZ41" s="326">
        <v>0</v>
      </c>
      <c r="EA41" s="326">
        <v>0</v>
      </c>
      <c r="EB41" s="326">
        <v>0</v>
      </c>
      <c r="EC41" s="326">
        <v>0</v>
      </c>
      <c r="ED41" s="326">
        <v>0</v>
      </c>
      <c r="EE41" s="326">
        <v>0</v>
      </c>
      <c r="EF41" s="326">
        <v>0</v>
      </c>
      <c r="EG41" s="326">
        <v>0</v>
      </c>
      <c r="EH41" s="326">
        <v>0</v>
      </c>
      <c r="EI41" s="326">
        <v>0</v>
      </c>
      <c r="EJ41" s="326">
        <v>0</v>
      </c>
      <c r="EK41" s="326">
        <v>0</v>
      </c>
      <c r="EL41" s="326">
        <v>0</v>
      </c>
      <c r="EM41" s="326">
        <v>0</v>
      </c>
      <c r="EN41" s="326">
        <v>0</v>
      </c>
      <c r="EO41" s="326">
        <v>0</v>
      </c>
      <c r="EP41" s="326">
        <v>0</v>
      </c>
      <c r="EQ41" s="326">
        <v>0</v>
      </c>
      <c r="ER41" s="326">
        <v>0</v>
      </c>
      <c r="ES41" s="326">
        <v>0</v>
      </c>
      <c r="ET41" s="326">
        <v>0</v>
      </c>
      <c r="EU41" s="326">
        <v>0</v>
      </c>
      <c r="EV41" s="326">
        <v>0</v>
      </c>
      <c r="EW41" s="326">
        <v>0</v>
      </c>
      <c r="EX41" s="326">
        <v>1</v>
      </c>
      <c r="EY41" s="326">
        <v>2</v>
      </c>
      <c r="EZ41" s="326">
        <v>0</v>
      </c>
      <c r="FA41" s="326">
        <v>0</v>
      </c>
      <c r="FB41" s="326">
        <v>0</v>
      </c>
      <c r="FC41" s="326">
        <v>0</v>
      </c>
      <c r="FD41" s="326">
        <v>1</v>
      </c>
      <c r="FE41" s="326">
        <v>0</v>
      </c>
      <c r="FF41" s="326">
        <v>0</v>
      </c>
      <c r="FG41" s="326">
        <v>0</v>
      </c>
      <c r="FH41" s="326">
        <v>0</v>
      </c>
      <c r="FI41" s="326">
        <v>0</v>
      </c>
      <c r="FJ41" s="326">
        <v>6</v>
      </c>
      <c r="FK41" s="326">
        <v>0</v>
      </c>
      <c r="FL41" s="326">
        <v>0</v>
      </c>
      <c r="FM41" s="326">
        <v>0</v>
      </c>
      <c r="FN41" s="326">
        <v>0</v>
      </c>
      <c r="FO41" s="326">
        <v>9.7560975609756113</v>
      </c>
      <c r="FP41" s="326">
        <v>0</v>
      </c>
      <c r="FQ41" s="326">
        <v>0</v>
      </c>
      <c r="FR41" s="326">
        <v>0</v>
      </c>
      <c r="FS41" s="326">
        <v>1</v>
      </c>
      <c r="FT41" s="326">
        <v>1</v>
      </c>
      <c r="FU41" s="326">
        <v>0</v>
      </c>
      <c r="FV41" s="326">
        <v>0</v>
      </c>
      <c r="FW41" s="326">
        <v>1</v>
      </c>
      <c r="FX41" s="326">
        <v>0</v>
      </c>
      <c r="FY41" s="326">
        <v>0</v>
      </c>
      <c r="FZ41" s="326">
        <v>13</v>
      </c>
      <c r="GA41" s="326">
        <v>2</v>
      </c>
      <c r="GB41" s="326">
        <v>0</v>
      </c>
      <c r="GC41" s="326">
        <v>0</v>
      </c>
      <c r="GD41" s="326">
        <v>0</v>
      </c>
      <c r="GE41" s="326">
        <v>0</v>
      </c>
      <c r="GF41" s="326">
        <v>0</v>
      </c>
      <c r="GG41" s="326">
        <v>0</v>
      </c>
      <c r="GH41" s="326">
        <v>0</v>
      </c>
      <c r="GI41" s="326">
        <v>0</v>
      </c>
      <c r="GJ41" s="326">
        <v>0</v>
      </c>
      <c r="GK41" s="326">
        <v>0</v>
      </c>
      <c r="GL41" s="326">
        <v>0</v>
      </c>
      <c r="GM41" s="326">
        <v>0</v>
      </c>
      <c r="GN41" s="326">
        <v>0</v>
      </c>
      <c r="GO41" s="326">
        <v>0</v>
      </c>
      <c r="GP41" s="326">
        <v>0</v>
      </c>
      <c r="GQ41" s="326">
        <v>0</v>
      </c>
      <c r="GR41" s="326">
        <v>0</v>
      </c>
      <c r="GS41" s="326">
        <v>0</v>
      </c>
      <c r="GT41" s="326">
        <v>2</v>
      </c>
      <c r="GU41" s="326">
        <v>0</v>
      </c>
      <c r="GV41" s="326">
        <v>0</v>
      </c>
      <c r="GW41" s="326">
        <v>3</v>
      </c>
      <c r="GX41" s="326">
        <v>2</v>
      </c>
      <c r="GY41" s="326">
        <v>0</v>
      </c>
      <c r="GZ41" s="326">
        <v>0</v>
      </c>
      <c r="HA41" s="326">
        <v>4.943661971830986</v>
      </c>
      <c r="HB41" s="326">
        <v>0</v>
      </c>
      <c r="HC41" s="326">
        <v>1</v>
      </c>
      <c r="HD41" s="326">
        <v>1</v>
      </c>
      <c r="HE41" s="326">
        <v>0</v>
      </c>
      <c r="HF41" s="326">
        <v>0</v>
      </c>
      <c r="HG41" s="326">
        <v>0</v>
      </c>
      <c r="HH41" s="326">
        <v>0</v>
      </c>
      <c r="HI41" s="326">
        <v>0</v>
      </c>
      <c r="HJ41" s="326">
        <v>0</v>
      </c>
      <c r="HK41" s="326">
        <v>0</v>
      </c>
      <c r="HL41" s="326">
        <v>0</v>
      </c>
      <c r="HM41" s="326">
        <v>0</v>
      </c>
      <c r="HN41" s="326">
        <v>0</v>
      </c>
      <c r="HO41" s="326">
        <v>0</v>
      </c>
      <c r="HP41" s="326">
        <v>0</v>
      </c>
      <c r="HQ41" s="326">
        <v>1</v>
      </c>
      <c r="HR41" s="326">
        <v>2</v>
      </c>
      <c r="HS41" s="326">
        <v>0</v>
      </c>
      <c r="HT41" s="326">
        <v>1</v>
      </c>
      <c r="HU41" s="326">
        <v>0</v>
      </c>
      <c r="HV41" s="326">
        <v>0</v>
      </c>
      <c r="HW41" s="326">
        <v>0</v>
      </c>
      <c r="HX41" s="326">
        <v>0</v>
      </c>
      <c r="HY41" s="326">
        <v>0</v>
      </c>
      <c r="HZ41" s="326">
        <v>0</v>
      </c>
      <c r="IA41" s="326">
        <v>0</v>
      </c>
      <c r="IB41" s="326">
        <v>0</v>
      </c>
      <c r="IC41" s="326">
        <v>0</v>
      </c>
      <c r="ID41" s="326">
        <v>0</v>
      </c>
      <c r="IE41" s="326">
        <v>0</v>
      </c>
      <c r="IF41" s="326">
        <v>0</v>
      </c>
      <c r="IG41" s="326">
        <v>0</v>
      </c>
      <c r="IH41" s="326">
        <v>0</v>
      </c>
      <c r="II41" s="326">
        <v>0</v>
      </c>
      <c r="IJ41" s="326">
        <v>0</v>
      </c>
      <c r="IK41" s="326">
        <v>0</v>
      </c>
      <c r="IL41" s="326">
        <v>0</v>
      </c>
      <c r="IM41" s="326">
        <v>0</v>
      </c>
      <c r="IN41" s="326">
        <v>0</v>
      </c>
      <c r="IO41" s="326">
        <v>0</v>
      </c>
      <c r="IP41" s="326">
        <v>0</v>
      </c>
      <c r="IQ41" s="326">
        <v>0</v>
      </c>
      <c r="IR41" s="326">
        <v>0</v>
      </c>
      <c r="IS41" s="326">
        <v>2</v>
      </c>
      <c r="IT41" s="326">
        <v>0</v>
      </c>
      <c r="IU41" s="326">
        <v>1</v>
      </c>
      <c r="IV41" s="326">
        <v>0</v>
      </c>
      <c r="IW41" s="326">
        <v>0</v>
      </c>
      <c r="IX41" s="326">
        <v>11</v>
      </c>
      <c r="IY41" s="326">
        <v>5</v>
      </c>
      <c r="IZ41" s="326">
        <v>1</v>
      </c>
      <c r="JA41" s="326">
        <v>0</v>
      </c>
      <c r="JB41" s="326">
        <v>0</v>
      </c>
      <c r="JC41" s="326">
        <v>1</v>
      </c>
      <c r="JD41" s="326">
        <v>1</v>
      </c>
      <c r="JE41" s="326">
        <v>3</v>
      </c>
      <c r="JF41" s="326">
        <v>1</v>
      </c>
      <c r="JG41" s="326">
        <v>0</v>
      </c>
      <c r="JH41" s="326">
        <v>0</v>
      </c>
      <c r="JI41" s="326">
        <v>1</v>
      </c>
      <c r="JJ41" s="326">
        <v>1</v>
      </c>
      <c r="JK41" s="326">
        <v>0</v>
      </c>
      <c r="JL41" s="326">
        <v>0</v>
      </c>
      <c r="JM41" s="326">
        <v>0</v>
      </c>
      <c r="JN41" s="326">
        <v>0</v>
      </c>
      <c r="JO41" s="326">
        <v>2</v>
      </c>
      <c r="JP41" s="326">
        <v>0</v>
      </c>
      <c r="JQ41" s="326">
        <v>0</v>
      </c>
      <c r="JR41" s="326">
        <v>1</v>
      </c>
      <c r="JS41" s="326">
        <v>0</v>
      </c>
      <c r="JT41" s="326">
        <v>0</v>
      </c>
      <c r="JU41" s="326">
        <v>0</v>
      </c>
      <c r="JV41" s="326">
        <v>0</v>
      </c>
      <c r="JW41" s="326">
        <v>0</v>
      </c>
      <c r="JX41" s="326">
        <v>0</v>
      </c>
      <c r="JY41" s="326">
        <v>0</v>
      </c>
      <c r="JZ41" s="326">
        <v>0</v>
      </c>
      <c r="KA41" s="326">
        <v>0</v>
      </c>
      <c r="KB41" s="326">
        <v>0</v>
      </c>
      <c r="KC41" s="326">
        <v>0</v>
      </c>
      <c r="KD41" s="326">
        <v>0</v>
      </c>
      <c r="KE41" s="326">
        <v>0</v>
      </c>
      <c r="KF41" s="326">
        <v>0</v>
      </c>
      <c r="KG41" s="326">
        <v>0</v>
      </c>
      <c r="KH41" s="326">
        <v>0</v>
      </c>
      <c r="KI41" s="326">
        <v>0</v>
      </c>
      <c r="KJ41" s="326">
        <v>0</v>
      </c>
      <c r="KK41" s="326">
        <v>0</v>
      </c>
      <c r="KL41" s="326">
        <v>0</v>
      </c>
      <c r="KM41" s="326">
        <v>0</v>
      </c>
      <c r="KN41" s="326">
        <v>0</v>
      </c>
      <c r="KO41" s="326">
        <v>0</v>
      </c>
      <c r="KP41" s="326">
        <v>0</v>
      </c>
      <c r="KQ41" s="326">
        <v>0</v>
      </c>
      <c r="KR41" s="326">
        <v>0</v>
      </c>
      <c r="KS41" s="326">
        <v>0</v>
      </c>
      <c r="KT41" s="326">
        <v>0</v>
      </c>
      <c r="KU41" s="326">
        <v>0</v>
      </c>
      <c r="KV41" s="326">
        <v>0</v>
      </c>
      <c r="KW41" s="326">
        <v>0</v>
      </c>
      <c r="KX41" s="326">
        <v>0</v>
      </c>
      <c r="KY41" s="326">
        <v>0</v>
      </c>
      <c r="KZ41" s="326">
        <v>0</v>
      </c>
      <c r="LA41" s="326">
        <v>2</v>
      </c>
      <c r="LB41" s="326">
        <v>0</v>
      </c>
      <c r="LC41" s="326">
        <v>2</v>
      </c>
      <c r="LD41" s="326">
        <v>0</v>
      </c>
      <c r="LE41" s="326">
        <v>0</v>
      </c>
      <c r="LF41" s="326">
        <v>0</v>
      </c>
      <c r="LG41" s="326">
        <v>0</v>
      </c>
      <c r="LH41" s="326">
        <v>0</v>
      </c>
      <c r="LI41" s="326">
        <v>0</v>
      </c>
      <c r="LJ41" s="326">
        <v>0</v>
      </c>
      <c r="LK41" s="326">
        <v>0</v>
      </c>
      <c r="LL41" s="326">
        <v>0</v>
      </c>
      <c r="LM41" s="326">
        <v>0</v>
      </c>
      <c r="LN41" s="326">
        <v>0</v>
      </c>
      <c r="LO41" s="326">
        <v>0</v>
      </c>
      <c r="LP41" s="326">
        <v>0</v>
      </c>
      <c r="LQ41" s="326">
        <v>0</v>
      </c>
      <c r="LR41" s="326">
        <v>0</v>
      </c>
      <c r="LS41" s="326">
        <v>0</v>
      </c>
      <c r="LT41" s="326">
        <v>0</v>
      </c>
      <c r="LU41" s="326">
        <v>0</v>
      </c>
      <c r="LV41" s="326">
        <v>0</v>
      </c>
      <c r="LW41" s="326">
        <v>0</v>
      </c>
      <c r="LX41" s="326">
        <v>0</v>
      </c>
      <c r="LY41" s="326">
        <v>0</v>
      </c>
      <c r="LZ41" s="326">
        <v>0</v>
      </c>
      <c r="MA41" s="326">
        <v>0</v>
      </c>
      <c r="MB41" s="326">
        <v>0</v>
      </c>
      <c r="MC41" s="326">
        <v>0</v>
      </c>
      <c r="MD41" s="326">
        <v>0</v>
      </c>
      <c r="ME41" s="326">
        <v>0</v>
      </c>
      <c r="MF41" s="326">
        <v>0</v>
      </c>
      <c r="MG41" s="326">
        <v>0</v>
      </c>
      <c r="MH41" s="326">
        <v>0</v>
      </c>
      <c r="MI41" s="326">
        <v>0</v>
      </c>
      <c r="MJ41" s="326">
        <v>0</v>
      </c>
      <c r="MK41" s="326">
        <v>0</v>
      </c>
      <c r="ML41" s="326">
        <v>0</v>
      </c>
      <c r="MM41" s="326">
        <v>0</v>
      </c>
      <c r="MN41" s="326">
        <v>0</v>
      </c>
      <c r="MO41" s="326">
        <v>0</v>
      </c>
      <c r="MP41" s="326">
        <v>0</v>
      </c>
      <c r="MQ41" s="326">
        <v>0</v>
      </c>
      <c r="MR41" s="326">
        <v>0</v>
      </c>
      <c r="MS41" s="326">
        <v>0</v>
      </c>
      <c r="MT41" s="326">
        <v>6</v>
      </c>
      <c r="MU41" s="326">
        <v>0</v>
      </c>
      <c r="MV41" s="326">
        <v>0</v>
      </c>
      <c r="MW41" s="326">
        <v>1</v>
      </c>
      <c r="MX41" s="326">
        <v>0</v>
      </c>
      <c r="MY41" s="326">
        <v>0</v>
      </c>
      <c r="MZ41" s="326">
        <v>0</v>
      </c>
      <c r="NA41" s="326">
        <v>0</v>
      </c>
      <c r="NB41" s="326">
        <v>0</v>
      </c>
      <c r="NC41" s="326">
        <v>1</v>
      </c>
      <c r="ND41" s="326">
        <v>0</v>
      </c>
      <c r="NE41" s="326">
        <v>0</v>
      </c>
      <c r="NF41" s="326">
        <v>0</v>
      </c>
      <c r="NG41" s="326">
        <v>0</v>
      </c>
      <c r="NH41" s="326">
        <v>0</v>
      </c>
      <c r="NI41" s="326">
        <v>0</v>
      </c>
      <c r="NJ41" s="326">
        <v>0</v>
      </c>
      <c r="NK41" s="326">
        <v>0</v>
      </c>
      <c r="NL41" s="326">
        <v>0</v>
      </c>
      <c r="NM41" s="326">
        <v>0</v>
      </c>
      <c r="NN41" s="326">
        <v>0</v>
      </c>
      <c r="NO41" s="326">
        <v>0</v>
      </c>
      <c r="NP41" s="326">
        <v>0</v>
      </c>
      <c r="NQ41" s="326">
        <v>0</v>
      </c>
      <c r="NR41" s="326">
        <v>0</v>
      </c>
      <c r="NS41" s="326">
        <v>0</v>
      </c>
      <c r="NT41" s="326">
        <v>0</v>
      </c>
      <c r="NU41" s="326">
        <v>0</v>
      </c>
      <c r="NV41" s="326">
        <v>0</v>
      </c>
      <c r="NW41" s="326">
        <v>0</v>
      </c>
      <c r="NX41" s="326">
        <v>0</v>
      </c>
      <c r="NY41" s="326">
        <v>0</v>
      </c>
      <c r="NZ41" s="326">
        <v>0</v>
      </c>
      <c r="OA41" s="326">
        <v>0</v>
      </c>
      <c r="OB41" s="326">
        <v>0</v>
      </c>
      <c r="OC41" s="326">
        <v>0</v>
      </c>
      <c r="OD41" s="326">
        <v>0</v>
      </c>
      <c r="OE41" s="326">
        <v>0</v>
      </c>
      <c r="OF41" s="326">
        <v>0</v>
      </c>
      <c r="OG41" s="326">
        <v>0</v>
      </c>
      <c r="OH41" s="326">
        <v>0</v>
      </c>
      <c r="OI41" s="326">
        <v>0</v>
      </c>
      <c r="OJ41" s="326">
        <v>0</v>
      </c>
      <c r="OK41" s="326">
        <v>0</v>
      </c>
      <c r="OL41" s="326">
        <v>1</v>
      </c>
      <c r="OM41" s="326">
        <v>0</v>
      </c>
      <c r="ON41" s="326">
        <v>0</v>
      </c>
      <c r="OO41" s="326">
        <v>0</v>
      </c>
      <c r="OP41" s="326">
        <v>0</v>
      </c>
      <c r="OQ41" s="326">
        <v>0</v>
      </c>
      <c r="OR41" s="326">
        <v>0</v>
      </c>
      <c r="OS41" s="326">
        <v>0</v>
      </c>
      <c r="OT41" s="326">
        <v>0</v>
      </c>
      <c r="OU41" s="326">
        <v>0</v>
      </c>
      <c r="OV41" s="326">
        <v>0</v>
      </c>
      <c r="OW41" s="326">
        <v>0</v>
      </c>
      <c r="OX41" s="326">
        <v>0</v>
      </c>
      <c r="OY41" s="326">
        <v>0</v>
      </c>
      <c r="OZ41" s="326">
        <v>1</v>
      </c>
      <c r="PA41" s="326">
        <v>0</v>
      </c>
      <c r="PB41" s="326">
        <v>0</v>
      </c>
      <c r="PC41" s="326">
        <v>1</v>
      </c>
      <c r="PD41" s="326">
        <v>0</v>
      </c>
      <c r="PE41" s="326">
        <v>0</v>
      </c>
      <c r="PF41" s="326">
        <v>1</v>
      </c>
      <c r="PG41" s="326">
        <v>1</v>
      </c>
      <c r="PH41" s="326">
        <v>0</v>
      </c>
      <c r="PI41" s="326">
        <v>0</v>
      </c>
      <c r="PJ41" s="326">
        <v>0</v>
      </c>
      <c r="PK41" s="326">
        <v>0</v>
      </c>
      <c r="PL41" s="326">
        <v>0</v>
      </c>
      <c r="PM41" s="326">
        <v>0</v>
      </c>
      <c r="PN41" s="326">
        <v>0</v>
      </c>
      <c r="PO41" s="326">
        <v>0</v>
      </c>
      <c r="PP41" s="326">
        <v>0</v>
      </c>
      <c r="PQ41" s="326">
        <v>0</v>
      </c>
      <c r="PR41" s="326">
        <v>0</v>
      </c>
      <c r="PS41" s="326">
        <v>0</v>
      </c>
      <c r="PT41" s="326">
        <v>0</v>
      </c>
      <c r="PU41" s="326">
        <v>0</v>
      </c>
      <c r="PV41" s="326">
        <v>0</v>
      </c>
      <c r="PW41" s="326">
        <v>0</v>
      </c>
      <c r="PX41" s="326">
        <v>0</v>
      </c>
      <c r="PY41" s="326">
        <v>5</v>
      </c>
      <c r="PZ41" s="326">
        <v>0</v>
      </c>
      <c r="QA41" s="326">
        <v>0</v>
      </c>
      <c r="QB41" s="326">
        <v>0</v>
      </c>
      <c r="QC41" s="326">
        <v>3</v>
      </c>
      <c r="QD41" s="326">
        <v>0</v>
      </c>
      <c r="QE41" s="326">
        <v>0</v>
      </c>
      <c r="QF41" s="326">
        <v>1</v>
      </c>
      <c r="QG41" s="326">
        <v>0</v>
      </c>
      <c r="QH41" s="326">
        <v>0</v>
      </c>
      <c r="QI41" s="326">
        <v>0</v>
      </c>
      <c r="QJ41" s="326">
        <v>0</v>
      </c>
      <c r="QK41" s="326">
        <v>0</v>
      </c>
      <c r="QL41" s="326">
        <v>0</v>
      </c>
      <c r="QM41" s="326">
        <v>0</v>
      </c>
      <c r="QN41" s="326">
        <v>0</v>
      </c>
      <c r="QO41" s="326">
        <v>0</v>
      </c>
      <c r="QP41" s="326">
        <v>2</v>
      </c>
      <c r="QQ41" s="326">
        <v>4.943661971830986</v>
      </c>
      <c r="QR41" s="326">
        <v>1</v>
      </c>
      <c r="QS41" s="326">
        <v>22</v>
      </c>
      <c r="QT41" s="326">
        <v>2</v>
      </c>
      <c r="QU41" s="326">
        <v>1.4545454545454546</v>
      </c>
      <c r="QV41" s="326">
        <v>0</v>
      </c>
      <c r="QW41" s="326">
        <v>0.83333333333333337</v>
      </c>
      <c r="QX41" s="326">
        <v>2</v>
      </c>
      <c r="QY41" s="326">
        <v>0</v>
      </c>
      <c r="QZ41" s="326">
        <v>0</v>
      </c>
      <c r="RA41" s="326">
        <v>1</v>
      </c>
      <c r="RB41" s="326">
        <v>0</v>
      </c>
      <c r="RC41" s="326">
        <v>0</v>
      </c>
      <c r="RD41" s="326">
        <v>0</v>
      </c>
      <c r="RE41" s="326">
        <v>0</v>
      </c>
      <c r="RF41" s="326">
        <v>1</v>
      </c>
      <c r="RG41" s="326">
        <v>0</v>
      </c>
      <c r="RH41" s="326">
        <v>1.6666666666666667</v>
      </c>
      <c r="RI41" s="326">
        <v>1</v>
      </c>
      <c r="RJ41" s="326">
        <v>2</v>
      </c>
      <c r="RK41" s="326">
        <v>0</v>
      </c>
      <c r="RL41" s="326">
        <v>0</v>
      </c>
      <c r="RM41" s="326">
        <v>0</v>
      </c>
      <c r="RN41" s="326">
        <v>1</v>
      </c>
      <c r="RO41" s="326">
        <v>4</v>
      </c>
      <c r="RP41" s="326">
        <v>1</v>
      </c>
      <c r="RQ41" s="326">
        <v>1</v>
      </c>
      <c r="RR41" s="326">
        <v>3</v>
      </c>
      <c r="RS41" s="326">
        <v>0</v>
      </c>
      <c r="RT41" s="326">
        <v>2</v>
      </c>
      <c r="RU41" s="326">
        <v>4</v>
      </c>
      <c r="RV41" s="326">
        <v>0</v>
      </c>
      <c r="RW41" s="326">
        <v>5</v>
      </c>
      <c r="RX41" s="326">
        <v>0</v>
      </c>
      <c r="RY41" s="326">
        <v>0</v>
      </c>
      <c r="RZ41" s="326">
        <v>0</v>
      </c>
      <c r="SA41" s="326">
        <v>0</v>
      </c>
      <c r="SB41" s="326">
        <v>1</v>
      </c>
      <c r="SC41" s="326">
        <v>1</v>
      </c>
      <c r="SD41" s="326">
        <v>0</v>
      </c>
      <c r="SE41" s="326">
        <v>0</v>
      </c>
    </row>
    <row r="42" spans="1:499" ht="15" customHeight="1" x14ac:dyDescent="0.3">
      <c r="A42" s="324" t="s">
        <v>1230</v>
      </c>
      <c r="B42" s="325" t="s">
        <v>1231</v>
      </c>
      <c r="C42" s="326">
        <v>0</v>
      </c>
      <c r="D42" s="326">
        <v>0.90909090909090895</v>
      </c>
      <c r="E42" s="326">
        <v>0</v>
      </c>
      <c r="F42" s="326">
        <v>3</v>
      </c>
      <c r="G42" s="326">
        <v>0</v>
      </c>
      <c r="H42" s="326">
        <v>2</v>
      </c>
      <c r="I42" s="326">
        <v>0</v>
      </c>
      <c r="J42" s="326">
        <v>0</v>
      </c>
      <c r="K42" s="326">
        <v>0</v>
      </c>
      <c r="L42" s="326">
        <v>0</v>
      </c>
      <c r="M42" s="326">
        <v>0</v>
      </c>
      <c r="N42" s="326">
        <v>0</v>
      </c>
      <c r="O42" s="326">
        <v>1</v>
      </c>
      <c r="P42" s="326">
        <v>0</v>
      </c>
      <c r="Q42" s="326">
        <v>0</v>
      </c>
      <c r="R42" s="326">
        <v>0</v>
      </c>
      <c r="S42" s="326">
        <v>0</v>
      </c>
      <c r="T42" s="326">
        <v>0</v>
      </c>
      <c r="U42" s="326">
        <v>0</v>
      </c>
      <c r="V42" s="326">
        <v>0</v>
      </c>
      <c r="W42" s="326">
        <v>0</v>
      </c>
      <c r="X42" s="326">
        <v>0</v>
      </c>
      <c r="Y42" s="326">
        <v>0</v>
      </c>
      <c r="Z42" s="326">
        <v>0</v>
      </c>
      <c r="AA42" s="326">
        <v>0</v>
      </c>
      <c r="AB42" s="326">
        <v>0</v>
      </c>
      <c r="AC42" s="326">
        <v>0</v>
      </c>
      <c r="AD42" s="326">
        <v>0</v>
      </c>
      <c r="AE42" s="326">
        <v>0</v>
      </c>
      <c r="AF42" s="326">
        <v>0</v>
      </c>
      <c r="AG42" s="326">
        <v>0</v>
      </c>
      <c r="AH42" s="326">
        <v>0</v>
      </c>
      <c r="AI42" s="326">
        <v>5</v>
      </c>
      <c r="AJ42" s="326">
        <v>0</v>
      </c>
      <c r="AK42" s="326">
        <v>0</v>
      </c>
      <c r="AL42" s="326">
        <v>0</v>
      </c>
      <c r="AM42" s="326">
        <v>0</v>
      </c>
      <c r="AN42" s="326">
        <v>0</v>
      </c>
      <c r="AO42" s="326">
        <v>1</v>
      </c>
      <c r="AP42" s="326">
        <v>4</v>
      </c>
      <c r="AQ42" s="326">
        <v>0</v>
      </c>
      <c r="AR42" s="326">
        <v>2</v>
      </c>
      <c r="AS42" s="326">
        <v>1</v>
      </c>
      <c r="AT42" s="326">
        <v>0</v>
      </c>
      <c r="AU42" s="326">
        <v>2</v>
      </c>
      <c r="AV42" s="326">
        <v>0</v>
      </c>
      <c r="AW42" s="326">
        <v>3</v>
      </c>
      <c r="AX42" s="326">
        <v>0</v>
      </c>
      <c r="AY42" s="326">
        <v>3.4285714285714284</v>
      </c>
      <c r="AZ42" s="326">
        <v>3</v>
      </c>
      <c r="BA42" s="326">
        <v>0</v>
      </c>
      <c r="BB42" s="326">
        <v>1</v>
      </c>
      <c r="BC42" s="326">
        <v>0</v>
      </c>
      <c r="BD42" s="326">
        <v>1</v>
      </c>
      <c r="BE42" s="326">
        <v>0</v>
      </c>
      <c r="BF42" s="326">
        <v>0</v>
      </c>
      <c r="BG42" s="326">
        <v>0</v>
      </c>
      <c r="BH42" s="326">
        <v>0</v>
      </c>
      <c r="BI42" s="326">
        <v>0</v>
      </c>
      <c r="BJ42" s="326">
        <v>0</v>
      </c>
      <c r="BK42" s="326">
        <v>0</v>
      </c>
      <c r="BL42" s="326">
        <v>0</v>
      </c>
      <c r="BM42" s="326">
        <v>0</v>
      </c>
      <c r="BN42" s="326">
        <v>3</v>
      </c>
      <c r="BO42" s="326">
        <v>2.833333333333333</v>
      </c>
      <c r="BP42" s="326">
        <v>1</v>
      </c>
      <c r="BQ42" s="326">
        <v>3</v>
      </c>
      <c r="BR42" s="326">
        <v>0</v>
      </c>
      <c r="BS42" s="326">
        <v>0</v>
      </c>
      <c r="BT42" s="326">
        <v>0</v>
      </c>
      <c r="BU42" s="326">
        <v>0</v>
      </c>
      <c r="BV42" s="326">
        <v>0</v>
      </c>
      <c r="BW42" s="326">
        <v>0</v>
      </c>
      <c r="BX42" s="326">
        <v>0</v>
      </c>
      <c r="BY42" s="326">
        <v>0</v>
      </c>
      <c r="BZ42" s="326">
        <v>0</v>
      </c>
      <c r="CA42" s="326">
        <v>0</v>
      </c>
      <c r="CB42" s="326">
        <v>0</v>
      </c>
      <c r="CC42" s="326">
        <v>0</v>
      </c>
      <c r="CD42" s="326">
        <v>0</v>
      </c>
      <c r="CE42" s="326">
        <v>0</v>
      </c>
      <c r="CF42" s="326">
        <v>0</v>
      </c>
      <c r="CG42" s="326">
        <v>0</v>
      </c>
      <c r="CH42" s="326">
        <v>0</v>
      </c>
      <c r="CI42" s="326">
        <v>0</v>
      </c>
      <c r="CJ42" s="326">
        <v>0</v>
      </c>
      <c r="CK42" s="326">
        <v>0</v>
      </c>
      <c r="CL42" s="326">
        <v>0</v>
      </c>
      <c r="CM42" s="326">
        <v>0</v>
      </c>
      <c r="CN42" s="326">
        <v>0</v>
      </c>
      <c r="CO42" s="326">
        <v>1</v>
      </c>
      <c r="CP42" s="326">
        <v>0</v>
      </c>
      <c r="CQ42" s="326">
        <v>0</v>
      </c>
      <c r="CR42" s="326">
        <v>0</v>
      </c>
      <c r="CS42" s="326">
        <v>0</v>
      </c>
      <c r="CT42" s="326">
        <v>2</v>
      </c>
      <c r="CU42" s="326">
        <v>0</v>
      </c>
      <c r="CV42" s="326">
        <v>0.76923076923076927</v>
      </c>
      <c r="CW42" s="326">
        <v>0</v>
      </c>
      <c r="CX42" s="326">
        <v>1</v>
      </c>
      <c r="CY42" s="326">
        <v>3</v>
      </c>
      <c r="CZ42" s="326">
        <v>4</v>
      </c>
      <c r="DA42" s="326">
        <v>0</v>
      </c>
      <c r="DB42" s="326">
        <v>0</v>
      </c>
      <c r="DC42" s="326">
        <v>0</v>
      </c>
      <c r="DD42" s="326">
        <v>0</v>
      </c>
      <c r="DE42" s="326">
        <v>0</v>
      </c>
      <c r="DF42" s="326">
        <v>0</v>
      </c>
      <c r="DG42" s="326">
        <v>0</v>
      </c>
      <c r="DH42" s="326">
        <v>0</v>
      </c>
      <c r="DI42" s="326">
        <v>1</v>
      </c>
      <c r="DJ42" s="326">
        <v>1</v>
      </c>
      <c r="DK42" s="326">
        <v>0</v>
      </c>
      <c r="DL42" s="326">
        <v>1</v>
      </c>
      <c r="DM42" s="326">
        <v>0</v>
      </c>
      <c r="DN42" s="326">
        <v>0</v>
      </c>
      <c r="DO42" s="326">
        <v>0</v>
      </c>
      <c r="DP42" s="326">
        <v>0</v>
      </c>
      <c r="DQ42" s="326">
        <v>1</v>
      </c>
      <c r="DR42" s="326">
        <v>0</v>
      </c>
      <c r="DS42" s="326">
        <v>0</v>
      </c>
      <c r="DT42" s="326">
        <v>0</v>
      </c>
      <c r="DU42" s="326">
        <v>0</v>
      </c>
      <c r="DV42" s="326">
        <v>0</v>
      </c>
      <c r="DW42" s="326">
        <v>0</v>
      </c>
      <c r="DX42" s="326">
        <v>0</v>
      </c>
      <c r="DY42" s="326">
        <v>0</v>
      </c>
      <c r="DZ42" s="326">
        <v>0</v>
      </c>
      <c r="EA42" s="326">
        <v>0</v>
      </c>
      <c r="EB42" s="326">
        <v>0</v>
      </c>
      <c r="EC42" s="326">
        <v>0</v>
      </c>
      <c r="ED42" s="326">
        <v>0</v>
      </c>
      <c r="EE42" s="326">
        <v>0</v>
      </c>
      <c r="EF42" s="326">
        <v>0</v>
      </c>
      <c r="EG42" s="326">
        <v>0</v>
      </c>
      <c r="EH42" s="326">
        <v>0</v>
      </c>
      <c r="EI42" s="326">
        <v>0</v>
      </c>
      <c r="EJ42" s="326">
        <v>0</v>
      </c>
      <c r="EK42" s="326">
        <v>0</v>
      </c>
      <c r="EL42" s="326">
        <v>0</v>
      </c>
      <c r="EM42" s="326">
        <v>0</v>
      </c>
      <c r="EN42" s="326">
        <v>0</v>
      </c>
      <c r="EO42" s="326">
        <v>0</v>
      </c>
      <c r="EP42" s="326">
        <v>0</v>
      </c>
      <c r="EQ42" s="326">
        <v>0</v>
      </c>
      <c r="ER42" s="326">
        <v>0</v>
      </c>
      <c r="ES42" s="326">
        <v>0</v>
      </c>
      <c r="ET42" s="326">
        <v>0</v>
      </c>
      <c r="EU42" s="326">
        <v>0</v>
      </c>
      <c r="EV42" s="326">
        <v>0</v>
      </c>
      <c r="EW42" s="326">
        <v>1</v>
      </c>
      <c r="EX42" s="326">
        <v>0</v>
      </c>
      <c r="EY42" s="326">
        <v>3</v>
      </c>
      <c r="EZ42" s="326">
        <v>1</v>
      </c>
      <c r="FA42" s="326">
        <v>0</v>
      </c>
      <c r="FB42" s="326">
        <v>0</v>
      </c>
      <c r="FC42" s="326">
        <v>0</v>
      </c>
      <c r="FD42" s="326">
        <v>1</v>
      </c>
      <c r="FE42" s="326">
        <v>2</v>
      </c>
      <c r="FF42" s="326">
        <v>0</v>
      </c>
      <c r="FG42" s="326">
        <v>0</v>
      </c>
      <c r="FH42" s="326">
        <v>0</v>
      </c>
      <c r="FI42" s="326">
        <v>0</v>
      </c>
      <c r="FJ42" s="326">
        <v>6</v>
      </c>
      <c r="FK42" s="326">
        <v>0</v>
      </c>
      <c r="FL42" s="326">
        <v>0</v>
      </c>
      <c r="FM42" s="326">
        <v>0</v>
      </c>
      <c r="FN42" s="326">
        <v>0</v>
      </c>
      <c r="FO42" s="326">
        <v>0</v>
      </c>
      <c r="FP42" s="326">
        <v>0</v>
      </c>
      <c r="FQ42" s="326">
        <v>0</v>
      </c>
      <c r="FR42" s="326">
        <v>0</v>
      </c>
      <c r="FS42" s="326">
        <v>2</v>
      </c>
      <c r="FT42" s="326">
        <v>1</v>
      </c>
      <c r="FU42" s="326">
        <v>0</v>
      </c>
      <c r="FV42" s="326">
        <v>0</v>
      </c>
      <c r="FW42" s="326">
        <v>0</v>
      </c>
      <c r="FX42" s="326">
        <v>0</v>
      </c>
      <c r="FY42" s="326">
        <v>0</v>
      </c>
      <c r="FZ42" s="326">
        <v>0</v>
      </c>
      <c r="GA42" s="326">
        <v>0</v>
      </c>
      <c r="GB42" s="326">
        <v>0</v>
      </c>
      <c r="GC42" s="326">
        <v>0</v>
      </c>
      <c r="GD42" s="326">
        <v>0</v>
      </c>
      <c r="GE42" s="326">
        <v>0</v>
      </c>
      <c r="GF42" s="326">
        <v>0</v>
      </c>
      <c r="GG42" s="326">
        <v>0</v>
      </c>
      <c r="GH42" s="326">
        <v>1</v>
      </c>
      <c r="GI42" s="326">
        <v>0</v>
      </c>
      <c r="GJ42" s="326">
        <v>0</v>
      </c>
      <c r="GK42" s="326">
        <v>0</v>
      </c>
      <c r="GL42" s="326">
        <v>0</v>
      </c>
      <c r="GM42" s="326">
        <v>0</v>
      </c>
      <c r="GN42" s="326">
        <v>0</v>
      </c>
      <c r="GO42" s="326">
        <v>0</v>
      </c>
      <c r="GP42" s="326">
        <v>0</v>
      </c>
      <c r="GQ42" s="326">
        <v>0</v>
      </c>
      <c r="GR42" s="326">
        <v>0</v>
      </c>
      <c r="GS42" s="326">
        <v>0</v>
      </c>
      <c r="GT42" s="326">
        <v>2</v>
      </c>
      <c r="GU42" s="326">
        <v>0</v>
      </c>
      <c r="GV42" s="326">
        <v>0</v>
      </c>
      <c r="GW42" s="326">
        <v>0</v>
      </c>
      <c r="GX42" s="326">
        <v>0</v>
      </c>
      <c r="GY42" s="326">
        <v>0</v>
      </c>
      <c r="GZ42" s="326">
        <v>0</v>
      </c>
      <c r="HA42" s="326">
        <v>1.647887323943662</v>
      </c>
      <c r="HB42" s="326">
        <v>0</v>
      </c>
      <c r="HC42" s="326">
        <v>1</v>
      </c>
      <c r="HD42" s="326">
        <v>1</v>
      </c>
      <c r="HE42" s="326">
        <v>0</v>
      </c>
      <c r="HF42" s="326">
        <v>0</v>
      </c>
      <c r="HG42" s="326">
        <v>0</v>
      </c>
      <c r="HH42" s="326">
        <v>0</v>
      </c>
      <c r="HI42" s="326">
        <v>0</v>
      </c>
      <c r="HJ42" s="326">
        <v>0</v>
      </c>
      <c r="HK42" s="326">
        <v>0</v>
      </c>
      <c r="HL42" s="326">
        <v>0</v>
      </c>
      <c r="HM42" s="326">
        <v>0</v>
      </c>
      <c r="HN42" s="326">
        <v>1</v>
      </c>
      <c r="HO42" s="326">
        <v>0</v>
      </c>
      <c r="HP42" s="326">
        <v>0</v>
      </c>
      <c r="HQ42" s="326">
        <v>0</v>
      </c>
      <c r="HR42" s="326">
        <v>1</v>
      </c>
      <c r="HS42" s="326">
        <v>2</v>
      </c>
      <c r="HT42" s="326">
        <v>0</v>
      </c>
      <c r="HU42" s="326">
        <v>0</v>
      </c>
      <c r="HV42" s="326">
        <v>0</v>
      </c>
      <c r="HW42" s="326">
        <v>0</v>
      </c>
      <c r="HX42" s="326">
        <v>0</v>
      </c>
      <c r="HY42" s="326">
        <v>0</v>
      </c>
      <c r="HZ42" s="326">
        <v>0</v>
      </c>
      <c r="IA42" s="326">
        <v>0</v>
      </c>
      <c r="IB42" s="326">
        <v>0</v>
      </c>
      <c r="IC42" s="326">
        <v>0</v>
      </c>
      <c r="ID42" s="326">
        <v>0</v>
      </c>
      <c r="IE42" s="326">
        <v>1</v>
      </c>
      <c r="IF42" s="326">
        <v>0</v>
      </c>
      <c r="IG42" s="326">
        <v>0</v>
      </c>
      <c r="IH42" s="326">
        <v>0</v>
      </c>
      <c r="II42" s="326">
        <v>0</v>
      </c>
      <c r="IJ42" s="326">
        <v>0</v>
      </c>
      <c r="IK42" s="326">
        <v>1</v>
      </c>
      <c r="IL42" s="326">
        <v>0</v>
      </c>
      <c r="IM42" s="326">
        <v>1</v>
      </c>
      <c r="IN42" s="326">
        <v>0</v>
      </c>
      <c r="IO42" s="326">
        <v>0</v>
      </c>
      <c r="IP42" s="326">
        <v>0</v>
      </c>
      <c r="IQ42" s="326">
        <v>0</v>
      </c>
      <c r="IR42" s="326">
        <v>0</v>
      </c>
      <c r="IS42" s="326">
        <v>0</v>
      </c>
      <c r="IT42" s="326">
        <v>1</v>
      </c>
      <c r="IU42" s="326">
        <v>1</v>
      </c>
      <c r="IV42" s="326">
        <v>0</v>
      </c>
      <c r="IW42" s="326">
        <v>0</v>
      </c>
      <c r="IX42" s="326">
        <v>0</v>
      </c>
      <c r="IY42" s="326">
        <v>7</v>
      </c>
      <c r="IZ42" s="326">
        <v>3</v>
      </c>
      <c r="JA42" s="326">
        <v>0</v>
      </c>
      <c r="JB42" s="326">
        <v>0</v>
      </c>
      <c r="JC42" s="326">
        <v>2</v>
      </c>
      <c r="JD42" s="326">
        <v>1</v>
      </c>
      <c r="JE42" s="326">
        <v>4</v>
      </c>
      <c r="JF42" s="326">
        <v>2</v>
      </c>
      <c r="JG42" s="326">
        <v>1</v>
      </c>
      <c r="JH42" s="326">
        <v>0</v>
      </c>
      <c r="JI42" s="326">
        <v>1</v>
      </c>
      <c r="JJ42" s="326">
        <v>2</v>
      </c>
      <c r="JK42" s="326">
        <v>3</v>
      </c>
      <c r="JL42" s="326">
        <v>1</v>
      </c>
      <c r="JM42" s="326">
        <v>0</v>
      </c>
      <c r="JN42" s="326">
        <v>0</v>
      </c>
      <c r="JO42" s="326">
        <v>0</v>
      </c>
      <c r="JP42" s="326">
        <v>0</v>
      </c>
      <c r="JQ42" s="326">
        <v>0</v>
      </c>
      <c r="JR42" s="326">
        <v>0</v>
      </c>
      <c r="JS42" s="326">
        <v>0</v>
      </c>
      <c r="JT42" s="326">
        <v>0</v>
      </c>
      <c r="JU42" s="326">
        <v>0</v>
      </c>
      <c r="JV42" s="326">
        <v>0</v>
      </c>
      <c r="JW42" s="326">
        <v>0</v>
      </c>
      <c r="JX42" s="326">
        <v>0</v>
      </c>
      <c r="JY42" s="326">
        <v>0</v>
      </c>
      <c r="JZ42" s="326">
        <v>0</v>
      </c>
      <c r="KA42" s="326">
        <v>0</v>
      </c>
      <c r="KB42" s="326">
        <v>0</v>
      </c>
      <c r="KC42" s="326">
        <v>0</v>
      </c>
      <c r="KD42" s="326">
        <v>0</v>
      </c>
      <c r="KE42" s="326">
        <v>0</v>
      </c>
      <c r="KF42" s="326">
        <v>0</v>
      </c>
      <c r="KG42" s="326">
        <v>0</v>
      </c>
      <c r="KH42" s="326">
        <v>0</v>
      </c>
      <c r="KI42" s="326">
        <v>0</v>
      </c>
      <c r="KJ42" s="326">
        <v>0</v>
      </c>
      <c r="KK42" s="326">
        <v>0</v>
      </c>
      <c r="KL42" s="326">
        <v>0</v>
      </c>
      <c r="KM42" s="326">
        <v>0</v>
      </c>
      <c r="KN42" s="326">
        <v>0</v>
      </c>
      <c r="KO42" s="326">
        <v>0</v>
      </c>
      <c r="KP42" s="326">
        <v>0</v>
      </c>
      <c r="KQ42" s="326">
        <v>0</v>
      </c>
      <c r="KR42" s="326">
        <v>0</v>
      </c>
      <c r="KS42" s="326">
        <v>2</v>
      </c>
      <c r="KT42" s="326">
        <v>0</v>
      </c>
      <c r="KU42" s="326">
        <v>0</v>
      </c>
      <c r="KV42" s="326">
        <v>0</v>
      </c>
      <c r="KW42" s="326">
        <v>0</v>
      </c>
      <c r="KX42" s="326">
        <v>0</v>
      </c>
      <c r="KY42" s="326">
        <v>0</v>
      </c>
      <c r="KZ42" s="326">
        <v>1</v>
      </c>
      <c r="LA42" s="326">
        <v>0</v>
      </c>
      <c r="LB42" s="326">
        <v>0</v>
      </c>
      <c r="LC42" s="326">
        <v>0</v>
      </c>
      <c r="LD42" s="326">
        <v>0</v>
      </c>
      <c r="LE42" s="326">
        <v>0</v>
      </c>
      <c r="LF42" s="326">
        <v>0</v>
      </c>
      <c r="LG42" s="326">
        <v>0</v>
      </c>
      <c r="LH42" s="326">
        <v>0</v>
      </c>
      <c r="LI42" s="326">
        <v>0</v>
      </c>
      <c r="LJ42" s="326">
        <v>0</v>
      </c>
      <c r="LK42" s="326">
        <v>0</v>
      </c>
      <c r="LL42" s="326">
        <v>0</v>
      </c>
      <c r="LM42" s="326">
        <v>0</v>
      </c>
      <c r="LN42" s="326">
        <v>0</v>
      </c>
      <c r="LO42" s="326">
        <v>0</v>
      </c>
      <c r="LP42" s="326">
        <v>0</v>
      </c>
      <c r="LQ42" s="326">
        <v>0</v>
      </c>
      <c r="LR42" s="326">
        <v>0</v>
      </c>
      <c r="LS42" s="326">
        <v>0</v>
      </c>
      <c r="LT42" s="326">
        <v>0</v>
      </c>
      <c r="LU42" s="326">
        <v>0</v>
      </c>
      <c r="LV42" s="326">
        <v>0</v>
      </c>
      <c r="LW42" s="326">
        <v>0</v>
      </c>
      <c r="LX42" s="326">
        <v>0</v>
      </c>
      <c r="LY42" s="326">
        <v>0</v>
      </c>
      <c r="LZ42" s="326">
        <v>0</v>
      </c>
      <c r="MA42" s="326">
        <v>0</v>
      </c>
      <c r="MB42" s="326">
        <v>0</v>
      </c>
      <c r="MC42" s="326">
        <v>0</v>
      </c>
      <c r="MD42" s="326">
        <v>0</v>
      </c>
      <c r="ME42" s="326">
        <v>0</v>
      </c>
      <c r="MF42" s="326">
        <v>0</v>
      </c>
      <c r="MG42" s="326">
        <v>0</v>
      </c>
      <c r="MH42" s="326">
        <v>0</v>
      </c>
      <c r="MI42" s="326">
        <v>0</v>
      </c>
      <c r="MJ42" s="326">
        <v>0</v>
      </c>
      <c r="MK42" s="326">
        <v>0</v>
      </c>
      <c r="ML42" s="326">
        <v>0</v>
      </c>
      <c r="MM42" s="326">
        <v>0</v>
      </c>
      <c r="MN42" s="326">
        <v>0</v>
      </c>
      <c r="MO42" s="326">
        <v>0</v>
      </c>
      <c r="MP42" s="326">
        <v>0</v>
      </c>
      <c r="MQ42" s="326">
        <v>0</v>
      </c>
      <c r="MR42" s="326">
        <v>0</v>
      </c>
      <c r="MS42" s="326">
        <v>0</v>
      </c>
      <c r="MT42" s="326">
        <v>0</v>
      </c>
      <c r="MU42" s="326">
        <v>0</v>
      </c>
      <c r="MV42" s="326">
        <v>0</v>
      </c>
      <c r="MW42" s="326">
        <v>2</v>
      </c>
      <c r="MX42" s="326">
        <v>0</v>
      </c>
      <c r="MY42" s="326">
        <v>0</v>
      </c>
      <c r="MZ42" s="326">
        <v>0</v>
      </c>
      <c r="NA42" s="326">
        <v>0</v>
      </c>
      <c r="NB42" s="326">
        <v>0</v>
      </c>
      <c r="NC42" s="326">
        <v>1</v>
      </c>
      <c r="ND42" s="326">
        <v>1</v>
      </c>
      <c r="NE42" s="326">
        <v>0</v>
      </c>
      <c r="NF42" s="326">
        <v>0</v>
      </c>
      <c r="NG42" s="326">
        <v>0</v>
      </c>
      <c r="NH42" s="326">
        <v>0</v>
      </c>
      <c r="NI42" s="326">
        <v>6</v>
      </c>
      <c r="NJ42" s="326">
        <v>0</v>
      </c>
      <c r="NK42" s="326">
        <v>0</v>
      </c>
      <c r="NL42" s="326">
        <v>0</v>
      </c>
      <c r="NM42" s="326">
        <v>0</v>
      </c>
      <c r="NN42" s="326">
        <v>0</v>
      </c>
      <c r="NO42" s="326">
        <v>0</v>
      </c>
      <c r="NP42" s="326">
        <v>0</v>
      </c>
      <c r="NQ42" s="326">
        <v>0</v>
      </c>
      <c r="NR42" s="326">
        <v>0</v>
      </c>
      <c r="NS42" s="326">
        <v>0</v>
      </c>
      <c r="NT42" s="326">
        <v>0</v>
      </c>
      <c r="NU42" s="326">
        <v>0</v>
      </c>
      <c r="NV42" s="326">
        <v>0</v>
      </c>
      <c r="NW42" s="326">
        <v>0</v>
      </c>
      <c r="NX42" s="326">
        <v>0</v>
      </c>
      <c r="NY42" s="326">
        <v>0</v>
      </c>
      <c r="NZ42" s="326">
        <v>0</v>
      </c>
      <c r="OA42" s="326">
        <v>0</v>
      </c>
      <c r="OB42" s="326">
        <v>0</v>
      </c>
      <c r="OC42" s="326">
        <v>0</v>
      </c>
      <c r="OD42" s="326">
        <v>0</v>
      </c>
      <c r="OE42" s="326">
        <v>0</v>
      </c>
      <c r="OF42" s="326">
        <v>0</v>
      </c>
      <c r="OG42" s="326">
        <v>0</v>
      </c>
      <c r="OH42" s="326">
        <v>0</v>
      </c>
      <c r="OI42" s="326">
        <v>0</v>
      </c>
      <c r="OJ42" s="326">
        <v>0</v>
      </c>
      <c r="OK42" s="326">
        <v>0</v>
      </c>
      <c r="OL42" s="326">
        <v>0</v>
      </c>
      <c r="OM42" s="326">
        <v>0</v>
      </c>
      <c r="ON42" s="326">
        <v>0</v>
      </c>
      <c r="OO42" s="326">
        <v>0</v>
      </c>
      <c r="OP42" s="326">
        <v>1</v>
      </c>
      <c r="OQ42" s="326">
        <v>1</v>
      </c>
      <c r="OR42" s="326">
        <v>5</v>
      </c>
      <c r="OS42" s="326">
        <v>0</v>
      </c>
      <c r="OT42" s="326">
        <v>0</v>
      </c>
      <c r="OU42" s="326">
        <v>0</v>
      </c>
      <c r="OV42" s="326">
        <v>1</v>
      </c>
      <c r="OW42" s="326">
        <v>0</v>
      </c>
      <c r="OX42" s="326">
        <v>0</v>
      </c>
      <c r="OY42" s="326">
        <v>0</v>
      </c>
      <c r="OZ42" s="326">
        <v>0</v>
      </c>
      <c r="PA42" s="326">
        <v>0</v>
      </c>
      <c r="PB42" s="326">
        <v>0</v>
      </c>
      <c r="PC42" s="326">
        <v>2</v>
      </c>
      <c r="PD42" s="326">
        <v>0</v>
      </c>
      <c r="PE42" s="326">
        <v>0</v>
      </c>
      <c r="PF42" s="326">
        <v>0</v>
      </c>
      <c r="PG42" s="326">
        <v>1</v>
      </c>
      <c r="PH42" s="326">
        <v>0</v>
      </c>
      <c r="PI42" s="326">
        <v>0</v>
      </c>
      <c r="PJ42" s="326">
        <v>0</v>
      </c>
      <c r="PK42" s="326">
        <v>0</v>
      </c>
      <c r="PL42" s="326">
        <v>1</v>
      </c>
      <c r="PM42" s="326">
        <v>0</v>
      </c>
      <c r="PN42" s="326">
        <v>0</v>
      </c>
      <c r="PO42" s="326">
        <v>1</v>
      </c>
      <c r="PP42" s="326">
        <v>0</v>
      </c>
      <c r="PQ42" s="326">
        <v>0</v>
      </c>
      <c r="PR42" s="326">
        <v>0</v>
      </c>
      <c r="PS42" s="326">
        <v>0</v>
      </c>
      <c r="PT42" s="326">
        <v>0</v>
      </c>
      <c r="PU42" s="326">
        <v>0</v>
      </c>
      <c r="PV42" s="326">
        <v>0</v>
      </c>
      <c r="PW42" s="326">
        <v>0</v>
      </c>
      <c r="PX42" s="326">
        <v>0</v>
      </c>
      <c r="PY42" s="326">
        <v>4</v>
      </c>
      <c r="PZ42" s="326">
        <v>1</v>
      </c>
      <c r="QA42" s="326">
        <v>0</v>
      </c>
      <c r="QB42" s="326">
        <v>1</v>
      </c>
      <c r="QC42" s="326">
        <v>5</v>
      </c>
      <c r="QD42" s="326">
        <v>1</v>
      </c>
      <c r="QE42" s="326">
        <v>0</v>
      </c>
      <c r="QF42" s="326">
        <v>3</v>
      </c>
      <c r="QG42" s="326">
        <v>2</v>
      </c>
      <c r="QH42" s="326">
        <v>2</v>
      </c>
      <c r="QI42" s="326">
        <v>0</v>
      </c>
      <c r="QJ42" s="326">
        <v>0</v>
      </c>
      <c r="QK42" s="326">
        <v>0</v>
      </c>
      <c r="QL42" s="326">
        <v>6</v>
      </c>
      <c r="QM42" s="326">
        <v>0</v>
      </c>
      <c r="QN42" s="326">
        <v>0</v>
      </c>
      <c r="QO42" s="326">
        <v>0</v>
      </c>
      <c r="QP42" s="326">
        <v>0</v>
      </c>
      <c r="QQ42" s="326">
        <v>1.647887323943662</v>
      </c>
      <c r="QR42" s="326">
        <v>1</v>
      </c>
      <c r="QS42" s="326">
        <v>20</v>
      </c>
      <c r="QT42" s="326">
        <v>2</v>
      </c>
      <c r="QU42" s="326">
        <v>1.4545454545454546</v>
      </c>
      <c r="QV42" s="326">
        <v>0</v>
      </c>
      <c r="QW42" s="326">
        <v>0.83333333333333337</v>
      </c>
      <c r="QX42" s="326">
        <v>6</v>
      </c>
      <c r="QY42" s="326">
        <v>0</v>
      </c>
      <c r="QZ42" s="326">
        <v>0</v>
      </c>
      <c r="RA42" s="326">
        <v>1</v>
      </c>
      <c r="RB42" s="326">
        <v>2</v>
      </c>
      <c r="RC42" s="326">
        <v>1</v>
      </c>
      <c r="RD42" s="326">
        <v>0</v>
      </c>
      <c r="RE42" s="326">
        <v>0</v>
      </c>
      <c r="RF42" s="326">
        <v>3</v>
      </c>
      <c r="RG42" s="326">
        <v>1</v>
      </c>
      <c r="RH42" s="326">
        <v>0</v>
      </c>
      <c r="RI42" s="326">
        <v>0</v>
      </c>
      <c r="RJ42" s="326">
        <v>1</v>
      </c>
      <c r="RK42" s="326">
        <v>2</v>
      </c>
      <c r="RL42" s="326">
        <v>0</v>
      </c>
      <c r="RM42" s="326">
        <v>0</v>
      </c>
      <c r="RN42" s="326">
        <v>1</v>
      </c>
      <c r="RO42" s="326">
        <v>0</v>
      </c>
      <c r="RP42" s="326">
        <v>2</v>
      </c>
      <c r="RQ42" s="326">
        <v>3</v>
      </c>
      <c r="RR42" s="326">
        <v>0</v>
      </c>
      <c r="RS42" s="326">
        <v>0</v>
      </c>
      <c r="RT42" s="326">
        <v>2</v>
      </c>
      <c r="RU42" s="326">
        <v>0</v>
      </c>
      <c r="RV42" s="326">
        <v>1</v>
      </c>
      <c r="RW42" s="326">
        <v>0</v>
      </c>
      <c r="RX42" s="326">
        <v>2</v>
      </c>
      <c r="RY42" s="326">
        <v>0</v>
      </c>
      <c r="RZ42" s="326">
        <v>0</v>
      </c>
      <c r="SA42" s="326">
        <v>0</v>
      </c>
      <c r="SB42" s="326">
        <v>0</v>
      </c>
      <c r="SC42" s="326">
        <v>0</v>
      </c>
      <c r="SD42" s="326">
        <v>0</v>
      </c>
      <c r="SE42" s="326">
        <v>0</v>
      </c>
    </row>
    <row r="43" spans="1:499" ht="15" customHeight="1" x14ac:dyDescent="0.3">
      <c r="A43" s="324" t="s">
        <v>1232</v>
      </c>
      <c r="B43" s="325" t="s">
        <v>1233</v>
      </c>
      <c r="C43" s="326">
        <v>0</v>
      </c>
      <c r="D43" s="326">
        <v>0.90909090909090895</v>
      </c>
      <c r="E43" s="326">
        <v>0</v>
      </c>
      <c r="F43" s="326">
        <v>1</v>
      </c>
      <c r="G43" s="326">
        <v>0</v>
      </c>
      <c r="H43" s="326">
        <v>5</v>
      </c>
      <c r="I43" s="326">
        <v>0</v>
      </c>
      <c r="J43" s="326">
        <v>0</v>
      </c>
      <c r="K43" s="326">
        <v>0</v>
      </c>
      <c r="L43" s="326">
        <v>0</v>
      </c>
      <c r="M43" s="326">
        <v>0</v>
      </c>
      <c r="N43" s="326">
        <v>0</v>
      </c>
      <c r="O43" s="326">
        <v>1</v>
      </c>
      <c r="P43" s="326">
        <v>0</v>
      </c>
      <c r="Q43" s="326">
        <v>16</v>
      </c>
      <c r="R43" s="326">
        <v>0</v>
      </c>
      <c r="S43" s="326">
        <v>0</v>
      </c>
      <c r="T43" s="326">
        <v>0</v>
      </c>
      <c r="U43" s="326">
        <v>0</v>
      </c>
      <c r="V43" s="326">
        <v>0</v>
      </c>
      <c r="W43" s="326">
        <v>0</v>
      </c>
      <c r="X43" s="326">
        <v>0</v>
      </c>
      <c r="Y43" s="326">
        <v>0</v>
      </c>
      <c r="Z43" s="326">
        <v>0</v>
      </c>
      <c r="AA43" s="326">
        <v>0</v>
      </c>
      <c r="AB43" s="326">
        <v>0</v>
      </c>
      <c r="AC43" s="326">
        <v>0</v>
      </c>
      <c r="AD43" s="326">
        <v>0</v>
      </c>
      <c r="AE43" s="326">
        <v>0</v>
      </c>
      <c r="AF43" s="326">
        <v>0</v>
      </c>
      <c r="AG43" s="326">
        <v>0</v>
      </c>
      <c r="AH43" s="326">
        <v>0</v>
      </c>
      <c r="AI43" s="326">
        <v>3</v>
      </c>
      <c r="AJ43" s="326">
        <v>0</v>
      </c>
      <c r="AK43" s="326">
        <v>0</v>
      </c>
      <c r="AL43" s="326">
        <v>3</v>
      </c>
      <c r="AM43" s="326">
        <v>0</v>
      </c>
      <c r="AN43" s="326">
        <v>0</v>
      </c>
      <c r="AO43" s="326">
        <v>1</v>
      </c>
      <c r="AP43" s="326">
        <v>3</v>
      </c>
      <c r="AQ43" s="326">
        <v>1</v>
      </c>
      <c r="AR43" s="326">
        <v>0</v>
      </c>
      <c r="AS43" s="326">
        <v>0</v>
      </c>
      <c r="AT43" s="326">
        <v>0</v>
      </c>
      <c r="AU43" s="326">
        <v>3</v>
      </c>
      <c r="AV43" s="326">
        <v>0</v>
      </c>
      <c r="AW43" s="326">
        <v>1</v>
      </c>
      <c r="AX43" s="326">
        <v>0</v>
      </c>
      <c r="AY43" s="326">
        <v>1.7142857142857142</v>
      </c>
      <c r="AZ43" s="326">
        <v>1</v>
      </c>
      <c r="BA43" s="326">
        <v>1</v>
      </c>
      <c r="BB43" s="326">
        <v>0</v>
      </c>
      <c r="BC43" s="326">
        <v>0</v>
      </c>
      <c r="BD43" s="326">
        <v>0</v>
      </c>
      <c r="BE43" s="326">
        <v>0</v>
      </c>
      <c r="BF43" s="326">
        <v>0.9285714285714286</v>
      </c>
      <c r="BG43" s="326">
        <v>0</v>
      </c>
      <c r="BH43" s="326">
        <v>4</v>
      </c>
      <c r="BI43" s="326">
        <v>0</v>
      </c>
      <c r="BJ43" s="326">
        <v>0</v>
      </c>
      <c r="BK43" s="326">
        <v>0</v>
      </c>
      <c r="BL43" s="326">
        <v>0</v>
      </c>
      <c r="BM43" s="326">
        <v>0</v>
      </c>
      <c r="BN43" s="326">
        <v>7</v>
      </c>
      <c r="BO43" s="326">
        <v>0</v>
      </c>
      <c r="BP43" s="326">
        <v>0</v>
      </c>
      <c r="BQ43" s="326">
        <v>8</v>
      </c>
      <c r="BR43" s="326">
        <v>0</v>
      </c>
      <c r="BS43" s="326">
        <v>0</v>
      </c>
      <c r="BT43" s="326">
        <v>0</v>
      </c>
      <c r="BU43" s="326">
        <v>4</v>
      </c>
      <c r="BV43" s="326">
        <v>2</v>
      </c>
      <c r="BW43" s="326">
        <v>0</v>
      </c>
      <c r="BX43" s="326">
        <v>0</v>
      </c>
      <c r="BY43" s="326">
        <v>0</v>
      </c>
      <c r="BZ43" s="326">
        <v>0</v>
      </c>
      <c r="CA43" s="326">
        <v>0</v>
      </c>
      <c r="CB43" s="326">
        <v>0</v>
      </c>
      <c r="CC43" s="326">
        <v>0</v>
      </c>
      <c r="CD43" s="326">
        <v>0</v>
      </c>
      <c r="CE43" s="326">
        <v>1</v>
      </c>
      <c r="CF43" s="326">
        <v>1</v>
      </c>
      <c r="CG43" s="326">
        <v>0</v>
      </c>
      <c r="CH43" s="326">
        <v>0</v>
      </c>
      <c r="CI43" s="326">
        <v>2</v>
      </c>
      <c r="CJ43" s="326">
        <v>0</v>
      </c>
      <c r="CK43" s="326">
        <v>0</v>
      </c>
      <c r="CL43" s="326">
        <v>0</v>
      </c>
      <c r="CM43" s="326">
        <v>0</v>
      </c>
      <c r="CN43" s="326">
        <v>0</v>
      </c>
      <c r="CO43" s="326">
        <v>1</v>
      </c>
      <c r="CP43" s="326">
        <v>0</v>
      </c>
      <c r="CQ43" s="326">
        <v>0</v>
      </c>
      <c r="CR43" s="326">
        <v>0</v>
      </c>
      <c r="CS43" s="326">
        <v>0</v>
      </c>
      <c r="CT43" s="326">
        <v>1</v>
      </c>
      <c r="CU43" s="326">
        <v>0</v>
      </c>
      <c r="CV43" s="326">
        <v>0</v>
      </c>
      <c r="CW43" s="326">
        <v>0</v>
      </c>
      <c r="CX43" s="326">
        <v>1</v>
      </c>
      <c r="CY43" s="326">
        <v>5</v>
      </c>
      <c r="CZ43" s="326">
        <v>0</v>
      </c>
      <c r="DA43" s="326">
        <v>0</v>
      </c>
      <c r="DB43" s="326">
        <v>0</v>
      </c>
      <c r="DC43" s="326">
        <v>0</v>
      </c>
      <c r="DD43" s="326">
        <v>0</v>
      </c>
      <c r="DE43" s="326">
        <v>0</v>
      </c>
      <c r="DF43" s="326">
        <v>0</v>
      </c>
      <c r="DG43" s="326">
        <v>0</v>
      </c>
      <c r="DH43" s="326">
        <v>0</v>
      </c>
      <c r="DI43" s="326">
        <v>6</v>
      </c>
      <c r="DJ43" s="326">
        <v>1</v>
      </c>
      <c r="DK43" s="326">
        <v>0</v>
      </c>
      <c r="DL43" s="326">
        <v>0</v>
      </c>
      <c r="DM43" s="326">
        <v>1</v>
      </c>
      <c r="DN43" s="326">
        <v>0</v>
      </c>
      <c r="DO43" s="326">
        <v>0</v>
      </c>
      <c r="DP43" s="326">
        <v>0</v>
      </c>
      <c r="DQ43" s="326">
        <v>0</v>
      </c>
      <c r="DR43" s="326">
        <v>1</v>
      </c>
      <c r="DS43" s="326">
        <v>0</v>
      </c>
      <c r="DT43" s="326">
        <v>1</v>
      </c>
      <c r="DU43" s="326">
        <v>0</v>
      </c>
      <c r="DV43" s="326">
        <v>3</v>
      </c>
      <c r="DW43" s="326">
        <v>0</v>
      </c>
      <c r="DX43" s="326">
        <v>0</v>
      </c>
      <c r="DY43" s="326">
        <v>0</v>
      </c>
      <c r="DZ43" s="326">
        <v>0</v>
      </c>
      <c r="EA43" s="326">
        <v>0</v>
      </c>
      <c r="EB43" s="326">
        <v>0</v>
      </c>
      <c r="EC43" s="326">
        <v>0</v>
      </c>
      <c r="ED43" s="326">
        <v>0</v>
      </c>
      <c r="EE43" s="326">
        <v>0</v>
      </c>
      <c r="EF43" s="326">
        <v>0</v>
      </c>
      <c r="EG43" s="326">
        <v>0</v>
      </c>
      <c r="EH43" s="326">
        <v>0</v>
      </c>
      <c r="EI43" s="326">
        <v>0</v>
      </c>
      <c r="EJ43" s="326">
        <v>0</v>
      </c>
      <c r="EK43" s="326">
        <v>0</v>
      </c>
      <c r="EL43" s="326">
        <v>0</v>
      </c>
      <c r="EM43" s="326">
        <v>0</v>
      </c>
      <c r="EN43" s="326">
        <v>0</v>
      </c>
      <c r="EO43" s="326">
        <v>0</v>
      </c>
      <c r="EP43" s="326">
        <v>0</v>
      </c>
      <c r="EQ43" s="326">
        <v>0</v>
      </c>
      <c r="ER43" s="326">
        <v>0</v>
      </c>
      <c r="ES43" s="326">
        <v>0</v>
      </c>
      <c r="ET43" s="326">
        <v>0</v>
      </c>
      <c r="EU43" s="326">
        <v>0</v>
      </c>
      <c r="EV43" s="326">
        <v>0</v>
      </c>
      <c r="EW43" s="326">
        <v>1</v>
      </c>
      <c r="EX43" s="326">
        <v>1</v>
      </c>
      <c r="EY43" s="326">
        <v>3</v>
      </c>
      <c r="EZ43" s="326">
        <v>0</v>
      </c>
      <c r="FA43" s="326">
        <v>0</v>
      </c>
      <c r="FB43" s="326">
        <v>1</v>
      </c>
      <c r="FC43" s="326">
        <v>0</v>
      </c>
      <c r="FD43" s="326">
        <v>3</v>
      </c>
      <c r="FE43" s="326">
        <v>2</v>
      </c>
      <c r="FF43" s="326">
        <v>0</v>
      </c>
      <c r="FG43" s="326">
        <v>0</v>
      </c>
      <c r="FH43" s="326">
        <v>2</v>
      </c>
      <c r="FI43" s="326">
        <v>0</v>
      </c>
      <c r="FJ43" s="326">
        <v>4</v>
      </c>
      <c r="FK43" s="326">
        <v>0</v>
      </c>
      <c r="FL43" s="326">
        <v>0</v>
      </c>
      <c r="FM43" s="326">
        <v>0</v>
      </c>
      <c r="FN43" s="326">
        <v>0</v>
      </c>
      <c r="FO43" s="326">
        <v>0</v>
      </c>
      <c r="FP43" s="326">
        <v>0</v>
      </c>
      <c r="FQ43" s="326">
        <v>3</v>
      </c>
      <c r="FR43" s="326">
        <v>0</v>
      </c>
      <c r="FS43" s="326">
        <v>0</v>
      </c>
      <c r="FT43" s="326">
        <v>1</v>
      </c>
      <c r="FU43" s="326">
        <v>0</v>
      </c>
      <c r="FV43" s="326">
        <v>0</v>
      </c>
      <c r="FW43" s="326">
        <v>0</v>
      </c>
      <c r="FX43" s="326">
        <v>0</v>
      </c>
      <c r="FY43" s="326">
        <v>0</v>
      </c>
      <c r="FZ43" s="326">
        <v>2</v>
      </c>
      <c r="GA43" s="326">
        <v>7</v>
      </c>
      <c r="GB43" s="326">
        <v>0</v>
      </c>
      <c r="GC43" s="326">
        <v>0</v>
      </c>
      <c r="GD43" s="326">
        <v>0</v>
      </c>
      <c r="GE43" s="326">
        <v>0</v>
      </c>
      <c r="GF43" s="326">
        <v>0</v>
      </c>
      <c r="GG43" s="326">
        <v>0</v>
      </c>
      <c r="GH43" s="326">
        <v>0</v>
      </c>
      <c r="GI43" s="326">
        <v>0</v>
      </c>
      <c r="GJ43" s="326">
        <v>0</v>
      </c>
      <c r="GK43" s="326">
        <v>0</v>
      </c>
      <c r="GL43" s="326">
        <v>0</v>
      </c>
      <c r="GM43" s="326">
        <v>0</v>
      </c>
      <c r="GN43" s="326">
        <v>0</v>
      </c>
      <c r="GO43" s="326">
        <v>0</v>
      </c>
      <c r="GP43" s="326">
        <v>0</v>
      </c>
      <c r="GQ43" s="326">
        <v>0</v>
      </c>
      <c r="GR43" s="326">
        <v>0</v>
      </c>
      <c r="GS43" s="326">
        <v>0</v>
      </c>
      <c r="GT43" s="326">
        <v>1</v>
      </c>
      <c r="GU43" s="326">
        <v>0</v>
      </c>
      <c r="GV43" s="326">
        <v>0</v>
      </c>
      <c r="GW43" s="326">
        <v>0</v>
      </c>
      <c r="GX43" s="326">
        <v>4</v>
      </c>
      <c r="GY43" s="326">
        <v>0</v>
      </c>
      <c r="GZ43" s="326">
        <v>0</v>
      </c>
      <c r="HA43" s="326">
        <v>3.8450704225352115</v>
      </c>
      <c r="HB43" s="326">
        <v>0</v>
      </c>
      <c r="HC43" s="326">
        <v>2</v>
      </c>
      <c r="HD43" s="326">
        <v>3</v>
      </c>
      <c r="HE43" s="326">
        <v>1</v>
      </c>
      <c r="HF43" s="326">
        <v>0</v>
      </c>
      <c r="HG43" s="326">
        <v>0</v>
      </c>
      <c r="HH43" s="326">
        <v>0</v>
      </c>
      <c r="HI43" s="326">
        <v>0</v>
      </c>
      <c r="HJ43" s="326">
        <v>0</v>
      </c>
      <c r="HK43" s="326">
        <v>0</v>
      </c>
      <c r="HL43" s="326">
        <v>0</v>
      </c>
      <c r="HM43" s="326">
        <v>0</v>
      </c>
      <c r="HN43" s="326">
        <v>0</v>
      </c>
      <c r="HO43" s="326">
        <v>0</v>
      </c>
      <c r="HP43" s="326">
        <v>0</v>
      </c>
      <c r="HQ43" s="326">
        <v>2</v>
      </c>
      <c r="HR43" s="326">
        <v>4</v>
      </c>
      <c r="HS43" s="326">
        <v>0</v>
      </c>
      <c r="HT43" s="326">
        <v>0</v>
      </c>
      <c r="HU43" s="326">
        <v>0</v>
      </c>
      <c r="HV43" s="326">
        <v>0</v>
      </c>
      <c r="HW43" s="326">
        <v>0</v>
      </c>
      <c r="HX43" s="326">
        <v>0</v>
      </c>
      <c r="HY43" s="326">
        <v>0</v>
      </c>
      <c r="HZ43" s="326">
        <v>0</v>
      </c>
      <c r="IA43" s="326">
        <v>0</v>
      </c>
      <c r="IB43" s="326">
        <v>1</v>
      </c>
      <c r="IC43" s="326">
        <v>0</v>
      </c>
      <c r="ID43" s="326">
        <v>0</v>
      </c>
      <c r="IE43" s="326">
        <v>2</v>
      </c>
      <c r="IF43" s="326">
        <v>0</v>
      </c>
      <c r="IG43" s="326">
        <v>0</v>
      </c>
      <c r="IH43" s="326">
        <v>0</v>
      </c>
      <c r="II43" s="326">
        <v>0</v>
      </c>
      <c r="IJ43" s="326">
        <v>0</v>
      </c>
      <c r="IK43" s="326">
        <v>0</v>
      </c>
      <c r="IL43" s="326">
        <v>1</v>
      </c>
      <c r="IM43" s="326">
        <v>0</v>
      </c>
      <c r="IN43" s="326">
        <v>0</v>
      </c>
      <c r="IO43" s="326">
        <v>0</v>
      </c>
      <c r="IP43" s="326">
        <v>0</v>
      </c>
      <c r="IQ43" s="326">
        <v>0</v>
      </c>
      <c r="IR43" s="326">
        <v>0</v>
      </c>
      <c r="IS43" s="326">
        <v>0</v>
      </c>
      <c r="IT43" s="326">
        <v>0</v>
      </c>
      <c r="IU43" s="326">
        <v>0</v>
      </c>
      <c r="IV43" s="326">
        <v>0</v>
      </c>
      <c r="IW43" s="326">
        <v>0</v>
      </c>
      <c r="IX43" s="326">
        <v>16</v>
      </c>
      <c r="IY43" s="326">
        <v>6</v>
      </c>
      <c r="IZ43" s="326">
        <v>0</v>
      </c>
      <c r="JA43" s="326">
        <v>3</v>
      </c>
      <c r="JB43" s="326">
        <v>0</v>
      </c>
      <c r="JC43" s="326">
        <v>1</v>
      </c>
      <c r="JD43" s="326">
        <v>3</v>
      </c>
      <c r="JE43" s="326">
        <v>3</v>
      </c>
      <c r="JF43" s="326">
        <v>0</v>
      </c>
      <c r="JG43" s="326">
        <v>0</v>
      </c>
      <c r="JH43" s="326">
        <v>0</v>
      </c>
      <c r="JI43" s="326">
        <v>0</v>
      </c>
      <c r="JJ43" s="326">
        <v>1</v>
      </c>
      <c r="JK43" s="326">
        <v>1</v>
      </c>
      <c r="JL43" s="326">
        <v>0</v>
      </c>
      <c r="JM43" s="326">
        <v>0</v>
      </c>
      <c r="JN43" s="326">
        <v>0</v>
      </c>
      <c r="JO43" s="326">
        <v>0</v>
      </c>
      <c r="JP43" s="326">
        <v>0</v>
      </c>
      <c r="JQ43" s="326">
        <v>0</v>
      </c>
      <c r="JR43" s="326">
        <v>0</v>
      </c>
      <c r="JS43" s="326">
        <v>0</v>
      </c>
      <c r="JT43" s="326">
        <v>0</v>
      </c>
      <c r="JU43" s="326">
        <v>0</v>
      </c>
      <c r="JV43" s="326">
        <v>0</v>
      </c>
      <c r="JW43" s="326">
        <v>0</v>
      </c>
      <c r="JX43" s="326">
        <v>0</v>
      </c>
      <c r="JY43" s="326">
        <v>0</v>
      </c>
      <c r="JZ43" s="326">
        <v>0</v>
      </c>
      <c r="KA43" s="326">
        <v>0</v>
      </c>
      <c r="KB43" s="326">
        <v>0</v>
      </c>
      <c r="KC43" s="326">
        <v>0</v>
      </c>
      <c r="KD43" s="326">
        <v>0</v>
      </c>
      <c r="KE43" s="326">
        <v>0</v>
      </c>
      <c r="KF43" s="326">
        <v>0</v>
      </c>
      <c r="KG43" s="326">
        <v>0</v>
      </c>
      <c r="KH43" s="326">
        <v>0</v>
      </c>
      <c r="KI43" s="326">
        <v>0</v>
      </c>
      <c r="KJ43" s="326">
        <v>0</v>
      </c>
      <c r="KK43" s="326">
        <v>0</v>
      </c>
      <c r="KL43" s="326">
        <v>0</v>
      </c>
      <c r="KM43" s="326">
        <v>0</v>
      </c>
      <c r="KN43" s="326">
        <v>0</v>
      </c>
      <c r="KO43" s="326">
        <v>0</v>
      </c>
      <c r="KP43" s="326">
        <v>0</v>
      </c>
      <c r="KQ43" s="326">
        <v>0</v>
      </c>
      <c r="KR43" s="326">
        <v>0</v>
      </c>
      <c r="KS43" s="326">
        <v>0</v>
      </c>
      <c r="KT43" s="326">
        <v>0</v>
      </c>
      <c r="KU43" s="326">
        <v>0</v>
      </c>
      <c r="KV43" s="326">
        <v>0</v>
      </c>
      <c r="KW43" s="326">
        <v>0</v>
      </c>
      <c r="KX43" s="326">
        <v>0</v>
      </c>
      <c r="KY43" s="326">
        <v>0</v>
      </c>
      <c r="KZ43" s="326">
        <v>0</v>
      </c>
      <c r="LA43" s="326">
        <v>4</v>
      </c>
      <c r="LB43" s="326">
        <v>0</v>
      </c>
      <c r="LC43" s="326">
        <v>0</v>
      </c>
      <c r="LD43" s="326">
        <v>0</v>
      </c>
      <c r="LE43" s="326">
        <v>0</v>
      </c>
      <c r="LF43" s="326">
        <v>0</v>
      </c>
      <c r="LG43" s="326">
        <v>0</v>
      </c>
      <c r="LH43" s="326">
        <v>0</v>
      </c>
      <c r="LI43" s="326">
        <v>2</v>
      </c>
      <c r="LJ43" s="326">
        <v>0</v>
      </c>
      <c r="LK43" s="326">
        <v>0</v>
      </c>
      <c r="LL43" s="326">
        <v>0</v>
      </c>
      <c r="LM43" s="326">
        <v>0</v>
      </c>
      <c r="LN43" s="326">
        <v>0</v>
      </c>
      <c r="LO43" s="326">
        <v>0</v>
      </c>
      <c r="LP43" s="326">
        <v>0</v>
      </c>
      <c r="LQ43" s="326">
        <v>0</v>
      </c>
      <c r="LR43" s="326">
        <v>0</v>
      </c>
      <c r="LS43" s="326">
        <v>0</v>
      </c>
      <c r="LT43" s="326">
        <v>0</v>
      </c>
      <c r="LU43" s="326">
        <v>0</v>
      </c>
      <c r="LV43" s="326">
        <v>0</v>
      </c>
      <c r="LW43" s="326">
        <v>0</v>
      </c>
      <c r="LX43" s="326">
        <v>0</v>
      </c>
      <c r="LY43" s="326">
        <v>0</v>
      </c>
      <c r="LZ43" s="326">
        <v>0</v>
      </c>
      <c r="MA43" s="326">
        <v>0</v>
      </c>
      <c r="MB43" s="326">
        <v>0</v>
      </c>
      <c r="MC43" s="326">
        <v>0</v>
      </c>
      <c r="MD43" s="326">
        <v>0</v>
      </c>
      <c r="ME43" s="326">
        <v>0</v>
      </c>
      <c r="MF43" s="326">
        <v>0</v>
      </c>
      <c r="MG43" s="326">
        <v>0</v>
      </c>
      <c r="MH43" s="326">
        <v>0</v>
      </c>
      <c r="MI43" s="326">
        <v>0</v>
      </c>
      <c r="MJ43" s="326">
        <v>0</v>
      </c>
      <c r="MK43" s="326">
        <v>0</v>
      </c>
      <c r="ML43" s="326">
        <v>0</v>
      </c>
      <c r="MM43" s="326">
        <v>0</v>
      </c>
      <c r="MN43" s="326">
        <v>0</v>
      </c>
      <c r="MO43" s="326">
        <v>0</v>
      </c>
      <c r="MP43" s="326">
        <v>0</v>
      </c>
      <c r="MQ43" s="326">
        <v>0</v>
      </c>
      <c r="MR43" s="326">
        <v>0</v>
      </c>
      <c r="MS43" s="326">
        <v>0</v>
      </c>
      <c r="MT43" s="326">
        <v>0</v>
      </c>
      <c r="MU43" s="326">
        <v>0</v>
      </c>
      <c r="MV43" s="326">
        <v>0</v>
      </c>
      <c r="MW43" s="326">
        <v>0</v>
      </c>
      <c r="MX43" s="326">
        <v>3</v>
      </c>
      <c r="MY43" s="326">
        <v>0</v>
      </c>
      <c r="MZ43" s="326">
        <v>0</v>
      </c>
      <c r="NA43" s="326">
        <v>0</v>
      </c>
      <c r="NB43" s="326">
        <v>0</v>
      </c>
      <c r="NC43" s="326">
        <v>0</v>
      </c>
      <c r="ND43" s="326">
        <v>0</v>
      </c>
      <c r="NE43" s="326">
        <v>0</v>
      </c>
      <c r="NF43" s="326">
        <v>0</v>
      </c>
      <c r="NG43" s="326">
        <v>0</v>
      </c>
      <c r="NH43" s="326">
        <v>0</v>
      </c>
      <c r="NI43" s="326">
        <v>3</v>
      </c>
      <c r="NJ43" s="326">
        <v>0</v>
      </c>
      <c r="NK43" s="326">
        <v>1</v>
      </c>
      <c r="NL43" s="326">
        <v>0</v>
      </c>
      <c r="NM43" s="326">
        <v>0</v>
      </c>
      <c r="NN43" s="326">
        <v>0</v>
      </c>
      <c r="NO43" s="326">
        <v>0</v>
      </c>
      <c r="NP43" s="326">
        <v>0</v>
      </c>
      <c r="NQ43" s="326">
        <v>0</v>
      </c>
      <c r="NR43" s="326">
        <v>0</v>
      </c>
      <c r="NS43" s="326">
        <v>0</v>
      </c>
      <c r="NT43" s="326">
        <v>0</v>
      </c>
      <c r="NU43" s="326">
        <v>0</v>
      </c>
      <c r="NV43" s="326">
        <v>0</v>
      </c>
      <c r="NW43" s="326">
        <v>0</v>
      </c>
      <c r="NX43" s="326">
        <v>0</v>
      </c>
      <c r="NY43" s="326">
        <v>0</v>
      </c>
      <c r="NZ43" s="326">
        <v>0</v>
      </c>
      <c r="OA43" s="326">
        <v>0</v>
      </c>
      <c r="OB43" s="326">
        <v>0</v>
      </c>
      <c r="OC43" s="326">
        <v>0</v>
      </c>
      <c r="OD43" s="326">
        <v>0</v>
      </c>
      <c r="OE43" s="326">
        <v>0</v>
      </c>
      <c r="OF43" s="326">
        <v>0</v>
      </c>
      <c r="OG43" s="326">
        <v>0</v>
      </c>
      <c r="OH43" s="326">
        <v>0</v>
      </c>
      <c r="OI43" s="326">
        <v>0</v>
      </c>
      <c r="OJ43" s="326">
        <v>0</v>
      </c>
      <c r="OK43" s="326">
        <v>0</v>
      </c>
      <c r="OL43" s="326">
        <v>4</v>
      </c>
      <c r="OM43" s="326">
        <v>0</v>
      </c>
      <c r="ON43" s="326">
        <v>0</v>
      </c>
      <c r="OO43" s="326">
        <v>2</v>
      </c>
      <c r="OP43" s="326">
        <v>0</v>
      </c>
      <c r="OQ43" s="326">
        <v>0</v>
      </c>
      <c r="OR43" s="326">
        <v>1</v>
      </c>
      <c r="OS43" s="326">
        <v>0</v>
      </c>
      <c r="OT43" s="326">
        <v>0</v>
      </c>
      <c r="OU43" s="326">
        <v>0</v>
      </c>
      <c r="OV43" s="326">
        <v>0</v>
      </c>
      <c r="OW43" s="326">
        <v>0</v>
      </c>
      <c r="OX43" s="326">
        <v>0</v>
      </c>
      <c r="OY43" s="326">
        <v>0</v>
      </c>
      <c r="OZ43" s="326">
        <v>3</v>
      </c>
      <c r="PA43" s="326">
        <v>0</v>
      </c>
      <c r="PB43" s="326">
        <v>0</v>
      </c>
      <c r="PC43" s="326">
        <v>0</v>
      </c>
      <c r="PD43" s="326">
        <v>0</v>
      </c>
      <c r="PE43" s="326">
        <v>0</v>
      </c>
      <c r="PF43" s="326">
        <v>0</v>
      </c>
      <c r="PG43" s="326">
        <v>0</v>
      </c>
      <c r="PH43" s="326">
        <v>0</v>
      </c>
      <c r="PI43" s="326">
        <v>0</v>
      </c>
      <c r="PJ43" s="326">
        <v>0</v>
      </c>
      <c r="PK43" s="326">
        <v>0</v>
      </c>
      <c r="PL43" s="326">
        <v>0</v>
      </c>
      <c r="PM43" s="326">
        <v>1</v>
      </c>
      <c r="PN43" s="326">
        <v>0</v>
      </c>
      <c r="PO43" s="326">
        <v>0</v>
      </c>
      <c r="PP43" s="326">
        <v>0</v>
      </c>
      <c r="PQ43" s="326">
        <v>0</v>
      </c>
      <c r="PR43" s="326">
        <v>0</v>
      </c>
      <c r="PS43" s="326">
        <v>0</v>
      </c>
      <c r="PT43" s="326">
        <v>0</v>
      </c>
      <c r="PU43" s="326">
        <v>0</v>
      </c>
      <c r="PV43" s="326">
        <v>0</v>
      </c>
      <c r="PW43" s="326">
        <v>0</v>
      </c>
      <c r="PX43" s="326">
        <v>0</v>
      </c>
      <c r="PY43" s="326">
        <v>2</v>
      </c>
      <c r="PZ43" s="326">
        <v>0</v>
      </c>
      <c r="QA43" s="326">
        <v>0</v>
      </c>
      <c r="QB43" s="326">
        <v>1</v>
      </c>
      <c r="QC43" s="326">
        <v>6</v>
      </c>
      <c r="QD43" s="326">
        <v>2</v>
      </c>
      <c r="QE43" s="326">
        <v>0</v>
      </c>
      <c r="QF43" s="326">
        <v>3</v>
      </c>
      <c r="QG43" s="326">
        <v>1</v>
      </c>
      <c r="QH43" s="326">
        <v>1</v>
      </c>
      <c r="QI43" s="326">
        <v>0</v>
      </c>
      <c r="QJ43" s="326">
        <v>0</v>
      </c>
      <c r="QK43" s="326">
        <v>0</v>
      </c>
      <c r="QL43" s="326">
        <v>6</v>
      </c>
      <c r="QM43" s="326">
        <v>0</v>
      </c>
      <c r="QN43" s="326">
        <v>0</v>
      </c>
      <c r="QO43" s="326">
        <v>0</v>
      </c>
      <c r="QP43" s="326">
        <v>4</v>
      </c>
      <c r="QQ43" s="326">
        <v>3.8450704225352115</v>
      </c>
      <c r="QR43" s="326">
        <v>1</v>
      </c>
      <c r="QS43" s="326">
        <v>0</v>
      </c>
      <c r="QT43" s="326">
        <v>5</v>
      </c>
      <c r="QU43" s="326">
        <v>1.4545454545454546</v>
      </c>
      <c r="QV43" s="326">
        <v>0</v>
      </c>
      <c r="QW43" s="326">
        <v>0</v>
      </c>
      <c r="QX43" s="326">
        <v>0</v>
      </c>
      <c r="QY43" s="326">
        <v>0</v>
      </c>
      <c r="QZ43" s="326">
        <v>1</v>
      </c>
      <c r="RA43" s="326">
        <v>1</v>
      </c>
      <c r="RB43" s="326">
        <v>0</v>
      </c>
      <c r="RC43" s="326">
        <v>0</v>
      </c>
      <c r="RD43" s="326">
        <v>0</v>
      </c>
      <c r="RE43" s="326">
        <v>0</v>
      </c>
      <c r="RF43" s="326">
        <v>2</v>
      </c>
      <c r="RG43" s="326">
        <v>0</v>
      </c>
      <c r="RH43" s="326">
        <v>0</v>
      </c>
      <c r="RI43" s="326">
        <v>2</v>
      </c>
      <c r="RJ43" s="326">
        <v>4</v>
      </c>
      <c r="RK43" s="326">
        <v>0</v>
      </c>
      <c r="RL43" s="326">
        <v>0</v>
      </c>
      <c r="RM43" s="326">
        <v>0</v>
      </c>
      <c r="RN43" s="326">
        <v>1</v>
      </c>
      <c r="RO43" s="326">
        <v>0</v>
      </c>
      <c r="RP43" s="326">
        <v>0</v>
      </c>
      <c r="RQ43" s="326">
        <v>0</v>
      </c>
      <c r="RR43" s="326">
        <v>0</v>
      </c>
      <c r="RS43" s="326">
        <v>0</v>
      </c>
      <c r="RT43" s="326">
        <v>3</v>
      </c>
      <c r="RU43" s="326">
        <v>0</v>
      </c>
      <c r="RV43" s="326">
        <v>2</v>
      </c>
      <c r="RW43" s="326">
        <v>0</v>
      </c>
      <c r="RX43" s="326">
        <v>0</v>
      </c>
      <c r="RY43" s="326">
        <v>0</v>
      </c>
      <c r="RZ43" s="326">
        <v>0</v>
      </c>
      <c r="SA43" s="326">
        <v>0</v>
      </c>
      <c r="SB43" s="326">
        <v>1</v>
      </c>
      <c r="SC43" s="326">
        <v>0</v>
      </c>
      <c r="SD43" s="326">
        <v>0</v>
      </c>
      <c r="SE43" s="326">
        <v>0</v>
      </c>
    </row>
    <row r="44" spans="1:499" ht="15" customHeight="1" x14ac:dyDescent="0.3">
      <c r="A44" s="324" t="s">
        <v>1234</v>
      </c>
      <c r="B44" s="325" t="s">
        <v>1235</v>
      </c>
      <c r="C44" s="326">
        <v>0</v>
      </c>
      <c r="D44" s="326">
        <v>0</v>
      </c>
      <c r="E44" s="326">
        <v>0</v>
      </c>
      <c r="F44" s="326">
        <v>5</v>
      </c>
      <c r="G44" s="326">
        <v>0</v>
      </c>
      <c r="H44" s="326">
        <v>5</v>
      </c>
      <c r="I44" s="326">
        <v>0</v>
      </c>
      <c r="J44" s="326">
        <v>0</v>
      </c>
      <c r="K44" s="326">
        <v>0</v>
      </c>
      <c r="L44" s="326">
        <v>0</v>
      </c>
      <c r="M44" s="326">
        <v>0</v>
      </c>
      <c r="N44" s="326">
        <v>0</v>
      </c>
      <c r="O44" s="326">
        <v>3</v>
      </c>
      <c r="P44" s="326">
        <v>0</v>
      </c>
      <c r="Q44" s="326">
        <v>0</v>
      </c>
      <c r="R44" s="326">
        <v>0</v>
      </c>
      <c r="S44" s="326">
        <v>0</v>
      </c>
      <c r="T44" s="326">
        <v>0</v>
      </c>
      <c r="U44" s="326">
        <v>0</v>
      </c>
      <c r="V44" s="326">
        <v>0</v>
      </c>
      <c r="W44" s="326">
        <v>0</v>
      </c>
      <c r="X44" s="326">
        <v>0</v>
      </c>
      <c r="Y44" s="326">
        <v>0</v>
      </c>
      <c r="Z44" s="326">
        <v>0</v>
      </c>
      <c r="AA44" s="326">
        <v>0</v>
      </c>
      <c r="AB44" s="326">
        <v>0</v>
      </c>
      <c r="AC44" s="326">
        <v>0</v>
      </c>
      <c r="AD44" s="326">
        <v>0</v>
      </c>
      <c r="AE44" s="326">
        <v>0</v>
      </c>
      <c r="AF44" s="326">
        <v>0</v>
      </c>
      <c r="AG44" s="326">
        <v>0.95000000000000007</v>
      </c>
      <c r="AH44" s="326">
        <v>0</v>
      </c>
      <c r="AI44" s="326">
        <v>4</v>
      </c>
      <c r="AJ44" s="326">
        <v>0</v>
      </c>
      <c r="AK44" s="326">
        <v>0</v>
      </c>
      <c r="AL44" s="326">
        <v>1</v>
      </c>
      <c r="AM44" s="326">
        <v>0</v>
      </c>
      <c r="AN44" s="326">
        <v>0</v>
      </c>
      <c r="AO44" s="326">
        <v>0</v>
      </c>
      <c r="AP44" s="326">
        <v>1</v>
      </c>
      <c r="AQ44" s="326">
        <v>2</v>
      </c>
      <c r="AR44" s="326">
        <v>0</v>
      </c>
      <c r="AS44" s="326">
        <v>0</v>
      </c>
      <c r="AT44" s="326">
        <v>0</v>
      </c>
      <c r="AU44" s="326">
        <v>3</v>
      </c>
      <c r="AV44" s="326">
        <v>0</v>
      </c>
      <c r="AW44" s="326">
        <v>4</v>
      </c>
      <c r="AX44" s="326">
        <v>0</v>
      </c>
      <c r="AY44" s="326">
        <v>2.5714285714285712</v>
      </c>
      <c r="AZ44" s="326">
        <v>1</v>
      </c>
      <c r="BA44" s="326">
        <v>0</v>
      </c>
      <c r="BB44" s="326">
        <v>0</v>
      </c>
      <c r="BC44" s="326">
        <v>0</v>
      </c>
      <c r="BD44" s="326">
        <v>0</v>
      </c>
      <c r="BE44" s="326">
        <v>0</v>
      </c>
      <c r="BF44" s="326">
        <v>1.8571428571428572</v>
      </c>
      <c r="BG44" s="326">
        <v>0</v>
      </c>
      <c r="BH44" s="326">
        <v>0</v>
      </c>
      <c r="BI44" s="326">
        <v>0</v>
      </c>
      <c r="BJ44" s="326">
        <v>0</v>
      </c>
      <c r="BK44" s="326">
        <v>0</v>
      </c>
      <c r="BL44" s="326">
        <v>0</v>
      </c>
      <c r="BM44" s="326">
        <v>3</v>
      </c>
      <c r="BN44" s="326">
        <v>1</v>
      </c>
      <c r="BO44" s="326">
        <v>0</v>
      </c>
      <c r="BP44" s="326">
        <v>0</v>
      </c>
      <c r="BQ44" s="326">
        <v>0</v>
      </c>
      <c r="BR44" s="326">
        <v>0</v>
      </c>
      <c r="BS44" s="326">
        <v>0</v>
      </c>
      <c r="BT44" s="326">
        <v>0</v>
      </c>
      <c r="BU44" s="326">
        <v>0</v>
      </c>
      <c r="BV44" s="326">
        <v>1</v>
      </c>
      <c r="BW44" s="326">
        <v>0</v>
      </c>
      <c r="BX44" s="326">
        <v>0</v>
      </c>
      <c r="BY44" s="326">
        <v>0</v>
      </c>
      <c r="BZ44" s="326">
        <v>0</v>
      </c>
      <c r="CA44" s="326">
        <v>1</v>
      </c>
      <c r="CB44" s="326">
        <v>0</v>
      </c>
      <c r="CC44" s="326">
        <v>0</v>
      </c>
      <c r="CD44" s="326">
        <v>0</v>
      </c>
      <c r="CE44" s="326">
        <v>1</v>
      </c>
      <c r="CF44" s="326">
        <v>1</v>
      </c>
      <c r="CG44" s="326">
        <v>1</v>
      </c>
      <c r="CH44" s="326">
        <v>0</v>
      </c>
      <c r="CI44" s="326">
        <v>1</v>
      </c>
      <c r="CJ44" s="326">
        <v>0</v>
      </c>
      <c r="CK44" s="326">
        <v>0</v>
      </c>
      <c r="CL44" s="326">
        <v>0</v>
      </c>
      <c r="CM44" s="326">
        <v>0</v>
      </c>
      <c r="CN44" s="326">
        <v>0</v>
      </c>
      <c r="CO44" s="326">
        <v>1</v>
      </c>
      <c r="CP44" s="326">
        <v>0</v>
      </c>
      <c r="CQ44" s="326">
        <v>2</v>
      </c>
      <c r="CR44" s="326">
        <v>0</v>
      </c>
      <c r="CS44" s="326">
        <v>0</v>
      </c>
      <c r="CT44" s="326">
        <v>1</v>
      </c>
      <c r="CU44" s="326">
        <v>0</v>
      </c>
      <c r="CV44" s="326">
        <v>0</v>
      </c>
      <c r="CW44" s="326">
        <v>0</v>
      </c>
      <c r="CX44" s="326">
        <v>4</v>
      </c>
      <c r="CY44" s="326">
        <v>1</v>
      </c>
      <c r="CZ44" s="326">
        <v>2</v>
      </c>
      <c r="DA44" s="326">
        <v>0</v>
      </c>
      <c r="DB44" s="326">
        <v>0</v>
      </c>
      <c r="DC44" s="326">
        <v>0</v>
      </c>
      <c r="DD44" s="326">
        <v>0</v>
      </c>
      <c r="DE44" s="326">
        <v>0</v>
      </c>
      <c r="DF44" s="326">
        <v>0</v>
      </c>
      <c r="DG44" s="326">
        <v>0</v>
      </c>
      <c r="DH44" s="326">
        <v>0</v>
      </c>
      <c r="DI44" s="326">
        <v>1</v>
      </c>
      <c r="DJ44" s="326">
        <v>1</v>
      </c>
      <c r="DK44" s="326">
        <v>0</v>
      </c>
      <c r="DL44" s="326">
        <v>1</v>
      </c>
      <c r="DM44" s="326">
        <v>0</v>
      </c>
      <c r="DN44" s="326">
        <v>0</v>
      </c>
      <c r="DO44" s="326">
        <v>0</v>
      </c>
      <c r="DP44" s="326">
        <v>0</v>
      </c>
      <c r="DQ44" s="326">
        <v>0</v>
      </c>
      <c r="DR44" s="326">
        <v>0</v>
      </c>
      <c r="DS44" s="326">
        <v>0</v>
      </c>
      <c r="DT44" s="326">
        <v>0</v>
      </c>
      <c r="DU44" s="326">
        <v>0</v>
      </c>
      <c r="DV44" s="326">
        <v>2</v>
      </c>
      <c r="DW44" s="326">
        <v>0</v>
      </c>
      <c r="DX44" s="326">
        <v>0</v>
      </c>
      <c r="DY44" s="326">
        <v>0</v>
      </c>
      <c r="DZ44" s="326">
        <v>0</v>
      </c>
      <c r="EA44" s="326">
        <v>0</v>
      </c>
      <c r="EB44" s="326">
        <v>0</v>
      </c>
      <c r="EC44" s="326">
        <v>0</v>
      </c>
      <c r="ED44" s="326">
        <v>0</v>
      </c>
      <c r="EE44" s="326">
        <v>0</v>
      </c>
      <c r="EF44" s="326">
        <v>0</v>
      </c>
      <c r="EG44" s="326">
        <v>0</v>
      </c>
      <c r="EH44" s="326">
        <v>0</v>
      </c>
      <c r="EI44" s="326">
        <v>0</v>
      </c>
      <c r="EJ44" s="326">
        <v>0</v>
      </c>
      <c r="EK44" s="326">
        <v>0</v>
      </c>
      <c r="EL44" s="326">
        <v>0</v>
      </c>
      <c r="EM44" s="326">
        <v>0</v>
      </c>
      <c r="EN44" s="326">
        <v>0</v>
      </c>
      <c r="EO44" s="326">
        <v>0</v>
      </c>
      <c r="EP44" s="326">
        <v>0</v>
      </c>
      <c r="EQ44" s="326">
        <v>0</v>
      </c>
      <c r="ER44" s="326">
        <v>0</v>
      </c>
      <c r="ES44" s="326">
        <v>0</v>
      </c>
      <c r="ET44" s="326">
        <v>0</v>
      </c>
      <c r="EU44" s="326">
        <v>0</v>
      </c>
      <c r="EV44" s="326">
        <v>0</v>
      </c>
      <c r="EW44" s="326">
        <v>0</v>
      </c>
      <c r="EX44" s="326">
        <v>0</v>
      </c>
      <c r="EY44" s="326">
        <v>5</v>
      </c>
      <c r="EZ44" s="326">
        <v>0</v>
      </c>
      <c r="FA44" s="326">
        <v>0</v>
      </c>
      <c r="FB44" s="326">
        <v>0</v>
      </c>
      <c r="FC44" s="326">
        <v>2</v>
      </c>
      <c r="FD44" s="326">
        <v>1</v>
      </c>
      <c r="FE44" s="326">
        <v>2</v>
      </c>
      <c r="FF44" s="326">
        <v>0</v>
      </c>
      <c r="FG44" s="326">
        <v>0</v>
      </c>
      <c r="FH44" s="326">
        <v>1</v>
      </c>
      <c r="FI44" s="326">
        <v>0</v>
      </c>
      <c r="FJ44" s="326">
        <v>0</v>
      </c>
      <c r="FK44" s="326">
        <v>0</v>
      </c>
      <c r="FL44" s="326">
        <v>0</v>
      </c>
      <c r="FM44" s="326">
        <v>0</v>
      </c>
      <c r="FN44" s="326">
        <v>0</v>
      </c>
      <c r="FO44" s="326">
        <v>0</v>
      </c>
      <c r="FP44" s="326">
        <v>2</v>
      </c>
      <c r="FQ44" s="326">
        <v>0</v>
      </c>
      <c r="FR44" s="326">
        <v>0</v>
      </c>
      <c r="FS44" s="326">
        <v>0</v>
      </c>
      <c r="FT44" s="326">
        <v>3</v>
      </c>
      <c r="FU44" s="326">
        <v>0</v>
      </c>
      <c r="FV44" s="326">
        <v>0</v>
      </c>
      <c r="FW44" s="326">
        <v>1</v>
      </c>
      <c r="FX44" s="326">
        <v>0</v>
      </c>
      <c r="FY44" s="326">
        <v>0</v>
      </c>
      <c r="FZ44" s="326">
        <v>0</v>
      </c>
      <c r="GA44" s="326">
        <v>0</v>
      </c>
      <c r="GB44" s="326">
        <v>0</v>
      </c>
      <c r="GC44" s="326">
        <v>0</v>
      </c>
      <c r="GD44" s="326">
        <v>0</v>
      </c>
      <c r="GE44" s="326">
        <v>0</v>
      </c>
      <c r="GF44" s="326">
        <v>0</v>
      </c>
      <c r="GG44" s="326">
        <v>0</v>
      </c>
      <c r="GH44" s="326">
        <v>0</v>
      </c>
      <c r="GI44" s="326">
        <v>0</v>
      </c>
      <c r="GJ44" s="326">
        <v>0</v>
      </c>
      <c r="GK44" s="326">
        <v>0</v>
      </c>
      <c r="GL44" s="326">
        <v>0</v>
      </c>
      <c r="GM44" s="326">
        <v>0</v>
      </c>
      <c r="GN44" s="326">
        <v>0</v>
      </c>
      <c r="GO44" s="326">
        <v>0</v>
      </c>
      <c r="GP44" s="326">
        <v>0</v>
      </c>
      <c r="GQ44" s="326">
        <v>0</v>
      </c>
      <c r="GR44" s="326">
        <v>0</v>
      </c>
      <c r="GS44" s="326">
        <v>0</v>
      </c>
      <c r="GT44" s="326">
        <v>0</v>
      </c>
      <c r="GU44" s="326">
        <v>0</v>
      </c>
      <c r="GV44" s="326">
        <v>0</v>
      </c>
      <c r="GW44" s="326">
        <v>0</v>
      </c>
      <c r="GX44" s="326">
        <v>0</v>
      </c>
      <c r="GY44" s="326">
        <v>0</v>
      </c>
      <c r="GZ44" s="326">
        <v>0</v>
      </c>
      <c r="HA44" s="326">
        <v>0</v>
      </c>
      <c r="HB44" s="326">
        <v>0</v>
      </c>
      <c r="HC44" s="326">
        <v>0</v>
      </c>
      <c r="HD44" s="326">
        <v>0</v>
      </c>
      <c r="HE44" s="326">
        <v>0</v>
      </c>
      <c r="HF44" s="326">
        <v>0</v>
      </c>
      <c r="HG44" s="326">
        <v>0</v>
      </c>
      <c r="HH44" s="326">
        <v>0</v>
      </c>
      <c r="HI44" s="326">
        <v>0</v>
      </c>
      <c r="HJ44" s="326">
        <v>0</v>
      </c>
      <c r="HK44" s="326">
        <v>0</v>
      </c>
      <c r="HL44" s="326">
        <v>0</v>
      </c>
      <c r="HM44" s="326">
        <v>0</v>
      </c>
      <c r="HN44" s="326">
        <v>0</v>
      </c>
      <c r="HO44" s="326">
        <v>0</v>
      </c>
      <c r="HP44" s="326">
        <v>0</v>
      </c>
      <c r="HQ44" s="326">
        <v>0</v>
      </c>
      <c r="HR44" s="326">
        <v>2</v>
      </c>
      <c r="HS44" s="326">
        <v>2</v>
      </c>
      <c r="HT44" s="326">
        <v>0</v>
      </c>
      <c r="HU44" s="326">
        <v>0</v>
      </c>
      <c r="HV44" s="326">
        <v>0</v>
      </c>
      <c r="HW44" s="326">
        <v>0</v>
      </c>
      <c r="HX44" s="326">
        <v>0</v>
      </c>
      <c r="HY44" s="326">
        <v>0</v>
      </c>
      <c r="HZ44" s="326">
        <v>0</v>
      </c>
      <c r="IA44" s="326">
        <v>0</v>
      </c>
      <c r="IB44" s="326">
        <v>0</v>
      </c>
      <c r="IC44" s="326">
        <v>0</v>
      </c>
      <c r="ID44" s="326">
        <v>0</v>
      </c>
      <c r="IE44" s="326">
        <v>0</v>
      </c>
      <c r="IF44" s="326">
        <v>0</v>
      </c>
      <c r="IG44" s="326">
        <v>1</v>
      </c>
      <c r="IH44" s="326">
        <v>0</v>
      </c>
      <c r="II44" s="326">
        <v>0</v>
      </c>
      <c r="IJ44" s="326">
        <v>0</v>
      </c>
      <c r="IK44" s="326">
        <v>1</v>
      </c>
      <c r="IL44" s="326">
        <v>0</v>
      </c>
      <c r="IM44" s="326">
        <v>0</v>
      </c>
      <c r="IN44" s="326">
        <v>0</v>
      </c>
      <c r="IO44" s="326">
        <v>0</v>
      </c>
      <c r="IP44" s="326">
        <v>0</v>
      </c>
      <c r="IQ44" s="326">
        <v>0</v>
      </c>
      <c r="IR44" s="326">
        <v>0</v>
      </c>
      <c r="IS44" s="326">
        <v>1</v>
      </c>
      <c r="IT44" s="326">
        <v>0</v>
      </c>
      <c r="IU44" s="326">
        <v>0</v>
      </c>
      <c r="IV44" s="326">
        <v>0</v>
      </c>
      <c r="IW44" s="326">
        <v>0</v>
      </c>
      <c r="IX44" s="326">
        <v>0</v>
      </c>
      <c r="IY44" s="326">
        <v>9</v>
      </c>
      <c r="IZ44" s="326">
        <v>0</v>
      </c>
      <c r="JA44" s="326">
        <v>3</v>
      </c>
      <c r="JB44" s="326">
        <v>0</v>
      </c>
      <c r="JC44" s="326">
        <v>2</v>
      </c>
      <c r="JD44" s="326">
        <v>0</v>
      </c>
      <c r="JE44" s="326">
        <v>5</v>
      </c>
      <c r="JF44" s="326">
        <v>4</v>
      </c>
      <c r="JG44" s="326">
        <v>0</v>
      </c>
      <c r="JH44" s="326">
        <v>0</v>
      </c>
      <c r="JI44" s="326">
        <v>3</v>
      </c>
      <c r="JJ44" s="326">
        <v>6</v>
      </c>
      <c r="JK44" s="326">
        <v>0</v>
      </c>
      <c r="JL44" s="326">
        <v>2</v>
      </c>
      <c r="JM44" s="326">
        <v>1</v>
      </c>
      <c r="JN44" s="326">
        <v>0</v>
      </c>
      <c r="JO44" s="326">
        <v>1</v>
      </c>
      <c r="JP44" s="326">
        <v>0</v>
      </c>
      <c r="JQ44" s="326">
        <v>0</v>
      </c>
      <c r="JR44" s="326">
        <v>0</v>
      </c>
      <c r="JS44" s="326">
        <v>0</v>
      </c>
      <c r="JT44" s="326">
        <v>0</v>
      </c>
      <c r="JU44" s="326">
        <v>0</v>
      </c>
      <c r="JV44" s="326">
        <v>0</v>
      </c>
      <c r="JW44" s="326">
        <v>0</v>
      </c>
      <c r="JX44" s="326">
        <v>0</v>
      </c>
      <c r="JY44" s="326">
        <v>0</v>
      </c>
      <c r="JZ44" s="326">
        <v>0</v>
      </c>
      <c r="KA44" s="326">
        <v>0</v>
      </c>
      <c r="KB44" s="326">
        <v>0</v>
      </c>
      <c r="KC44" s="326">
        <v>0</v>
      </c>
      <c r="KD44" s="326">
        <v>0</v>
      </c>
      <c r="KE44" s="326">
        <v>0</v>
      </c>
      <c r="KF44" s="326">
        <v>0</v>
      </c>
      <c r="KG44" s="326">
        <v>0</v>
      </c>
      <c r="KH44" s="326">
        <v>0</v>
      </c>
      <c r="KI44" s="326">
        <v>0</v>
      </c>
      <c r="KJ44" s="326">
        <v>0</v>
      </c>
      <c r="KK44" s="326">
        <v>0</v>
      </c>
      <c r="KL44" s="326">
        <v>0</v>
      </c>
      <c r="KM44" s="326">
        <v>0</v>
      </c>
      <c r="KN44" s="326">
        <v>0</v>
      </c>
      <c r="KO44" s="326">
        <v>0</v>
      </c>
      <c r="KP44" s="326">
        <v>0</v>
      </c>
      <c r="KQ44" s="326">
        <v>0</v>
      </c>
      <c r="KR44" s="326">
        <v>0</v>
      </c>
      <c r="KS44" s="326">
        <v>1</v>
      </c>
      <c r="KT44" s="326">
        <v>0</v>
      </c>
      <c r="KU44" s="326">
        <v>0</v>
      </c>
      <c r="KV44" s="326">
        <v>0</v>
      </c>
      <c r="KW44" s="326">
        <v>0</v>
      </c>
      <c r="KX44" s="326">
        <v>0</v>
      </c>
      <c r="KY44" s="326">
        <v>0</v>
      </c>
      <c r="KZ44" s="326">
        <v>0</v>
      </c>
      <c r="LA44" s="326">
        <v>0</v>
      </c>
      <c r="LB44" s="326">
        <v>0</v>
      </c>
      <c r="LC44" s="326">
        <v>3</v>
      </c>
      <c r="LD44" s="326">
        <v>0</v>
      </c>
      <c r="LE44" s="326">
        <v>0</v>
      </c>
      <c r="LF44" s="326">
        <v>0</v>
      </c>
      <c r="LG44" s="326">
        <v>0</v>
      </c>
      <c r="LH44" s="326">
        <v>0</v>
      </c>
      <c r="LI44" s="326">
        <v>1</v>
      </c>
      <c r="LJ44" s="326">
        <v>0</v>
      </c>
      <c r="LK44" s="326">
        <v>0</v>
      </c>
      <c r="LL44" s="326">
        <v>0</v>
      </c>
      <c r="LM44" s="326">
        <v>0</v>
      </c>
      <c r="LN44" s="326">
        <v>0</v>
      </c>
      <c r="LO44" s="326">
        <v>0</v>
      </c>
      <c r="LP44" s="326">
        <v>0</v>
      </c>
      <c r="LQ44" s="326">
        <v>0</v>
      </c>
      <c r="LR44" s="326">
        <v>0</v>
      </c>
      <c r="LS44" s="326">
        <v>0</v>
      </c>
      <c r="LT44" s="326">
        <v>0</v>
      </c>
      <c r="LU44" s="326">
        <v>0</v>
      </c>
      <c r="LV44" s="326">
        <v>0</v>
      </c>
      <c r="LW44" s="326">
        <v>0</v>
      </c>
      <c r="LX44" s="326">
        <v>0</v>
      </c>
      <c r="LY44" s="326">
        <v>0</v>
      </c>
      <c r="LZ44" s="326">
        <v>0</v>
      </c>
      <c r="MA44" s="326">
        <v>0</v>
      </c>
      <c r="MB44" s="326">
        <v>0</v>
      </c>
      <c r="MC44" s="326">
        <v>0</v>
      </c>
      <c r="MD44" s="326">
        <v>0</v>
      </c>
      <c r="ME44" s="326">
        <v>0</v>
      </c>
      <c r="MF44" s="326">
        <v>0</v>
      </c>
      <c r="MG44" s="326">
        <v>0</v>
      </c>
      <c r="MH44" s="326">
        <v>0</v>
      </c>
      <c r="MI44" s="326">
        <v>0</v>
      </c>
      <c r="MJ44" s="326">
        <v>0</v>
      </c>
      <c r="MK44" s="326">
        <v>0</v>
      </c>
      <c r="ML44" s="326">
        <v>0</v>
      </c>
      <c r="MM44" s="326">
        <v>0</v>
      </c>
      <c r="MN44" s="326">
        <v>0</v>
      </c>
      <c r="MO44" s="326">
        <v>0</v>
      </c>
      <c r="MP44" s="326">
        <v>0</v>
      </c>
      <c r="MQ44" s="326">
        <v>0</v>
      </c>
      <c r="MR44" s="326">
        <v>0</v>
      </c>
      <c r="MS44" s="326">
        <v>0</v>
      </c>
      <c r="MT44" s="326">
        <v>0</v>
      </c>
      <c r="MU44" s="326">
        <v>0</v>
      </c>
      <c r="MV44" s="326">
        <v>0</v>
      </c>
      <c r="MW44" s="326">
        <v>1</v>
      </c>
      <c r="MX44" s="326">
        <v>3</v>
      </c>
      <c r="MY44" s="326">
        <v>0</v>
      </c>
      <c r="MZ44" s="326">
        <v>0</v>
      </c>
      <c r="NA44" s="326">
        <v>1</v>
      </c>
      <c r="NB44" s="326">
        <v>0</v>
      </c>
      <c r="NC44" s="326">
        <v>0</v>
      </c>
      <c r="ND44" s="326">
        <v>0</v>
      </c>
      <c r="NE44" s="326">
        <v>0</v>
      </c>
      <c r="NF44" s="326">
        <v>0</v>
      </c>
      <c r="NG44" s="326">
        <v>0</v>
      </c>
      <c r="NH44" s="326">
        <v>0</v>
      </c>
      <c r="NI44" s="326">
        <v>4</v>
      </c>
      <c r="NJ44" s="326">
        <v>0</v>
      </c>
      <c r="NK44" s="326">
        <v>0</v>
      </c>
      <c r="NL44" s="326">
        <v>0</v>
      </c>
      <c r="NM44" s="326">
        <v>0</v>
      </c>
      <c r="NN44" s="326">
        <v>0</v>
      </c>
      <c r="NO44" s="326">
        <v>0</v>
      </c>
      <c r="NP44" s="326">
        <v>0</v>
      </c>
      <c r="NQ44" s="326">
        <v>0</v>
      </c>
      <c r="NR44" s="326">
        <v>1</v>
      </c>
      <c r="NS44" s="326">
        <v>0</v>
      </c>
      <c r="NT44" s="326">
        <v>0</v>
      </c>
      <c r="NU44" s="326">
        <v>0</v>
      </c>
      <c r="NV44" s="326">
        <v>0</v>
      </c>
      <c r="NW44" s="326">
        <v>0</v>
      </c>
      <c r="NX44" s="326">
        <v>0</v>
      </c>
      <c r="NY44" s="326">
        <v>0</v>
      </c>
      <c r="NZ44" s="326">
        <v>0</v>
      </c>
      <c r="OA44" s="326">
        <v>0</v>
      </c>
      <c r="OB44" s="326">
        <v>0</v>
      </c>
      <c r="OC44" s="326">
        <v>0</v>
      </c>
      <c r="OD44" s="326">
        <v>0</v>
      </c>
      <c r="OE44" s="326">
        <v>0</v>
      </c>
      <c r="OF44" s="326">
        <v>0</v>
      </c>
      <c r="OG44" s="326">
        <v>0</v>
      </c>
      <c r="OH44" s="326">
        <v>0</v>
      </c>
      <c r="OI44" s="326">
        <v>0</v>
      </c>
      <c r="OJ44" s="326">
        <v>0</v>
      </c>
      <c r="OK44" s="326">
        <v>0</v>
      </c>
      <c r="OL44" s="326">
        <v>1</v>
      </c>
      <c r="OM44" s="326">
        <v>0</v>
      </c>
      <c r="ON44" s="326">
        <v>0</v>
      </c>
      <c r="OO44" s="326">
        <v>0</v>
      </c>
      <c r="OP44" s="326">
        <v>1</v>
      </c>
      <c r="OQ44" s="326">
        <v>0</v>
      </c>
      <c r="OR44" s="326">
        <v>1</v>
      </c>
      <c r="OS44" s="326">
        <v>0</v>
      </c>
      <c r="OT44" s="326">
        <v>0</v>
      </c>
      <c r="OU44" s="326">
        <v>0</v>
      </c>
      <c r="OV44" s="326">
        <v>2</v>
      </c>
      <c r="OW44" s="326">
        <v>0</v>
      </c>
      <c r="OX44" s="326">
        <v>0</v>
      </c>
      <c r="OY44" s="326">
        <v>0</v>
      </c>
      <c r="OZ44" s="326">
        <v>0</v>
      </c>
      <c r="PA44" s="326">
        <v>0</v>
      </c>
      <c r="PB44" s="326">
        <v>1</v>
      </c>
      <c r="PC44" s="326">
        <v>0</v>
      </c>
      <c r="PD44" s="326">
        <v>0</v>
      </c>
      <c r="PE44" s="326">
        <v>0</v>
      </c>
      <c r="PF44" s="326">
        <v>0</v>
      </c>
      <c r="PG44" s="326">
        <v>2</v>
      </c>
      <c r="PH44" s="326">
        <v>0</v>
      </c>
      <c r="PI44" s="326">
        <v>0</v>
      </c>
      <c r="PJ44" s="326">
        <v>0</v>
      </c>
      <c r="PK44" s="326">
        <v>0</v>
      </c>
      <c r="PL44" s="326">
        <v>0</v>
      </c>
      <c r="PM44" s="326">
        <v>0</v>
      </c>
      <c r="PN44" s="326">
        <v>0</v>
      </c>
      <c r="PO44" s="326">
        <v>1</v>
      </c>
      <c r="PP44" s="326">
        <v>0</v>
      </c>
      <c r="PQ44" s="326">
        <v>0</v>
      </c>
      <c r="PR44" s="326">
        <v>0</v>
      </c>
      <c r="PS44" s="326">
        <v>0</v>
      </c>
      <c r="PT44" s="326">
        <v>0</v>
      </c>
      <c r="PU44" s="326">
        <v>1</v>
      </c>
      <c r="PV44" s="326">
        <v>0</v>
      </c>
      <c r="PW44" s="326">
        <v>0</v>
      </c>
      <c r="PX44" s="326">
        <v>0</v>
      </c>
      <c r="PY44" s="326">
        <v>1</v>
      </c>
      <c r="PZ44" s="326">
        <v>1</v>
      </c>
      <c r="QA44" s="326">
        <v>1</v>
      </c>
      <c r="QB44" s="326">
        <v>0</v>
      </c>
      <c r="QC44" s="326">
        <v>5</v>
      </c>
      <c r="QD44" s="326">
        <v>0</v>
      </c>
      <c r="QE44" s="326">
        <v>0</v>
      </c>
      <c r="QF44" s="326">
        <v>7</v>
      </c>
      <c r="QG44" s="326">
        <v>0</v>
      </c>
      <c r="QH44" s="326">
        <v>0</v>
      </c>
      <c r="QI44" s="326">
        <v>0</v>
      </c>
      <c r="QJ44" s="326">
        <v>0</v>
      </c>
      <c r="QK44" s="326">
        <v>0</v>
      </c>
      <c r="QL44" s="326">
        <v>5</v>
      </c>
      <c r="QM44" s="326">
        <v>0</v>
      </c>
      <c r="QN44" s="326">
        <v>1</v>
      </c>
      <c r="QO44" s="326">
        <v>0</v>
      </c>
      <c r="QP44" s="326">
        <v>0</v>
      </c>
      <c r="QQ44" s="326">
        <v>0</v>
      </c>
      <c r="QR44" s="326">
        <v>0</v>
      </c>
      <c r="QS44" s="326">
        <v>0</v>
      </c>
      <c r="QT44" s="326">
        <v>5</v>
      </c>
      <c r="QU44" s="326">
        <v>0.72727272727272729</v>
      </c>
      <c r="QV44" s="326">
        <v>0</v>
      </c>
      <c r="QW44" s="326">
        <v>0</v>
      </c>
      <c r="QX44" s="326">
        <v>0</v>
      </c>
      <c r="QY44" s="326">
        <v>0</v>
      </c>
      <c r="QZ44" s="326">
        <v>0</v>
      </c>
      <c r="RA44" s="326">
        <v>0</v>
      </c>
      <c r="RB44" s="326">
        <v>2</v>
      </c>
      <c r="RC44" s="326">
        <v>0</v>
      </c>
      <c r="RD44" s="326">
        <v>1</v>
      </c>
      <c r="RE44" s="326">
        <v>0</v>
      </c>
      <c r="RF44" s="326">
        <v>1</v>
      </c>
      <c r="RG44" s="326">
        <v>1</v>
      </c>
      <c r="RH44" s="326">
        <v>0</v>
      </c>
      <c r="RI44" s="326">
        <v>0</v>
      </c>
      <c r="RJ44" s="326">
        <v>2</v>
      </c>
      <c r="RK44" s="326">
        <v>2</v>
      </c>
      <c r="RL44" s="326">
        <v>0</v>
      </c>
      <c r="RM44" s="326">
        <v>0</v>
      </c>
      <c r="RN44" s="326">
        <v>0</v>
      </c>
      <c r="RO44" s="326">
        <v>0</v>
      </c>
      <c r="RP44" s="326">
        <v>0</v>
      </c>
      <c r="RQ44" s="326">
        <v>0</v>
      </c>
      <c r="RR44" s="326">
        <v>1</v>
      </c>
      <c r="RS44" s="326">
        <v>0</v>
      </c>
      <c r="RT44" s="326">
        <v>0</v>
      </c>
      <c r="RU44" s="326">
        <v>0</v>
      </c>
      <c r="RV44" s="326">
        <v>1</v>
      </c>
      <c r="RW44" s="326">
        <v>0</v>
      </c>
      <c r="RX44" s="326">
        <v>0</v>
      </c>
      <c r="RY44" s="326">
        <v>0</v>
      </c>
      <c r="RZ44" s="326">
        <v>0</v>
      </c>
      <c r="SA44" s="326">
        <v>0</v>
      </c>
      <c r="SB44" s="326">
        <v>1</v>
      </c>
      <c r="SC44" s="326">
        <v>0</v>
      </c>
      <c r="SD44" s="326">
        <v>0</v>
      </c>
      <c r="SE44" s="326">
        <v>0</v>
      </c>
    </row>
    <row r="45" spans="1:499" ht="15" customHeight="1" x14ac:dyDescent="0.3">
      <c r="A45" s="324" t="s">
        <v>1236</v>
      </c>
      <c r="B45" s="325" t="s">
        <v>1237</v>
      </c>
      <c r="C45" s="326">
        <v>0</v>
      </c>
      <c r="D45" s="326">
        <v>0</v>
      </c>
      <c r="E45" s="326">
        <v>0</v>
      </c>
      <c r="F45" s="326">
        <v>6</v>
      </c>
      <c r="G45" s="326">
        <v>0</v>
      </c>
      <c r="H45" s="326">
        <v>4</v>
      </c>
      <c r="I45" s="326">
        <v>0</v>
      </c>
      <c r="J45" s="326">
        <v>0</v>
      </c>
      <c r="K45" s="326">
        <v>1</v>
      </c>
      <c r="L45" s="326">
        <v>0</v>
      </c>
      <c r="M45" s="326">
        <v>0</v>
      </c>
      <c r="N45" s="326">
        <v>0</v>
      </c>
      <c r="O45" s="326">
        <v>1</v>
      </c>
      <c r="P45" s="326">
        <v>0</v>
      </c>
      <c r="Q45" s="326">
        <v>12</v>
      </c>
      <c r="R45" s="326">
        <v>0</v>
      </c>
      <c r="S45" s="326">
        <v>0</v>
      </c>
      <c r="T45" s="326">
        <v>0</v>
      </c>
      <c r="U45" s="326">
        <v>0</v>
      </c>
      <c r="V45" s="326">
        <v>0</v>
      </c>
      <c r="W45" s="326">
        <v>0</v>
      </c>
      <c r="X45" s="326">
        <v>0</v>
      </c>
      <c r="Y45" s="326">
        <v>0</v>
      </c>
      <c r="Z45" s="326">
        <v>0</v>
      </c>
      <c r="AA45" s="326">
        <v>0</v>
      </c>
      <c r="AB45" s="326">
        <v>0</v>
      </c>
      <c r="AC45" s="326">
        <v>0</v>
      </c>
      <c r="AD45" s="326">
        <v>0</v>
      </c>
      <c r="AE45" s="326">
        <v>0</v>
      </c>
      <c r="AF45" s="326">
        <v>0</v>
      </c>
      <c r="AG45" s="326">
        <v>0</v>
      </c>
      <c r="AH45" s="326">
        <v>0</v>
      </c>
      <c r="AI45" s="326">
        <v>4</v>
      </c>
      <c r="AJ45" s="326">
        <v>3</v>
      </c>
      <c r="AK45" s="326">
        <v>0</v>
      </c>
      <c r="AL45" s="326">
        <v>1</v>
      </c>
      <c r="AM45" s="326">
        <v>1</v>
      </c>
      <c r="AN45" s="326">
        <v>0</v>
      </c>
      <c r="AO45" s="326">
        <v>0</v>
      </c>
      <c r="AP45" s="326">
        <v>1</v>
      </c>
      <c r="AQ45" s="326">
        <v>1</v>
      </c>
      <c r="AR45" s="326">
        <v>0</v>
      </c>
      <c r="AS45" s="326">
        <v>0</v>
      </c>
      <c r="AT45" s="326">
        <v>0</v>
      </c>
      <c r="AU45" s="326">
        <v>3</v>
      </c>
      <c r="AV45" s="326">
        <v>0</v>
      </c>
      <c r="AW45" s="326">
        <v>0</v>
      </c>
      <c r="AX45" s="326">
        <v>0</v>
      </c>
      <c r="AY45" s="326">
        <v>0</v>
      </c>
      <c r="AZ45" s="326">
        <v>2</v>
      </c>
      <c r="BA45" s="326">
        <v>1</v>
      </c>
      <c r="BB45" s="326">
        <v>0</v>
      </c>
      <c r="BC45" s="326">
        <v>0</v>
      </c>
      <c r="BD45" s="326">
        <v>3</v>
      </c>
      <c r="BE45" s="326">
        <v>0</v>
      </c>
      <c r="BF45" s="326">
        <v>0.9285714285714286</v>
      </c>
      <c r="BG45" s="326">
        <v>0</v>
      </c>
      <c r="BH45" s="326">
        <v>5</v>
      </c>
      <c r="BI45" s="326">
        <v>0</v>
      </c>
      <c r="BJ45" s="326">
        <v>0</v>
      </c>
      <c r="BK45" s="326">
        <v>0</v>
      </c>
      <c r="BL45" s="326">
        <v>0</v>
      </c>
      <c r="BM45" s="326">
        <v>2</v>
      </c>
      <c r="BN45" s="326">
        <v>1</v>
      </c>
      <c r="BO45" s="326">
        <v>3.7777777777777777</v>
      </c>
      <c r="BP45" s="326">
        <v>1</v>
      </c>
      <c r="BQ45" s="326">
        <v>4</v>
      </c>
      <c r="BR45" s="326">
        <v>0</v>
      </c>
      <c r="BS45" s="326">
        <v>0</v>
      </c>
      <c r="BT45" s="326">
        <v>0</v>
      </c>
      <c r="BU45" s="326">
        <v>7</v>
      </c>
      <c r="BV45" s="326">
        <v>5</v>
      </c>
      <c r="BW45" s="326">
        <v>0</v>
      </c>
      <c r="BX45" s="326">
        <v>0</v>
      </c>
      <c r="BY45" s="326">
        <v>0</v>
      </c>
      <c r="BZ45" s="326">
        <v>0</v>
      </c>
      <c r="CA45" s="326">
        <v>0</v>
      </c>
      <c r="CB45" s="326">
        <v>0</v>
      </c>
      <c r="CC45" s="326">
        <v>0</v>
      </c>
      <c r="CD45" s="326">
        <v>0</v>
      </c>
      <c r="CE45" s="326">
        <v>0</v>
      </c>
      <c r="CF45" s="326">
        <v>2</v>
      </c>
      <c r="CG45" s="326">
        <v>2</v>
      </c>
      <c r="CH45" s="326">
        <v>0</v>
      </c>
      <c r="CI45" s="326">
        <v>1</v>
      </c>
      <c r="CJ45" s="326">
        <v>0</v>
      </c>
      <c r="CK45" s="326">
        <v>0</v>
      </c>
      <c r="CL45" s="326">
        <v>1</v>
      </c>
      <c r="CM45" s="326">
        <v>0</v>
      </c>
      <c r="CN45" s="326">
        <v>1</v>
      </c>
      <c r="CO45" s="326">
        <v>0</v>
      </c>
      <c r="CP45" s="326">
        <v>0</v>
      </c>
      <c r="CQ45" s="326">
        <v>2</v>
      </c>
      <c r="CR45" s="326">
        <v>0</v>
      </c>
      <c r="CS45" s="326">
        <v>0</v>
      </c>
      <c r="CT45" s="326">
        <v>0</v>
      </c>
      <c r="CU45" s="326">
        <v>0</v>
      </c>
      <c r="CV45" s="326">
        <v>0</v>
      </c>
      <c r="CW45" s="326">
        <v>0</v>
      </c>
      <c r="CX45" s="326">
        <v>0</v>
      </c>
      <c r="CY45" s="326">
        <v>3</v>
      </c>
      <c r="CZ45" s="326">
        <v>1</v>
      </c>
      <c r="DA45" s="326">
        <v>0</v>
      </c>
      <c r="DB45" s="326">
        <v>0</v>
      </c>
      <c r="DC45" s="326">
        <v>0</v>
      </c>
      <c r="DD45" s="326">
        <v>0</v>
      </c>
      <c r="DE45" s="326">
        <v>0</v>
      </c>
      <c r="DF45" s="326">
        <v>0</v>
      </c>
      <c r="DG45" s="326">
        <v>0</v>
      </c>
      <c r="DH45" s="326">
        <v>0</v>
      </c>
      <c r="DI45" s="326">
        <v>3</v>
      </c>
      <c r="DJ45" s="326">
        <v>1</v>
      </c>
      <c r="DK45" s="326">
        <v>0</v>
      </c>
      <c r="DL45" s="326">
        <v>1</v>
      </c>
      <c r="DM45" s="326">
        <v>0</v>
      </c>
      <c r="DN45" s="326">
        <v>0</v>
      </c>
      <c r="DO45" s="326">
        <v>0</v>
      </c>
      <c r="DP45" s="326">
        <v>0</v>
      </c>
      <c r="DQ45" s="326">
        <v>0</v>
      </c>
      <c r="DR45" s="326">
        <v>0</v>
      </c>
      <c r="DS45" s="326">
        <v>0</v>
      </c>
      <c r="DT45" s="326">
        <v>0</v>
      </c>
      <c r="DU45" s="326">
        <v>0</v>
      </c>
      <c r="DV45" s="326">
        <v>0</v>
      </c>
      <c r="DW45" s="326">
        <v>0</v>
      </c>
      <c r="DX45" s="326">
        <v>0</v>
      </c>
      <c r="DY45" s="326">
        <v>0</v>
      </c>
      <c r="DZ45" s="326">
        <v>0</v>
      </c>
      <c r="EA45" s="326">
        <v>0</v>
      </c>
      <c r="EB45" s="326">
        <v>0</v>
      </c>
      <c r="EC45" s="326">
        <v>0</v>
      </c>
      <c r="ED45" s="326">
        <v>0</v>
      </c>
      <c r="EE45" s="326">
        <v>0</v>
      </c>
      <c r="EF45" s="326">
        <v>0</v>
      </c>
      <c r="EG45" s="326">
        <v>0</v>
      </c>
      <c r="EH45" s="326">
        <v>0</v>
      </c>
      <c r="EI45" s="326">
        <v>0</v>
      </c>
      <c r="EJ45" s="326">
        <v>0</v>
      </c>
      <c r="EK45" s="326">
        <v>0</v>
      </c>
      <c r="EL45" s="326">
        <v>0</v>
      </c>
      <c r="EM45" s="326">
        <v>0</v>
      </c>
      <c r="EN45" s="326">
        <v>0</v>
      </c>
      <c r="EO45" s="326">
        <v>0</v>
      </c>
      <c r="EP45" s="326">
        <v>0</v>
      </c>
      <c r="EQ45" s="326">
        <v>0</v>
      </c>
      <c r="ER45" s="326">
        <v>0</v>
      </c>
      <c r="ES45" s="326">
        <v>0</v>
      </c>
      <c r="ET45" s="326">
        <v>0</v>
      </c>
      <c r="EU45" s="326">
        <v>0</v>
      </c>
      <c r="EV45" s="326">
        <v>0</v>
      </c>
      <c r="EW45" s="326">
        <v>0</v>
      </c>
      <c r="EX45" s="326">
        <v>0</v>
      </c>
      <c r="EY45" s="326">
        <v>4</v>
      </c>
      <c r="EZ45" s="326">
        <v>0</v>
      </c>
      <c r="FA45" s="326">
        <v>0</v>
      </c>
      <c r="FB45" s="326">
        <v>0</v>
      </c>
      <c r="FC45" s="326">
        <v>1</v>
      </c>
      <c r="FD45" s="326">
        <v>1</v>
      </c>
      <c r="FE45" s="326">
        <v>0</v>
      </c>
      <c r="FF45" s="326">
        <v>0</v>
      </c>
      <c r="FG45" s="326">
        <v>0</v>
      </c>
      <c r="FH45" s="326">
        <v>0</v>
      </c>
      <c r="FI45" s="326">
        <v>0</v>
      </c>
      <c r="FJ45" s="326">
        <v>3</v>
      </c>
      <c r="FK45" s="326">
        <v>0</v>
      </c>
      <c r="FL45" s="326">
        <v>0</v>
      </c>
      <c r="FM45" s="326">
        <v>0</v>
      </c>
      <c r="FN45" s="326">
        <v>0</v>
      </c>
      <c r="FO45" s="326">
        <v>0</v>
      </c>
      <c r="FP45" s="326">
        <v>0</v>
      </c>
      <c r="FQ45" s="326">
        <v>0</v>
      </c>
      <c r="FR45" s="326">
        <v>0</v>
      </c>
      <c r="FS45" s="326">
        <v>0</v>
      </c>
      <c r="FT45" s="326">
        <v>1</v>
      </c>
      <c r="FU45" s="326">
        <v>1</v>
      </c>
      <c r="FV45" s="326">
        <v>0</v>
      </c>
      <c r="FW45" s="326">
        <v>3</v>
      </c>
      <c r="FX45" s="326">
        <v>0</v>
      </c>
      <c r="FY45" s="326">
        <v>0</v>
      </c>
      <c r="FZ45" s="326">
        <v>0</v>
      </c>
      <c r="GA45" s="326">
        <v>10</v>
      </c>
      <c r="GB45" s="326">
        <v>0</v>
      </c>
      <c r="GC45" s="326">
        <v>0</v>
      </c>
      <c r="GD45" s="326">
        <v>0</v>
      </c>
      <c r="GE45" s="326">
        <v>0</v>
      </c>
      <c r="GF45" s="326">
        <v>0</v>
      </c>
      <c r="GG45" s="326">
        <v>0</v>
      </c>
      <c r="GH45" s="326">
        <v>0</v>
      </c>
      <c r="GI45" s="326">
        <v>0</v>
      </c>
      <c r="GJ45" s="326">
        <v>0</v>
      </c>
      <c r="GK45" s="326">
        <v>0</v>
      </c>
      <c r="GL45" s="326">
        <v>0</v>
      </c>
      <c r="GM45" s="326">
        <v>0</v>
      </c>
      <c r="GN45" s="326">
        <v>0</v>
      </c>
      <c r="GO45" s="326">
        <v>0</v>
      </c>
      <c r="GP45" s="326">
        <v>0</v>
      </c>
      <c r="GQ45" s="326">
        <v>0</v>
      </c>
      <c r="GR45" s="326">
        <v>0</v>
      </c>
      <c r="GS45" s="326">
        <v>0</v>
      </c>
      <c r="GT45" s="326">
        <v>0</v>
      </c>
      <c r="GU45" s="326">
        <v>0</v>
      </c>
      <c r="GV45" s="326">
        <v>0</v>
      </c>
      <c r="GW45" s="326">
        <v>0</v>
      </c>
      <c r="GX45" s="326">
        <v>2</v>
      </c>
      <c r="GY45" s="326">
        <v>0</v>
      </c>
      <c r="GZ45" s="326">
        <v>0</v>
      </c>
      <c r="HA45" s="326">
        <v>6.042253521126761</v>
      </c>
      <c r="HB45" s="326">
        <v>0</v>
      </c>
      <c r="HC45" s="326">
        <v>0</v>
      </c>
      <c r="HD45" s="326">
        <v>0</v>
      </c>
      <c r="HE45" s="326">
        <v>2</v>
      </c>
      <c r="HF45" s="326">
        <v>0</v>
      </c>
      <c r="HG45" s="326">
        <v>0</v>
      </c>
      <c r="HH45" s="326">
        <v>0</v>
      </c>
      <c r="HI45" s="326">
        <v>0</v>
      </c>
      <c r="HJ45" s="326">
        <v>0</v>
      </c>
      <c r="HK45" s="326">
        <v>0</v>
      </c>
      <c r="HL45" s="326">
        <v>0</v>
      </c>
      <c r="HM45" s="326">
        <v>0</v>
      </c>
      <c r="HN45" s="326">
        <v>0</v>
      </c>
      <c r="HO45" s="326">
        <v>0</v>
      </c>
      <c r="HP45" s="326">
        <v>0</v>
      </c>
      <c r="HQ45" s="326">
        <v>0</v>
      </c>
      <c r="HR45" s="326">
        <v>7</v>
      </c>
      <c r="HS45" s="326">
        <v>2</v>
      </c>
      <c r="HT45" s="326">
        <v>1</v>
      </c>
      <c r="HU45" s="326">
        <v>0</v>
      </c>
      <c r="HV45" s="326">
        <v>0</v>
      </c>
      <c r="HW45" s="326">
        <v>0</v>
      </c>
      <c r="HX45" s="326">
        <v>0</v>
      </c>
      <c r="HY45" s="326">
        <v>0</v>
      </c>
      <c r="HZ45" s="326">
        <v>0</v>
      </c>
      <c r="IA45" s="326">
        <v>0</v>
      </c>
      <c r="IB45" s="326">
        <v>0</v>
      </c>
      <c r="IC45" s="326">
        <v>0</v>
      </c>
      <c r="ID45" s="326">
        <v>0</v>
      </c>
      <c r="IE45" s="326">
        <v>0</v>
      </c>
      <c r="IF45" s="326">
        <v>0</v>
      </c>
      <c r="IG45" s="326">
        <v>0</v>
      </c>
      <c r="IH45" s="326">
        <v>0</v>
      </c>
      <c r="II45" s="326">
        <v>0</v>
      </c>
      <c r="IJ45" s="326">
        <v>0</v>
      </c>
      <c r="IK45" s="326">
        <v>1</v>
      </c>
      <c r="IL45" s="326">
        <v>0</v>
      </c>
      <c r="IM45" s="326">
        <v>0</v>
      </c>
      <c r="IN45" s="326">
        <v>0</v>
      </c>
      <c r="IO45" s="326">
        <v>2</v>
      </c>
      <c r="IP45" s="326">
        <v>0</v>
      </c>
      <c r="IQ45" s="326">
        <v>0</v>
      </c>
      <c r="IR45" s="326">
        <v>0</v>
      </c>
      <c r="IS45" s="326">
        <v>0</v>
      </c>
      <c r="IT45" s="326">
        <v>0</v>
      </c>
      <c r="IU45" s="326">
        <v>2</v>
      </c>
      <c r="IV45" s="326">
        <v>0</v>
      </c>
      <c r="IW45" s="326">
        <v>0</v>
      </c>
      <c r="IX45" s="326">
        <v>12</v>
      </c>
      <c r="IY45" s="326">
        <v>10</v>
      </c>
      <c r="IZ45" s="326">
        <v>0</v>
      </c>
      <c r="JA45" s="326">
        <v>2</v>
      </c>
      <c r="JB45" s="326">
        <v>0</v>
      </c>
      <c r="JC45" s="326">
        <v>5</v>
      </c>
      <c r="JD45" s="326">
        <v>1</v>
      </c>
      <c r="JE45" s="326">
        <v>3</v>
      </c>
      <c r="JF45" s="326">
        <v>2</v>
      </c>
      <c r="JG45" s="326">
        <v>1</v>
      </c>
      <c r="JH45" s="326">
        <v>0</v>
      </c>
      <c r="JI45" s="326">
        <v>2</v>
      </c>
      <c r="JJ45" s="326">
        <v>5</v>
      </c>
      <c r="JK45" s="326">
        <v>1</v>
      </c>
      <c r="JL45" s="326">
        <v>1</v>
      </c>
      <c r="JM45" s="326">
        <v>0</v>
      </c>
      <c r="JN45" s="326">
        <v>0</v>
      </c>
      <c r="JO45" s="326">
        <v>1</v>
      </c>
      <c r="JP45" s="326">
        <v>0</v>
      </c>
      <c r="JQ45" s="326">
        <v>0</v>
      </c>
      <c r="JR45" s="326">
        <v>0</v>
      </c>
      <c r="JS45" s="326">
        <v>0</v>
      </c>
      <c r="JT45" s="326">
        <v>0</v>
      </c>
      <c r="JU45" s="326">
        <v>0</v>
      </c>
      <c r="JV45" s="326">
        <v>0</v>
      </c>
      <c r="JW45" s="326">
        <v>0</v>
      </c>
      <c r="JX45" s="326">
        <v>0</v>
      </c>
      <c r="JY45" s="326">
        <v>0</v>
      </c>
      <c r="JZ45" s="326">
        <v>0</v>
      </c>
      <c r="KA45" s="326">
        <v>0</v>
      </c>
      <c r="KB45" s="326">
        <v>0</v>
      </c>
      <c r="KC45" s="326">
        <v>0</v>
      </c>
      <c r="KD45" s="326">
        <v>2</v>
      </c>
      <c r="KE45" s="326">
        <v>0</v>
      </c>
      <c r="KF45" s="326">
        <v>0</v>
      </c>
      <c r="KG45" s="326">
        <v>0</v>
      </c>
      <c r="KH45" s="326">
        <v>0</v>
      </c>
      <c r="KI45" s="326">
        <v>0</v>
      </c>
      <c r="KJ45" s="326">
        <v>0</v>
      </c>
      <c r="KK45" s="326">
        <v>0</v>
      </c>
      <c r="KL45" s="326">
        <v>0</v>
      </c>
      <c r="KM45" s="326">
        <v>0</v>
      </c>
      <c r="KN45" s="326">
        <v>0</v>
      </c>
      <c r="KO45" s="326">
        <v>0</v>
      </c>
      <c r="KP45" s="326">
        <v>0</v>
      </c>
      <c r="KQ45" s="326">
        <v>0</v>
      </c>
      <c r="KR45" s="326">
        <v>0</v>
      </c>
      <c r="KS45" s="326">
        <v>0</v>
      </c>
      <c r="KT45" s="326">
        <v>0</v>
      </c>
      <c r="KU45" s="326">
        <v>0</v>
      </c>
      <c r="KV45" s="326">
        <v>0</v>
      </c>
      <c r="KW45" s="326">
        <v>0</v>
      </c>
      <c r="KX45" s="326">
        <v>0</v>
      </c>
      <c r="KY45" s="326">
        <v>0</v>
      </c>
      <c r="KZ45" s="326">
        <v>3</v>
      </c>
      <c r="LA45" s="326">
        <v>5</v>
      </c>
      <c r="LB45" s="326">
        <v>0</v>
      </c>
      <c r="LC45" s="326">
        <v>2</v>
      </c>
      <c r="LD45" s="326">
        <v>0</v>
      </c>
      <c r="LE45" s="326">
        <v>0</v>
      </c>
      <c r="LF45" s="326">
        <v>0</v>
      </c>
      <c r="LG45" s="326">
        <v>0</v>
      </c>
      <c r="LH45" s="326">
        <v>0</v>
      </c>
      <c r="LI45" s="326">
        <v>5</v>
      </c>
      <c r="LJ45" s="326">
        <v>0</v>
      </c>
      <c r="LK45" s="326">
        <v>0</v>
      </c>
      <c r="LL45" s="326">
        <v>0</v>
      </c>
      <c r="LM45" s="326">
        <v>0</v>
      </c>
      <c r="LN45" s="326">
        <v>0</v>
      </c>
      <c r="LO45" s="326">
        <v>0</v>
      </c>
      <c r="LP45" s="326">
        <v>0</v>
      </c>
      <c r="LQ45" s="326">
        <v>0</v>
      </c>
      <c r="LR45" s="326">
        <v>0</v>
      </c>
      <c r="LS45" s="326">
        <v>0</v>
      </c>
      <c r="LT45" s="326">
        <v>0</v>
      </c>
      <c r="LU45" s="326">
        <v>0</v>
      </c>
      <c r="LV45" s="326">
        <v>0</v>
      </c>
      <c r="LW45" s="326">
        <v>0</v>
      </c>
      <c r="LX45" s="326">
        <v>0</v>
      </c>
      <c r="LY45" s="326">
        <v>0</v>
      </c>
      <c r="LZ45" s="326">
        <v>0</v>
      </c>
      <c r="MA45" s="326">
        <v>0</v>
      </c>
      <c r="MB45" s="326">
        <v>0</v>
      </c>
      <c r="MC45" s="326">
        <v>0</v>
      </c>
      <c r="MD45" s="326">
        <v>0</v>
      </c>
      <c r="ME45" s="326">
        <v>0</v>
      </c>
      <c r="MF45" s="326">
        <v>0</v>
      </c>
      <c r="MG45" s="326">
        <v>0</v>
      </c>
      <c r="MH45" s="326">
        <v>0</v>
      </c>
      <c r="MI45" s="326">
        <v>0</v>
      </c>
      <c r="MJ45" s="326">
        <v>0</v>
      </c>
      <c r="MK45" s="326">
        <v>0</v>
      </c>
      <c r="ML45" s="326">
        <v>0</v>
      </c>
      <c r="MM45" s="326">
        <v>0</v>
      </c>
      <c r="MN45" s="326">
        <v>0</v>
      </c>
      <c r="MO45" s="326">
        <v>0</v>
      </c>
      <c r="MP45" s="326">
        <v>0</v>
      </c>
      <c r="MQ45" s="326">
        <v>0</v>
      </c>
      <c r="MR45" s="326">
        <v>0</v>
      </c>
      <c r="MS45" s="326">
        <v>0</v>
      </c>
      <c r="MT45" s="326">
        <v>0</v>
      </c>
      <c r="MU45" s="326">
        <v>0</v>
      </c>
      <c r="MV45" s="326">
        <v>0</v>
      </c>
      <c r="MW45" s="326">
        <v>4</v>
      </c>
      <c r="MX45" s="326">
        <v>5</v>
      </c>
      <c r="MY45" s="326">
        <v>1</v>
      </c>
      <c r="MZ45" s="326">
        <v>1</v>
      </c>
      <c r="NA45" s="326">
        <v>0</v>
      </c>
      <c r="NB45" s="326">
        <v>1</v>
      </c>
      <c r="NC45" s="326">
        <v>0</v>
      </c>
      <c r="ND45" s="326">
        <v>0</v>
      </c>
      <c r="NE45" s="326">
        <v>0</v>
      </c>
      <c r="NF45" s="326">
        <v>0</v>
      </c>
      <c r="NG45" s="326">
        <v>0</v>
      </c>
      <c r="NH45" s="326">
        <v>0</v>
      </c>
      <c r="NI45" s="326">
        <v>7</v>
      </c>
      <c r="NJ45" s="326">
        <v>0</v>
      </c>
      <c r="NK45" s="326">
        <v>0</v>
      </c>
      <c r="NL45" s="326">
        <v>0</v>
      </c>
      <c r="NM45" s="326">
        <v>0</v>
      </c>
      <c r="NN45" s="326">
        <v>0</v>
      </c>
      <c r="NO45" s="326">
        <v>0</v>
      </c>
      <c r="NP45" s="326">
        <v>0</v>
      </c>
      <c r="NQ45" s="326">
        <v>0</v>
      </c>
      <c r="NR45" s="326">
        <v>0</v>
      </c>
      <c r="NS45" s="326">
        <v>0</v>
      </c>
      <c r="NT45" s="326">
        <v>0</v>
      </c>
      <c r="NU45" s="326">
        <v>0</v>
      </c>
      <c r="NV45" s="326">
        <v>0</v>
      </c>
      <c r="NW45" s="326">
        <v>0</v>
      </c>
      <c r="NX45" s="326">
        <v>0</v>
      </c>
      <c r="NY45" s="326">
        <v>0</v>
      </c>
      <c r="NZ45" s="326">
        <v>0</v>
      </c>
      <c r="OA45" s="326">
        <v>0</v>
      </c>
      <c r="OB45" s="326">
        <v>0</v>
      </c>
      <c r="OC45" s="326">
        <v>0</v>
      </c>
      <c r="OD45" s="326">
        <v>0</v>
      </c>
      <c r="OE45" s="326">
        <v>0</v>
      </c>
      <c r="OF45" s="326">
        <v>0</v>
      </c>
      <c r="OG45" s="326">
        <v>0</v>
      </c>
      <c r="OH45" s="326">
        <v>0</v>
      </c>
      <c r="OI45" s="326">
        <v>0</v>
      </c>
      <c r="OJ45" s="326">
        <v>0</v>
      </c>
      <c r="OK45" s="326">
        <v>0</v>
      </c>
      <c r="OL45" s="326">
        <v>0</v>
      </c>
      <c r="OM45" s="326">
        <v>0</v>
      </c>
      <c r="ON45" s="326">
        <v>0</v>
      </c>
      <c r="OO45" s="326">
        <v>0</v>
      </c>
      <c r="OP45" s="326">
        <v>0</v>
      </c>
      <c r="OQ45" s="326">
        <v>0</v>
      </c>
      <c r="OR45" s="326">
        <v>0</v>
      </c>
      <c r="OS45" s="326">
        <v>0</v>
      </c>
      <c r="OT45" s="326">
        <v>0</v>
      </c>
      <c r="OU45" s="326">
        <v>0</v>
      </c>
      <c r="OV45" s="326">
        <v>0</v>
      </c>
      <c r="OW45" s="326">
        <v>0</v>
      </c>
      <c r="OX45" s="326">
        <v>0</v>
      </c>
      <c r="OY45" s="326">
        <v>0</v>
      </c>
      <c r="OZ45" s="326">
        <v>0</v>
      </c>
      <c r="PA45" s="326">
        <v>0</v>
      </c>
      <c r="PB45" s="326">
        <v>1</v>
      </c>
      <c r="PC45" s="326">
        <v>1</v>
      </c>
      <c r="PD45" s="326">
        <v>0</v>
      </c>
      <c r="PE45" s="326">
        <v>1</v>
      </c>
      <c r="PF45" s="326">
        <v>0</v>
      </c>
      <c r="PG45" s="326">
        <v>2</v>
      </c>
      <c r="PH45" s="326">
        <v>0</v>
      </c>
      <c r="PI45" s="326">
        <v>0</v>
      </c>
      <c r="PJ45" s="326">
        <v>0</v>
      </c>
      <c r="PK45" s="326">
        <v>0</v>
      </c>
      <c r="PL45" s="326">
        <v>0</v>
      </c>
      <c r="PM45" s="326">
        <v>0</v>
      </c>
      <c r="PN45" s="326">
        <v>0</v>
      </c>
      <c r="PO45" s="326">
        <v>0</v>
      </c>
      <c r="PP45" s="326">
        <v>0</v>
      </c>
      <c r="PQ45" s="326">
        <v>0</v>
      </c>
      <c r="PR45" s="326">
        <v>0</v>
      </c>
      <c r="PS45" s="326">
        <v>0</v>
      </c>
      <c r="PT45" s="326">
        <v>0</v>
      </c>
      <c r="PU45" s="326">
        <v>0</v>
      </c>
      <c r="PV45" s="326">
        <v>0</v>
      </c>
      <c r="PW45" s="326">
        <v>0</v>
      </c>
      <c r="PX45" s="326">
        <v>0</v>
      </c>
      <c r="PY45" s="326">
        <v>2</v>
      </c>
      <c r="PZ45" s="326">
        <v>0</v>
      </c>
      <c r="QA45" s="326">
        <v>0</v>
      </c>
      <c r="QB45" s="326">
        <v>0</v>
      </c>
      <c r="QC45" s="326">
        <v>3</v>
      </c>
      <c r="QD45" s="326">
        <v>0</v>
      </c>
      <c r="QE45" s="326">
        <v>0</v>
      </c>
      <c r="QF45" s="326">
        <v>3</v>
      </c>
      <c r="QG45" s="326">
        <v>0</v>
      </c>
      <c r="QH45" s="326">
        <v>0</v>
      </c>
      <c r="QI45" s="326">
        <v>0</v>
      </c>
      <c r="QJ45" s="326">
        <v>0</v>
      </c>
      <c r="QK45" s="326">
        <v>0</v>
      </c>
      <c r="QL45" s="326">
        <v>2</v>
      </c>
      <c r="QM45" s="326">
        <v>0</v>
      </c>
      <c r="QN45" s="326">
        <v>0</v>
      </c>
      <c r="QO45" s="326">
        <v>0</v>
      </c>
      <c r="QP45" s="326">
        <v>2</v>
      </c>
      <c r="QQ45" s="326">
        <v>6.042253521126761</v>
      </c>
      <c r="QR45" s="326">
        <v>0</v>
      </c>
      <c r="QS45" s="326">
        <v>0</v>
      </c>
      <c r="QT45" s="326">
        <v>0</v>
      </c>
      <c r="QU45" s="326">
        <v>0</v>
      </c>
      <c r="QV45" s="326">
        <v>0</v>
      </c>
      <c r="QW45" s="326">
        <v>1.6666666666666667</v>
      </c>
      <c r="QX45" s="326">
        <v>0</v>
      </c>
      <c r="QY45" s="326">
        <v>0</v>
      </c>
      <c r="QZ45" s="326">
        <v>0</v>
      </c>
      <c r="RA45" s="326">
        <v>0</v>
      </c>
      <c r="RB45" s="326">
        <v>0</v>
      </c>
      <c r="RC45" s="326">
        <v>0</v>
      </c>
      <c r="RD45" s="326">
        <v>1</v>
      </c>
      <c r="RE45" s="326">
        <v>1</v>
      </c>
      <c r="RF45" s="326">
        <v>0</v>
      </c>
      <c r="RG45" s="326">
        <v>2</v>
      </c>
      <c r="RH45" s="326">
        <v>0</v>
      </c>
      <c r="RI45" s="326">
        <v>0</v>
      </c>
      <c r="RJ45" s="326">
        <v>7</v>
      </c>
      <c r="RK45" s="326">
        <v>2</v>
      </c>
      <c r="RL45" s="326">
        <v>0</v>
      </c>
      <c r="RM45" s="326">
        <v>0</v>
      </c>
      <c r="RN45" s="326">
        <v>0</v>
      </c>
      <c r="RO45" s="326">
        <v>0</v>
      </c>
      <c r="RP45" s="326">
        <v>0</v>
      </c>
      <c r="RQ45" s="326">
        <v>0</v>
      </c>
      <c r="RR45" s="326">
        <v>0</v>
      </c>
      <c r="RS45" s="326">
        <v>0</v>
      </c>
      <c r="RT45" s="326">
        <v>0</v>
      </c>
      <c r="RU45" s="326">
        <v>0</v>
      </c>
      <c r="RV45" s="326">
        <v>0</v>
      </c>
      <c r="RW45" s="326">
        <v>0</v>
      </c>
      <c r="RX45" s="326">
        <v>0</v>
      </c>
      <c r="RY45" s="326">
        <v>0</v>
      </c>
      <c r="RZ45" s="326">
        <v>0</v>
      </c>
      <c r="SA45" s="326">
        <v>0</v>
      </c>
      <c r="SB45" s="326">
        <v>0</v>
      </c>
      <c r="SC45" s="326">
        <v>0</v>
      </c>
      <c r="SD45" s="326">
        <v>0</v>
      </c>
      <c r="SE45" s="326">
        <v>0</v>
      </c>
    </row>
    <row r="46" spans="1:499" ht="15" customHeight="1" x14ac:dyDescent="0.3">
      <c r="A46" s="324" t="s">
        <v>1238</v>
      </c>
      <c r="B46" s="325" t="s">
        <v>1239</v>
      </c>
      <c r="C46" s="326">
        <v>0</v>
      </c>
      <c r="D46" s="326">
        <v>0</v>
      </c>
      <c r="E46" s="326">
        <v>0</v>
      </c>
      <c r="F46" s="326">
        <v>2</v>
      </c>
      <c r="G46" s="326">
        <v>0</v>
      </c>
      <c r="H46" s="326">
        <v>1</v>
      </c>
      <c r="I46" s="326">
        <v>0</v>
      </c>
      <c r="J46" s="326">
        <v>0</v>
      </c>
      <c r="K46" s="326">
        <v>1</v>
      </c>
      <c r="L46" s="326">
        <v>0</v>
      </c>
      <c r="M46" s="326">
        <v>0</v>
      </c>
      <c r="N46" s="326">
        <v>0</v>
      </c>
      <c r="O46" s="326">
        <v>0</v>
      </c>
      <c r="P46" s="326">
        <v>0</v>
      </c>
      <c r="Q46" s="326">
        <v>0</v>
      </c>
      <c r="R46" s="326">
        <v>0</v>
      </c>
      <c r="S46" s="326">
        <v>0</v>
      </c>
      <c r="T46" s="326">
        <v>0</v>
      </c>
      <c r="U46" s="326">
        <v>0</v>
      </c>
      <c r="V46" s="326">
        <v>0</v>
      </c>
      <c r="W46" s="326">
        <v>0</v>
      </c>
      <c r="X46" s="326">
        <v>0</v>
      </c>
      <c r="Y46" s="326">
        <v>0</v>
      </c>
      <c r="Z46" s="326">
        <v>0</v>
      </c>
      <c r="AA46" s="326">
        <v>0</v>
      </c>
      <c r="AB46" s="326">
        <v>0</v>
      </c>
      <c r="AC46" s="326">
        <v>0</v>
      </c>
      <c r="AD46" s="326">
        <v>0</v>
      </c>
      <c r="AE46" s="326">
        <v>0</v>
      </c>
      <c r="AF46" s="326">
        <v>0</v>
      </c>
      <c r="AG46" s="326">
        <v>0</v>
      </c>
      <c r="AH46" s="326">
        <v>0</v>
      </c>
      <c r="AI46" s="326">
        <v>4</v>
      </c>
      <c r="AJ46" s="326">
        <v>1</v>
      </c>
      <c r="AK46" s="326">
        <v>1</v>
      </c>
      <c r="AL46" s="326">
        <v>2</v>
      </c>
      <c r="AM46" s="326">
        <v>0</v>
      </c>
      <c r="AN46" s="326">
        <v>0</v>
      </c>
      <c r="AO46" s="326">
        <v>1</v>
      </c>
      <c r="AP46" s="326">
        <v>5</v>
      </c>
      <c r="AQ46" s="326">
        <v>0</v>
      </c>
      <c r="AR46" s="326">
        <v>0</v>
      </c>
      <c r="AS46" s="326">
        <v>1</v>
      </c>
      <c r="AT46" s="326">
        <v>0</v>
      </c>
      <c r="AU46" s="326">
        <v>2</v>
      </c>
      <c r="AV46" s="326">
        <v>0</v>
      </c>
      <c r="AW46" s="326">
        <v>1</v>
      </c>
      <c r="AX46" s="326">
        <v>0</v>
      </c>
      <c r="AY46" s="326">
        <v>0.8571428571428571</v>
      </c>
      <c r="AZ46" s="326">
        <v>1</v>
      </c>
      <c r="BA46" s="326">
        <v>3</v>
      </c>
      <c r="BB46" s="326">
        <v>1</v>
      </c>
      <c r="BC46" s="326">
        <v>0</v>
      </c>
      <c r="BD46" s="326">
        <v>2</v>
      </c>
      <c r="BE46" s="326">
        <v>0</v>
      </c>
      <c r="BF46" s="326">
        <v>2.7857142857142856</v>
      </c>
      <c r="BG46" s="326">
        <v>0</v>
      </c>
      <c r="BH46" s="326">
        <v>0</v>
      </c>
      <c r="BI46" s="326">
        <v>0</v>
      </c>
      <c r="BJ46" s="326">
        <v>0</v>
      </c>
      <c r="BK46" s="326">
        <v>0</v>
      </c>
      <c r="BL46" s="326">
        <v>0</v>
      </c>
      <c r="BM46" s="326">
        <v>1</v>
      </c>
      <c r="BN46" s="326">
        <v>1</v>
      </c>
      <c r="BO46" s="326">
        <v>0</v>
      </c>
      <c r="BP46" s="326">
        <v>1</v>
      </c>
      <c r="BQ46" s="326">
        <v>0</v>
      </c>
      <c r="BR46" s="326">
        <v>0</v>
      </c>
      <c r="BS46" s="326">
        <v>0</v>
      </c>
      <c r="BT46" s="326">
        <v>0</v>
      </c>
      <c r="BU46" s="326">
        <v>0</v>
      </c>
      <c r="BV46" s="326">
        <v>3</v>
      </c>
      <c r="BW46" s="326">
        <v>0</v>
      </c>
      <c r="BX46" s="326">
        <v>0</v>
      </c>
      <c r="BY46" s="326">
        <v>1</v>
      </c>
      <c r="BZ46" s="326">
        <v>0</v>
      </c>
      <c r="CA46" s="326">
        <v>0</v>
      </c>
      <c r="CB46" s="326">
        <v>0</v>
      </c>
      <c r="CC46" s="326">
        <v>0</v>
      </c>
      <c r="CD46" s="326">
        <v>0</v>
      </c>
      <c r="CE46" s="326">
        <v>1</v>
      </c>
      <c r="CF46" s="326">
        <v>0</v>
      </c>
      <c r="CG46" s="326">
        <v>4</v>
      </c>
      <c r="CH46" s="326">
        <v>0</v>
      </c>
      <c r="CI46" s="326">
        <v>1</v>
      </c>
      <c r="CJ46" s="326">
        <v>1</v>
      </c>
      <c r="CK46" s="326">
        <v>0</v>
      </c>
      <c r="CL46" s="326">
        <v>0</v>
      </c>
      <c r="CM46" s="326">
        <v>0</v>
      </c>
      <c r="CN46" s="326">
        <v>0</v>
      </c>
      <c r="CO46" s="326">
        <v>0</v>
      </c>
      <c r="CP46" s="326">
        <v>0</v>
      </c>
      <c r="CQ46" s="326">
        <v>2</v>
      </c>
      <c r="CR46" s="326">
        <v>0</v>
      </c>
      <c r="CS46" s="326">
        <v>0</v>
      </c>
      <c r="CT46" s="326">
        <v>0</v>
      </c>
      <c r="CU46" s="326">
        <v>0</v>
      </c>
      <c r="CV46" s="326">
        <v>0</v>
      </c>
      <c r="CW46" s="326">
        <v>1</v>
      </c>
      <c r="CX46" s="326">
        <v>0</v>
      </c>
      <c r="CY46" s="326">
        <v>2</v>
      </c>
      <c r="CZ46" s="326">
        <v>0</v>
      </c>
      <c r="DA46" s="326">
        <v>0</v>
      </c>
      <c r="DB46" s="326">
        <v>0</v>
      </c>
      <c r="DC46" s="326">
        <v>0</v>
      </c>
      <c r="DD46" s="326">
        <v>0</v>
      </c>
      <c r="DE46" s="326">
        <v>0</v>
      </c>
      <c r="DF46" s="326">
        <v>0</v>
      </c>
      <c r="DG46" s="326">
        <v>0</v>
      </c>
      <c r="DH46" s="326">
        <v>0</v>
      </c>
      <c r="DI46" s="326">
        <v>1</v>
      </c>
      <c r="DJ46" s="326">
        <v>0</v>
      </c>
      <c r="DK46" s="326">
        <v>0</v>
      </c>
      <c r="DL46" s="326">
        <v>0</v>
      </c>
      <c r="DM46" s="326">
        <v>0</v>
      </c>
      <c r="DN46" s="326">
        <v>0</v>
      </c>
      <c r="DO46" s="326">
        <v>0</v>
      </c>
      <c r="DP46" s="326">
        <v>0</v>
      </c>
      <c r="DQ46" s="326">
        <v>1</v>
      </c>
      <c r="DR46" s="326">
        <v>0</v>
      </c>
      <c r="DS46" s="326">
        <v>0</v>
      </c>
      <c r="DT46" s="326">
        <v>1</v>
      </c>
      <c r="DU46" s="326">
        <v>0</v>
      </c>
      <c r="DV46" s="326">
        <v>4</v>
      </c>
      <c r="DW46" s="326">
        <v>0</v>
      </c>
      <c r="DX46" s="326">
        <v>0</v>
      </c>
      <c r="DY46" s="326">
        <v>0</v>
      </c>
      <c r="DZ46" s="326">
        <v>0</v>
      </c>
      <c r="EA46" s="326">
        <v>0</v>
      </c>
      <c r="EB46" s="326">
        <v>0</v>
      </c>
      <c r="EC46" s="326">
        <v>0</v>
      </c>
      <c r="ED46" s="326">
        <v>0</v>
      </c>
      <c r="EE46" s="326">
        <v>0</v>
      </c>
      <c r="EF46" s="326">
        <v>0</v>
      </c>
      <c r="EG46" s="326">
        <v>0</v>
      </c>
      <c r="EH46" s="326">
        <v>0</v>
      </c>
      <c r="EI46" s="326">
        <v>0</v>
      </c>
      <c r="EJ46" s="326">
        <v>0</v>
      </c>
      <c r="EK46" s="326">
        <v>0</v>
      </c>
      <c r="EL46" s="326">
        <v>0</v>
      </c>
      <c r="EM46" s="326">
        <v>0</v>
      </c>
      <c r="EN46" s="326">
        <v>0</v>
      </c>
      <c r="EO46" s="326">
        <v>0</v>
      </c>
      <c r="EP46" s="326">
        <v>0</v>
      </c>
      <c r="EQ46" s="326">
        <v>0</v>
      </c>
      <c r="ER46" s="326">
        <v>0</v>
      </c>
      <c r="ES46" s="326">
        <v>0</v>
      </c>
      <c r="ET46" s="326">
        <v>0</v>
      </c>
      <c r="EU46" s="326">
        <v>0</v>
      </c>
      <c r="EV46" s="326">
        <v>0</v>
      </c>
      <c r="EW46" s="326">
        <v>1</v>
      </c>
      <c r="EX46" s="326">
        <v>1</v>
      </c>
      <c r="EY46" s="326">
        <v>1</v>
      </c>
      <c r="EZ46" s="326">
        <v>1</v>
      </c>
      <c r="FA46" s="326">
        <v>2</v>
      </c>
      <c r="FB46" s="326">
        <v>1</v>
      </c>
      <c r="FC46" s="326">
        <v>2</v>
      </c>
      <c r="FD46" s="326">
        <v>0</v>
      </c>
      <c r="FE46" s="326">
        <v>0</v>
      </c>
      <c r="FF46" s="326">
        <v>1</v>
      </c>
      <c r="FG46" s="326">
        <v>0</v>
      </c>
      <c r="FH46" s="326">
        <v>0</v>
      </c>
      <c r="FI46" s="326">
        <v>0</v>
      </c>
      <c r="FJ46" s="326">
        <v>1</v>
      </c>
      <c r="FK46" s="326">
        <v>0</v>
      </c>
      <c r="FL46" s="326">
        <v>0</v>
      </c>
      <c r="FM46" s="326">
        <v>0</v>
      </c>
      <c r="FN46" s="326">
        <v>0</v>
      </c>
      <c r="FO46" s="326">
        <v>0</v>
      </c>
      <c r="FP46" s="326">
        <v>0</v>
      </c>
      <c r="FQ46" s="326">
        <v>0</v>
      </c>
      <c r="FR46" s="326">
        <v>0</v>
      </c>
      <c r="FS46" s="326">
        <v>0</v>
      </c>
      <c r="FT46" s="326">
        <v>0</v>
      </c>
      <c r="FU46" s="326">
        <v>0</v>
      </c>
      <c r="FV46" s="326">
        <v>0</v>
      </c>
      <c r="FW46" s="326">
        <v>3</v>
      </c>
      <c r="FX46" s="326">
        <v>0</v>
      </c>
      <c r="FY46" s="326">
        <v>0</v>
      </c>
      <c r="FZ46" s="326">
        <v>0</v>
      </c>
      <c r="GA46" s="326">
        <v>0</v>
      </c>
      <c r="GB46" s="326">
        <v>0</v>
      </c>
      <c r="GC46" s="326">
        <v>1</v>
      </c>
      <c r="GD46" s="326">
        <v>0</v>
      </c>
      <c r="GE46" s="326">
        <v>0</v>
      </c>
      <c r="GF46" s="326">
        <v>0</v>
      </c>
      <c r="GG46" s="326">
        <v>0</v>
      </c>
      <c r="GH46" s="326">
        <v>0</v>
      </c>
      <c r="GI46" s="326">
        <v>0</v>
      </c>
      <c r="GJ46" s="326">
        <v>0</v>
      </c>
      <c r="GK46" s="326">
        <v>0</v>
      </c>
      <c r="GL46" s="326">
        <v>0</v>
      </c>
      <c r="GM46" s="326">
        <v>0</v>
      </c>
      <c r="GN46" s="326">
        <v>0</v>
      </c>
      <c r="GO46" s="326">
        <v>0</v>
      </c>
      <c r="GP46" s="326">
        <v>0</v>
      </c>
      <c r="GQ46" s="326">
        <v>0</v>
      </c>
      <c r="GR46" s="326">
        <v>0</v>
      </c>
      <c r="GS46" s="326">
        <v>0</v>
      </c>
      <c r="GT46" s="326">
        <v>0</v>
      </c>
      <c r="GU46" s="326">
        <v>0</v>
      </c>
      <c r="GV46" s="326">
        <v>0</v>
      </c>
      <c r="GW46" s="326">
        <v>0</v>
      </c>
      <c r="GX46" s="326">
        <v>0</v>
      </c>
      <c r="GY46" s="326">
        <v>0.95652173913043481</v>
      </c>
      <c r="GZ46" s="326">
        <v>0</v>
      </c>
      <c r="HA46" s="326">
        <v>1.0985915492957747</v>
      </c>
      <c r="HB46" s="326">
        <v>0</v>
      </c>
      <c r="HC46" s="326">
        <v>0</v>
      </c>
      <c r="HD46" s="326">
        <v>0</v>
      </c>
      <c r="HE46" s="326">
        <v>1</v>
      </c>
      <c r="HF46" s="326">
        <v>0</v>
      </c>
      <c r="HG46" s="326">
        <v>0</v>
      </c>
      <c r="HH46" s="326">
        <v>0</v>
      </c>
      <c r="HI46" s="326">
        <v>0</v>
      </c>
      <c r="HJ46" s="326">
        <v>0</v>
      </c>
      <c r="HK46" s="326">
        <v>0</v>
      </c>
      <c r="HL46" s="326">
        <v>0</v>
      </c>
      <c r="HM46" s="326">
        <v>0</v>
      </c>
      <c r="HN46" s="326">
        <v>1</v>
      </c>
      <c r="HO46" s="326">
        <v>0</v>
      </c>
      <c r="HP46" s="326">
        <v>0</v>
      </c>
      <c r="HQ46" s="326">
        <v>1</v>
      </c>
      <c r="HR46" s="326">
        <v>4</v>
      </c>
      <c r="HS46" s="326">
        <v>1</v>
      </c>
      <c r="HT46" s="326">
        <v>0</v>
      </c>
      <c r="HU46" s="326">
        <v>0</v>
      </c>
      <c r="HV46" s="326">
        <v>0</v>
      </c>
      <c r="HW46" s="326">
        <v>0</v>
      </c>
      <c r="HX46" s="326">
        <v>0</v>
      </c>
      <c r="HY46" s="326">
        <v>0</v>
      </c>
      <c r="HZ46" s="326">
        <v>0</v>
      </c>
      <c r="IA46" s="326">
        <v>0</v>
      </c>
      <c r="IB46" s="326">
        <v>1</v>
      </c>
      <c r="IC46" s="326">
        <v>0</v>
      </c>
      <c r="ID46" s="326">
        <v>0</v>
      </c>
      <c r="IE46" s="326">
        <v>0</v>
      </c>
      <c r="IF46" s="326">
        <v>0</v>
      </c>
      <c r="IG46" s="326">
        <v>0</v>
      </c>
      <c r="IH46" s="326">
        <v>0</v>
      </c>
      <c r="II46" s="326">
        <v>0</v>
      </c>
      <c r="IJ46" s="326">
        <v>0</v>
      </c>
      <c r="IK46" s="326">
        <v>2</v>
      </c>
      <c r="IL46" s="326">
        <v>0</v>
      </c>
      <c r="IM46" s="326">
        <v>0</v>
      </c>
      <c r="IN46" s="326">
        <v>0</v>
      </c>
      <c r="IO46" s="326">
        <v>1</v>
      </c>
      <c r="IP46" s="326">
        <v>0</v>
      </c>
      <c r="IQ46" s="326">
        <v>0</v>
      </c>
      <c r="IR46" s="326">
        <v>0</v>
      </c>
      <c r="IS46" s="326">
        <v>0</v>
      </c>
      <c r="IT46" s="326">
        <v>1</v>
      </c>
      <c r="IU46" s="326">
        <v>0</v>
      </c>
      <c r="IV46" s="326">
        <v>0</v>
      </c>
      <c r="IW46" s="326">
        <v>0</v>
      </c>
      <c r="IX46" s="326">
        <v>0</v>
      </c>
      <c r="IY46" s="326">
        <v>6</v>
      </c>
      <c r="IZ46" s="326">
        <v>0</v>
      </c>
      <c r="JA46" s="326">
        <v>3</v>
      </c>
      <c r="JB46" s="326">
        <v>1</v>
      </c>
      <c r="JC46" s="326">
        <v>2</v>
      </c>
      <c r="JD46" s="326">
        <v>0</v>
      </c>
      <c r="JE46" s="326">
        <v>0</v>
      </c>
      <c r="JF46" s="326">
        <v>4</v>
      </c>
      <c r="JG46" s="326">
        <v>0</v>
      </c>
      <c r="JH46" s="326">
        <v>0</v>
      </c>
      <c r="JI46" s="326">
        <v>1</v>
      </c>
      <c r="JJ46" s="326">
        <v>8</v>
      </c>
      <c r="JK46" s="326">
        <v>0</v>
      </c>
      <c r="JL46" s="326">
        <v>0</v>
      </c>
      <c r="JM46" s="326">
        <v>1</v>
      </c>
      <c r="JN46" s="326">
        <v>0</v>
      </c>
      <c r="JO46" s="326">
        <v>3</v>
      </c>
      <c r="JP46" s="326">
        <v>0</v>
      </c>
      <c r="JQ46" s="326">
        <v>0</v>
      </c>
      <c r="JR46" s="326">
        <v>0</v>
      </c>
      <c r="JS46" s="326">
        <v>0</v>
      </c>
      <c r="JT46" s="326">
        <v>0</v>
      </c>
      <c r="JU46" s="326">
        <v>0</v>
      </c>
      <c r="JV46" s="326">
        <v>0</v>
      </c>
      <c r="JW46" s="326">
        <v>0</v>
      </c>
      <c r="JX46" s="326">
        <v>0</v>
      </c>
      <c r="JY46" s="326">
        <v>0</v>
      </c>
      <c r="JZ46" s="326">
        <v>0</v>
      </c>
      <c r="KA46" s="326">
        <v>0</v>
      </c>
      <c r="KB46" s="326">
        <v>0</v>
      </c>
      <c r="KC46" s="326">
        <v>0</v>
      </c>
      <c r="KD46" s="326">
        <v>0</v>
      </c>
      <c r="KE46" s="326">
        <v>0</v>
      </c>
      <c r="KF46" s="326">
        <v>0</v>
      </c>
      <c r="KG46" s="326">
        <v>0</v>
      </c>
      <c r="KH46" s="326">
        <v>0</v>
      </c>
      <c r="KI46" s="326">
        <v>0</v>
      </c>
      <c r="KJ46" s="326">
        <v>0</v>
      </c>
      <c r="KK46" s="326">
        <v>0</v>
      </c>
      <c r="KL46" s="326">
        <v>0</v>
      </c>
      <c r="KM46" s="326">
        <v>0</v>
      </c>
      <c r="KN46" s="326">
        <v>0</v>
      </c>
      <c r="KO46" s="326">
        <v>0</v>
      </c>
      <c r="KP46" s="326">
        <v>0</v>
      </c>
      <c r="KQ46" s="326">
        <v>0</v>
      </c>
      <c r="KR46" s="326">
        <v>0</v>
      </c>
      <c r="KS46" s="326">
        <v>0</v>
      </c>
      <c r="KT46" s="326">
        <v>0</v>
      </c>
      <c r="KU46" s="326">
        <v>0</v>
      </c>
      <c r="KV46" s="326">
        <v>0</v>
      </c>
      <c r="KW46" s="326">
        <v>0</v>
      </c>
      <c r="KX46" s="326">
        <v>0</v>
      </c>
      <c r="KY46" s="326">
        <v>0</v>
      </c>
      <c r="KZ46" s="326">
        <v>2</v>
      </c>
      <c r="LA46" s="326">
        <v>0</v>
      </c>
      <c r="LB46" s="326">
        <v>0</v>
      </c>
      <c r="LC46" s="326">
        <v>1</v>
      </c>
      <c r="LD46" s="326">
        <v>0</v>
      </c>
      <c r="LE46" s="326">
        <v>0</v>
      </c>
      <c r="LF46" s="326">
        <v>0</v>
      </c>
      <c r="LG46" s="326">
        <v>0</v>
      </c>
      <c r="LH46" s="326">
        <v>0</v>
      </c>
      <c r="LI46" s="326">
        <v>3</v>
      </c>
      <c r="LJ46" s="326">
        <v>0</v>
      </c>
      <c r="LK46" s="326">
        <v>0</v>
      </c>
      <c r="LL46" s="326">
        <v>0</v>
      </c>
      <c r="LM46" s="326">
        <v>0</v>
      </c>
      <c r="LN46" s="326">
        <v>0</v>
      </c>
      <c r="LO46" s="326">
        <v>0</v>
      </c>
      <c r="LP46" s="326">
        <v>0</v>
      </c>
      <c r="LQ46" s="326">
        <v>0</v>
      </c>
      <c r="LR46" s="326">
        <v>0</v>
      </c>
      <c r="LS46" s="326">
        <v>0</v>
      </c>
      <c r="LT46" s="326">
        <v>1</v>
      </c>
      <c r="LU46" s="326">
        <v>0</v>
      </c>
      <c r="LV46" s="326">
        <v>0</v>
      </c>
      <c r="LW46" s="326">
        <v>0</v>
      </c>
      <c r="LX46" s="326">
        <v>0</v>
      </c>
      <c r="LY46" s="326">
        <v>0</v>
      </c>
      <c r="LZ46" s="326">
        <v>0</v>
      </c>
      <c r="MA46" s="326">
        <v>0</v>
      </c>
      <c r="MB46" s="326">
        <v>0</v>
      </c>
      <c r="MC46" s="326">
        <v>0</v>
      </c>
      <c r="MD46" s="326">
        <v>0</v>
      </c>
      <c r="ME46" s="326">
        <v>0</v>
      </c>
      <c r="MF46" s="326">
        <v>0</v>
      </c>
      <c r="MG46" s="326">
        <v>0</v>
      </c>
      <c r="MH46" s="326">
        <v>0</v>
      </c>
      <c r="MI46" s="326">
        <v>0</v>
      </c>
      <c r="MJ46" s="326">
        <v>0</v>
      </c>
      <c r="MK46" s="326">
        <v>0</v>
      </c>
      <c r="ML46" s="326">
        <v>0</v>
      </c>
      <c r="MM46" s="326">
        <v>0</v>
      </c>
      <c r="MN46" s="326">
        <v>0</v>
      </c>
      <c r="MO46" s="326">
        <v>0</v>
      </c>
      <c r="MP46" s="326">
        <v>0</v>
      </c>
      <c r="MQ46" s="326">
        <v>0</v>
      </c>
      <c r="MR46" s="326">
        <v>0</v>
      </c>
      <c r="MS46" s="326">
        <v>0</v>
      </c>
      <c r="MT46" s="326">
        <v>0</v>
      </c>
      <c r="MU46" s="326">
        <v>0</v>
      </c>
      <c r="MV46" s="326">
        <v>0</v>
      </c>
      <c r="MW46" s="326">
        <v>7</v>
      </c>
      <c r="MX46" s="326">
        <v>1</v>
      </c>
      <c r="MY46" s="326">
        <v>0</v>
      </c>
      <c r="MZ46" s="326">
        <v>0</v>
      </c>
      <c r="NA46" s="326">
        <v>1</v>
      </c>
      <c r="NB46" s="326">
        <v>1</v>
      </c>
      <c r="NC46" s="326">
        <v>0</v>
      </c>
      <c r="ND46" s="326">
        <v>0</v>
      </c>
      <c r="NE46" s="326">
        <v>0</v>
      </c>
      <c r="NF46" s="326">
        <v>2</v>
      </c>
      <c r="NG46" s="326">
        <v>0</v>
      </c>
      <c r="NH46" s="326">
        <v>1</v>
      </c>
      <c r="NI46" s="326">
        <v>0</v>
      </c>
      <c r="NJ46" s="326">
        <v>0</v>
      </c>
      <c r="NK46" s="326">
        <v>0</v>
      </c>
      <c r="NL46" s="326">
        <v>0</v>
      </c>
      <c r="NM46" s="326">
        <v>0</v>
      </c>
      <c r="NN46" s="326">
        <v>0</v>
      </c>
      <c r="NO46" s="326">
        <v>0</v>
      </c>
      <c r="NP46" s="326">
        <v>0</v>
      </c>
      <c r="NQ46" s="326">
        <v>0</v>
      </c>
      <c r="NR46" s="326">
        <v>0</v>
      </c>
      <c r="NS46" s="326">
        <v>0</v>
      </c>
      <c r="NT46" s="326">
        <v>0</v>
      </c>
      <c r="NU46" s="326">
        <v>0</v>
      </c>
      <c r="NV46" s="326">
        <v>0</v>
      </c>
      <c r="NW46" s="326">
        <v>0</v>
      </c>
      <c r="NX46" s="326">
        <v>0</v>
      </c>
      <c r="NY46" s="326">
        <v>0</v>
      </c>
      <c r="NZ46" s="326">
        <v>0</v>
      </c>
      <c r="OA46" s="326">
        <v>0</v>
      </c>
      <c r="OB46" s="326">
        <v>0</v>
      </c>
      <c r="OC46" s="326">
        <v>0</v>
      </c>
      <c r="OD46" s="326">
        <v>0</v>
      </c>
      <c r="OE46" s="326">
        <v>0</v>
      </c>
      <c r="OF46" s="326">
        <v>0</v>
      </c>
      <c r="OG46" s="326">
        <v>0</v>
      </c>
      <c r="OH46" s="326">
        <v>0</v>
      </c>
      <c r="OI46" s="326">
        <v>0</v>
      </c>
      <c r="OJ46" s="326">
        <v>0</v>
      </c>
      <c r="OK46" s="326">
        <v>0</v>
      </c>
      <c r="OL46" s="326">
        <v>1</v>
      </c>
      <c r="OM46" s="326">
        <v>0</v>
      </c>
      <c r="ON46" s="326">
        <v>0</v>
      </c>
      <c r="OO46" s="326">
        <v>3</v>
      </c>
      <c r="OP46" s="326">
        <v>1</v>
      </c>
      <c r="OQ46" s="326">
        <v>0</v>
      </c>
      <c r="OR46" s="326">
        <v>0</v>
      </c>
      <c r="OS46" s="326">
        <v>0</v>
      </c>
      <c r="OT46" s="326">
        <v>2</v>
      </c>
      <c r="OU46" s="326">
        <v>0</v>
      </c>
      <c r="OV46" s="326">
        <v>0</v>
      </c>
      <c r="OW46" s="326">
        <v>1</v>
      </c>
      <c r="OX46" s="326">
        <v>0</v>
      </c>
      <c r="OY46" s="326">
        <v>0</v>
      </c>
      <c r="OZ46" s="326">
        <v>0</v>
      </c>
      <c r="PA46" s="326">
        <v>0</v>
      </c>
      <c r="PB46" s="326">
        <v>0</v>
      </c>
      <c r="PC46" s="326">
        <v>0</v>
      </c>
      <c r="PD46" s="326">
        <v>0</v>
      </c>
      <c r="PE46" s="326">
        <v>0</v>
      </c>
      <c r="PF46" s="326">
        <v>1</v>
      </c>
      <c r="PG46" s="326">
        <v>0</v>
      </c>
      <c r="PH46" s="326">
        <v>1</v>
      </c>
      <c r="PI46" s="326">
        <v>0</v>
      </c>
      <c r="PJ46" s="326">
        <v>0</v>
      </c>
      <c r="PK46" s="326">
        <v>0</v>
      </c>
      <c r="PL46" s="326">
        <v>0</v>
      </c>
      <c r="PM46" s="326">
        <v>0</v>
      </c>
      <c r="PN46" s="326">
        <v>0</v>
      </c>
      <c r="PO46" s="326">
        <v>0</v>
      </c>
      <c r="PP46" s="326">
        <v>0</v>
      </c>
      <c r="PQ46" s="326">
        <v>0</v>
      </c>
      <c r="PR46" s="326">
        <v>0</v>
      </c>
      <c r="PS46" s="326">
        <v>0</v>
      </c>
      <c r="PT46" s="326">
        <v>0</v>
      </c>
      <c r="PU46" s="326">
        <v>1</v>
      </c>
      <c r="PV46" s="326">
        <v>0</v>
      </c>
      <c r="PW46" s="326">
        <v>0</v>
      </c>
      <c r="PX46" s="326">
        <v>0</v>
      </c>
      <c r="PY46" s="326">
        <v>2</v>
      </c>
      <c r="PZ46" s="326">
        <v>0</v>
      </c>
      <c r="QA46" s="326">
        <v>0</v>
      </c>
      <c r="QB46" s="326">
        <v>1</v>
      </c>
      <c r="QC46" s="326">
        <v>1</v>
      </c>
      <c r="QD46" s="326">
        <v>0</v>
      </c>
      <c r="QE46" s="326">
        <v>0</v>
      </c>
      <c r="QF46" s="326">
        <v>2</v>
      </c>
      <c r="QG46" s="326">
        <v>1</v>
      </c>
      <c r="QH46" s="326">
        <v>1</v>
      </c>
      <c r="QI46" s="326">
        <v>0</v>
      </c>
      <c r="QJ46" s="326">
        <v>0</v>
      </c>
      <c r="QK46" s="326">
        <v>0</v>
      </c>
      <c r="QL46" s="326">
        <v>8</v>
      </c>
      <c r="QM46" s="326">
        <v>0</v>
      </c>
      <c r="QN46" s="326">
        <v>0</v>
      </c>
      <c r="QO46" s="326">
        <v>0</v>
      </c>
      <c r="QP46" s="326">
        <v>0</v>
      </c>
      <c r="QQ46" s="326">
        <v>1.0985915492957747</v>
      </c>
      <c r="QR46" s="326">
        <v>0</v>
      </c>
      <c r="QS46" s="326">
        <v>0</v>
      </c>
      <c r="QT46" s="326">
        <v>0</v>
      </c>
      <c r="QU46" s="326">
        <v>0.72727272727272729</v>
      </c>
      <c r="QV46" s="326">
        <v>0</v>
      </c>
      <c r="QW46" s="326">
        <v>0</v>
      </c>
      <c r="QX46" s="326">
        <v>0</v>
      </c>
      <c r="QY46" s="326">
        <v>0</v>
      </c>
      <c r="QZ46" s="326">
        <v>2</v>
      </c>
      <c r="RA46" s="326">
        <v>0</v>
      </c>
      <c r="RB46" s="326">
        <v>1</v>
      </c>
      <c r="RC46" s="326">
        <v>0</v>
      </c>
      <c r="RD46" s="326">
        <v>1</v>
      </c>
      <c r="RE46" s="326">
        <v>1</v>
      </c>
      <c r="RF46" s="326">
        <v>0</v>
      </c>
      <c r="RG46" s="326">
        <v>1</v>
      </c>
      <c r="RH46" s="326">
        <v>0</v>
      </c>
      <c r="RI46" s="326">
        <v>1</v>
      </c>
      <c r="RJ46" s="326">
        <v>4</v>
      </c>
      <c r="RK46" s="326">
        <v>1</v>
      </c>
      <c r="RL46" s="326">
        <v>0</v>
      </c>
      <c r="RM46" s="326">
        <v>0</v>
      </c>
      <c r="RN46" s="326">
        <v>0</v>
      </c>
      <c r="RO46" s="326">
        <v>0</v>
      </c>
      <c r="RP46" s="326">
        <v>0</v>
      </c>
      <c r="RQ46" s="326">
        <v>0</v>
      </c>
      <c r="RR46" s="326">
        <v>0</v>
      </c>
      <c r="RS46" s="326">
        <v>0</v>
      </c>
      <c r="RT46" s="326">
        <v>0</v>
      </c>
      <c r="RU46" s="326">
        <v>0</v>
      </c>
      <c r="RV46" s="326">
        <v>2</v>
      </c>
      <c r="RW46" s="326">
        <v>0</v>
      </c>
      <c r="RX46" s="326">
        <v>0</v>
      </c>
      <c r="RY46" s="326">
        <v>0</v>
      </c>
      <c r="RZ46" s="326">
        <v>0</v>
      </c>
      <c r="SA46" s="326">
        <v>0</v>
      </c>
      <c r="SB46" s="326">
        <v>1</v>
      </c>
      <c r="SC46" s="326">
        <v>0</v>
      </c>
      <c r="SD46" s="326">
        <v>0</v>
      </c>
      <c r="SE46" s="326">
        <v>0</v>
      </c>
    </row>
    <row r="47" spans="1:499" ht="15" customHeight="1" x14ac:dyDescent="0.3">
      <c r="A47" s="324" t="s">
        <v>1240</v>
      </c>
      <c r="B47" s="325" t="s">
        <v>1241</v>
      </c>
      <c r="C47" s="326">
        <v>0</v>
      </c>
      <c r="D47" s="326">
        <v>0</v>
      </c>
      <c r="E47" s="326">
        <v>0</v>
      </c>
      <c r="F47" s="326">
        <v>0</v>
      </c>
      <c r="G47" s="326">
        <v>0</v>
      </c>
      <c r="H47" s="326">
        <v>0</v>
      </c>
      <c r="I47" s="326">
        <v>0</v>
      </c>
      <c r="J47" s="326">
        <v>0</v>
      </c>
      <c r="K47" s="326">
        <v>1</v>
      </c>
      <c r="L47" s="326">
        <v>0</v>
      </c>
      <c r="M47" s="326">
        <v>0</v>
      </c>
      <c r="N47" s="326">
        <v>0</v>
      </c>
      <c r="O47" s="326">
        <v>1</v>
      </c>
      <c r="P47" s="326">
        <v>0</v>
      </c>
      <c r="Q47" s="326">
        <v>3</v>
      </c>
      <c r="R47" s="326">
        <v>0</v>
      </c>
      <c r="S47" s="326">
        <v>0</v>
      </c>
      <c r="T47" s="326">
        <v>0</v>
      </c>
      <c r="U47" s="326">
        <v>0</v>
      </c>
      <c r="V47" s="326">
        <v>0</v>
      </c>
      <c r="W47" s="326">
        <v>0</v>
      </c>
      <c r="X47" s="326">
        <v>0</v>
      </c>
      <c r="Y47" s="326">
        <v>0</v>
      </c>
      <c r="Z47" s="326">
        <v>0</v>
      </c>
      <c r="AA47" s="326">
        <v>0</v>
      </c>
      <c r="AB47" s="326">
        <v>0</v>
      </c>
      <c r="AC47" s="326">
        <v>0</v>
      </c>
      <c r="AD47" s="326">
        <v>0</v>
      </c>
      <c r="AE47" s="326">
        <v>0</v>
      </c>
      <c r="AF47" s="326">
        <v>0</v>
      </c>
      <c r="AG47" s="326">
        <v>0</v>
      </c>
      <c r="AH47" s="326">
        <v>0</v>
      </c>
      <c r="AI47" s="326">
        <v>0</v>
      </c>
      <c r="AJ47" s="326">
        <v>2</v>
      </c>
      <c r="AK47" s="326">
        <v>1</v>
      </c>
      <c r="AL47" s="326">
        <v>1</v>
      </c>
      <c r="AM47" s="326">
        <v>0</v>
      </c>
      <c r="AN47" s="326">
        <v>0</v>
      </c>
      <c r="AO47" s="326">
        <v>0</v>
      </c>
      <c r="AP47" s="326">
        <v>2</v>
      </c>
      <c r="AQ47" s="326">
        <v>0</v>
      </c>
      <c r="AR47" s="326">
        <v>0</v>
      </c>
      <c r="AS47" s="326">
        <v>0</v>
      </c>
      <c r="AT47" s="326">
        <v>0</v>
      </c>
      <c r="AU47" s="326">
        <v>2</v>
      </c>
      <c r="AV47" s="326">
        <v>0</v>
      </c>
      <c r="AW47" s="326">
        <v>2</v>
      </c>
      <c r="AX47" s="326">
        <v>0</v>
      </c>
      <c r="AY47" s="326">
        <v>0</v>
      </c>
      <c r="AZ47" s="326">
        <v>0</v>
      </c>
      <c r="BA47" s="326">
        <v>2</v>
      </c>
      <c r="BB47" s="326">
        <v>3</v>
      </c>
      <c r="BC47" s="326">
        <v>0</v>
      </c>
      <c r="BD47" s="326">
        <v>3</v>
      </c>
      <c r="BE47" s="326">
        <v>0</v>
      </c>
      <c r="BF47" s="326">
        <v>4.6428571428571432</v>
      </c>
      <c r="BG47" s="326">
        <v>0</v>
      </c>
      <c r="BH47" s="326">
        <v>2</v>
      </c>
      <c r="BI47" s="326">
        <v>0</v>
      </c>
      <c r="BJ47" s="326">
        <v>0</v>
      </c>
      <c r="BK47" s="326">
        <v>0</v>
      </c>
      <c r="BL47" s="326">
        <v>0</v>
      </c>
      <c r="BM47" s="326">
        <v>1</v>
      </c>
      <c r="BN47" s="326">
        <v>1</v>
      </c>
      <c r="BO47" s="326">
        <v>5.6666666666666661</v>
      </c>
      <c r="BP47" s="326">
        <v>2</v>
      </c>
      <c r="BQ47" s="326">
        <v>5</v>
      </c>
      <c r="BR47" s="326">
        <v>0</v>
      </c>
      <c r="BS47" s="326">
        <v>0</v>
      </c>
      <c r="BT47" s="326">
        <v>0</v>
      </c>
      <c r="BU47" s="326">
        <v>10</v>
      </c>
      <c r="BV47" s="326">
        <v>5</v>
      </c>
      <c r="BW47" s="326">
        <v>0</v>
      </c>
      <c r="BX47" s="326">
        <v>0</v>
      </c>
      <c r="BY47" s="326">
        <v>0</v>
      </c>
      <c r="BZ47" s="326">
        <v>0</v>
      </c>
      <c r="CA47" s="326">
        <v>0</v>
      </c>
      <c r="CB47" s="326">
        <v>0</v>
      </c>
      <c r="CC47" s="326">
        <v>0</v>
      </c>
      <c r="CD47" s="326">
        <v>0</v>
      </c>
      <c r="CE47" s="326">
        <v>2</v>
      </c>
      <c r="CF47" s="326">
        <v>1</v>
      </c>
      <c r="CG47" s="326">
        <v>2</v>
      </c>
      <c r="CH47" s="326">
        <v>0</v>
      </c>
      <c r="CI47" s="326">
        <v>1</v>
      </c>
      <c r="CJ47" s="326">
        <v>2</v>
      </c>
      <c r="CK47" s="326">
        <v>0</v>
      </c>
      <c r="CL47" s="326">
        <v>0</v>
      </c>
      <c r="CM47" s="326">
        <v>0</v>
      </c>
      <c r="CN47" s="326">
        <v>0</v>
      </c>
      <c r="CO47" s="326">
        <v>0</v>
      </c>
      <c r="CP47" s="326">
        <v>0</v>
      </c>
      <c r="CQ47" s="326">
        <v>2</v>
      </c>
      <c r="CR47" s="326">
        <v>0</v>
      </c>
      <c r="CS47" s="326">
        <v>0</v>
      </c>
      <c r="CT47" s="326">
        <v>0</v>
      </c>
      <c r="CU47" s="326">
        <v>0</v>
      </c>
      <c r="CV47" s="326">
        <v>0</v>
      </c>
      <c r="CW47" s="326">
        <v>0</v>
      </c>
      <c r="CX47" s="326">
        <v>1</v>
      </c>
      <c r="CY47" s="326">
        <v>0</v>
      </c>
      <c r="CZ47" s="326">
        <v>0</v>
      </c>
      <c r="DA47" s="326">
        <v>0</v>
      </c>
      <c r="DB47" s="326">
        <v>0</v>
      </c>
      <c r="DC47" s="326">
        <v>0</v>
      </c>
      <c r="DD47" s="326">
        <v>0</v>
      </c>
      <c r="DE47" s="326">
        <v>0</v>
      </c>
      <c r="DF47" s="326">
        <v>0</v>
      </c>
      <c r="DG47" s="326">
        <v>0</v>
      </c>
      <c r="DH47" s="326">
        <v>0</v>
      </c>
      <c r="DI47" s="326">
        <v>0</v>
      </c>
      <c r="DJ47" s="326">
        <v>0</v>
      </c>
      <c r="DK47" s="326">
        <v>0</v>
      </c>
      <c r="DL47" s="326">
        <v>1</v>
      </c>
      <c r="DM47" s="326">
        <v>0</v>
      </c>
      <c r="DN47" s="326">
        <v>0</v>
      </c>
      <c r="DO47" s="326">
        <v>0</v>
      </c>
      <c r="DP47" s="326">
        <v>0</v>
      </c>
      <c r="DQ47" s="326">
        <v>1</v>
      </c>
      <c r="DR47" s="326">
        <v>0</v>
      </c>
      <c r="DS47" s="326">
        <v>1</v>
      </c>
      <c r="DT47" s="326">
        <v>0</v>
      </c>
      <c r="DU47" s="326">
        <v>0</v>
      </c>
      <c r="DV47" s="326">
        <v>0</v>
      </c>
      <c r="DW47" s="326">
        <v>2</v>
      </c>
      <c r="DX47" s="326">
        <v>0</v>
      </c>
      <c r="DY47" s="326">
        <v>0</v>
      </c>
      <c r="DZ47" s="326">
        <v>0</v>
      </c>
      <c r="EA47" s="326">
        <v>0</v>
      </c>
      <c r="EB47" s="326">
        <v>0</v>
      </c>
      <c r="EC47" s="326">
        <v>0</v>
      </c>
      <c r="ED47" s="326">
        <v>0</v>
      </c>
      <c r="EE47" s="326">
        <v>0</v>
      </c>
      <c r="EF47" s="326">
        <v>0</v>
      </c>
      <c r="EG47" s="326">
        <v>0</v>
      </c>
      <c r="EH47" s="326">
        <v>0</v>
      </c>
      <c r="EI47" s="326">
        <v>0</v>
      </c>
      <c r="EJ47" s="326">
        <v>0</v>
      </c>
      <c r="EK47" s="326">
        <v>0</v>
      </c>
      <c r="EL47" s="326">
        <v>0</v>
      </c>
      <c r="EM47" s="326">
        <v>0</v>
      </c>
      <c r="EN47" s="326">
        <v>0</v>
      </c>
      <c r="EO47" s="326">
        <v>0</v>
      </c>
      <c r="EP47" s="326">
        <v>0</v>
      </c>
      <c r="EQ47" s="326">
        <v>0</v>
      </c>
      <c r="ER47" s="326">
        <v>0</v>
      </c>
      <c r="ES47" s="326">
        <v>0</v>
      </c>
      <c r="ET47" s="326">
        <v>0</v>
      </c>
      <c r="EU47" s="326">
        <v>0</v>
      </c>
      <c r="EV47" s="326">
        <v>0</v>
      </c>
      <c r="EW47" s="326">
        <v>0</v>
      </c>
      <c r="EX47" s="326">
        <v>0</v>
      </c>
      <c r="EY47" s="326">
        <v>0</v>
      </c>
      <c r="EZ47" s="326">
        <v>0</v>
      </c>
      <c r="FA47" s="326">
        <v>1</v>
      </c>
      <c r="FB47" s="326">
        <v>1</v>
      </c>
      <c r="FC47" s="326">
        <v>0</v>
      </c>
      <c r="FD47" s="326">
        <v>0</v>
      </c>
      <c r="FE47" s="326">
        <v>0</v>
      </c>
      <c r="FF47" s="326">
        <v>2</v>
      </c>
      <c r="FG47" s="326">
        <v>1</v>
      </c>
      <c r="FH47" s="326">
        <v>1</v>
      </c>
      <c r="FI47" s="326">
        <v>1</v>
      </c>
      <c r="FJ47" s="326">
        <v>2</v>
      </c>
      <c r="FK47" s="326">
        <v>0</v>
      </c>
      <c r="FL47" s="326">
        <v>0</v>
      </c>
      <c r="FM47" s="326">
        <v>0</v>
      </c>
      <c r="FN47" s="326">
        <v>0</v>
      </c>
      <c r="FO47" s="326">
        <v>0</v>
      </c>
      <c r="FP47" s="326">
        <v>1</v>
      </c>
      <c r="FQ47" s="326">
        <v>0</v>
      </c>
      <c r="FR47" s="326">
        <v>0</v>
      </c>
      <c r="FS47" s="326">
        <v>0</v>
      </c>
      <c r="FT47" s="326">
        <v>1</v>
      </c>
      <c r="FU47" s="326">
        <v>0</v>
      </c>
      <c r="FV47" s="326">
        <v>0</v>
      </c>
      <c r="FW47" s="326">
        <v>3</v>
      </c>
      <c r="FX47" s="326">
        <v>0</v>
      </c>
      <c r="FY47" s="326">
        <v>0</v>
      </c>
      <c r="FZ47" s="326">
        <v>0</v>
      </c>
      <c r="GA47" s="326">
        <v>3</v>
      </c>
      <c r="GB47" s="326">
        <v>0</v>
      </c>
      <c r="GC47" s="326">
        <v>0</v>
      </c>
      <c r="GD47" s="326">
        <v>0</v>
      </c>
      <c r="GE47" s="326">
        <v>0</v>
      </c>
      <c r="GF47" s="326">
        <v>0</v>
      </c>
      <c r="GG47" s="326">
        <v>0</v>
      </c>
      <c r="GH47" s="326">
        <v>0</v>
      </c>
      <c r="GI47" s="326">
        <v>0</v>
      </c>
      <c r="GJ47" s="326">
        <v>0</v>
      </c>
      <c r="GK47" s="326">
        <v>0</v>
      </c>
      <c r="GL47" s="326">
        <v>0</v>
      </c>
      <c r="GM47" s="326">
        <v>0</v>
      </c>
      <c r="GN47" s="326">
        <v>0</v>
      </c>
      <c r="GO47" s="326">
        <v>0</v>
      </c>
      <c r="GP47" s="326">
        <v>0</v>
      </c>
      <c r="GQ47" s="326">
        <v>0</v>
      </c>
      <c r="GR47" s="326">
        <v>0</v>
      </c>
      <c r="GS47" s="326">
        <v>0</v>
      </c>
      <c r="GT47" s="326">
        <v>0</v>
      </c>
      <c r="GU47" s="326">
        <v>0</v>
      </c>
      <c r="GV47" s="326">
        <v>0</v>
      </c>
      <c r="GW47" s="326">
        <v>0</v>
      </c>
      <c r="GX47" s="326">
        <v>2</v>
      </c>
      <c r="GY47" s="326">
        <v>0</v>
      </c>
      <c r="GZ47" s="326">
        <v>0</v>
      </c>
      <c r="HA47" s="326">
        <v>8.7887323943661979</v>
      </c>
      <c r="HB47" s="326">
        <v>0</v>
      </c>
      <c r="HC47" s="326">
        <v>0</v>
      </c>
      <c r="HD47" s="326">
        <v>0</v>
      </c>
      <c r="HE47" s="326">
        <v>4</v>
      </c>
      <c r="HF47" s="326">
        <v>0</v>
      </c>
      <c r="HG47" s="326">
        <v>0</v>
      </c>
      <c r="HH47" s="326">
        <v>0</v>
      </c>
      <c r="HI47" s="326">
        <v>0</v>
      </c>
      <c r="HJ47" s="326">
        <v>0</v>
      </c>
      <c r="HK47" s="326">
        <v>0</v>
      </c>
      <c r="HL47" s="326">
        <v>0</v>
      </c>
      <c r="HM47" s="326">
        <v>0</v>
      </c>
      <c r="HN47" s="326">
        <v>2</v>
      </c>
      <c r="HO47" s="326">
        <v>0</v>
      </c>
      <c r="HP47" s="326">
        <v>0</v>
      </c>
      <c r="HQ47" s="326">
        <v>2</v>
      </c>
      <c r="HR47" s="326">
        <v>16</v>
      </c>
      <c r="HS47" s="326">
        <v>1</v>
      </c>
      <c r="HT47" s="326">
        <v>1</v>
      </c>
      <c r="HU47" s="326">
        <v>0</v>
      </c>
      <c r="HV47" s="326">
        <v>0</v>
      </c>
      <c r="HW47" s="326">
        <v>0</v>
      </c>
      <c r="HX47" s="326">
        <v>0</v>
      </c>
      <c r="HY47" s="326">
        <v>0</v>
      </c>
      <c r="HZ47" s="326">
        <v>0</v>
      </c>
      <c r="IA47" s="326">
        <v>0</v>
      </c>
      <c r="IB47" s="326">
        <v>0</v>
      </c>
      <c r="IC47" s="326">
        <v>0</v>
      </c>
      <c r="ID47" s="326">
        <v>0</v>
      </c>
      <c r="IE47" s="326">
        <v>0</v>
      </c>
      <c r="IF47" s="326">
        <v>0</v>
      </c>
      <c r="IG47" s="326">
        <v>0</v>
      </c>
      <c r="IH47" s="326">
        <v>0</v>
      </c>
      <c r="II47" s="326">
        <v>0</v>
      </c>
      <c r="IJ47" s="326">
        <v>0</v>
      </c>
      <c r="IK47" s="326">
        <v>1</v>
      </c>
      <c r="IL47" s="326">
        <v>1</v>
      </c>
      <c r="IM47" s="326">
        <v>0</v>
      </c>
      <c r="IN47" s="326">
        <v>0</v>
      </c>
      <c r="IO47" s="326">
        <v>1</v>
      </c>
      <c r="IP47" s="326">
        <v>0</v>
      </c>
      <c r="IQ47" s="326">
        <v>0</v>
      </c>
      <c r="IR47" s="326">
        <v>0</v>
      </c>
      <c r="IS47" s="326">
        <v>0</v>
      </c>
      <c r="IT47" s="326">
        <v>0</v>
      </c>
      <c r="IU47" s="326">
        <v>5</v>
      </c>
      <c r="IV47" s="326">
        <v>0</v>
      </c>
      <c r="IW47" s="326">
        <v>0</v>
      </c>
      <c r="IX47" s="326">
        <v>3</v>
      </c>
      <c r="IY47" s="326">
        <v>6</v>
      </c>
      <c r="IZ47" s="326">
        <v>0</v>
      </c>
      <c r="JA47" s="326">
        <v>1</v>
      </c>
      <c r="JB47" s="326">
        <v>0</v>
      </c>
      <c r="JC47" s="326">
        <v>0</v>
      </c>
      <c r="JD47" s="326">
        <v>0</v>
      </c>
      <c r="JE47" s="326">
        <v>0</v>
      </c>
      <c r="JF47" s="326">
        <v>1</v>
      </c>
      <c r="JG47" s="326">
        <v>0</v>
      </c>
      <c r="JH47" s="326">
        <v>0</v>
      </c>
      <c r="JI47" s="326">
        <v>1</v>
      </c>
      <c r="JJ47" s="326">
        <v>4</v>
      </c>
      <c r="JK47" s="326">
        <v>1</v>
      </c>
      <c r="JL47" s="326">
        <v>0</v>
      </c>
      <c r="JM47" s="326">
        <v>1</v>
      </c>
      <c r="JN47" s="326">
        <v>1</v>
      </c>
      <c r="JO47" s="326">
        <v>0</v>
      </c>
      <c r="JP47" s="326">
        <v>0</v>
      </c>
      <c r="JQ47" s="326">
        <v>0</v>
      </c>
      <c r="JR47" s="326">
        <v>0</v>
      </c>
      <c r="JS47" s="326">
        <v>0</v>
      </c>
      <c r="JT47" s="326">
        <v>0</v>
      </c>
      <c r="JU47" s="326">
        <v>0</v>
      </c>
      <c r="JV47" s="326">
        <v>0</v>
      </c>
      <c r="JW47" s="326">
        <v>0</v>
      </c>
      <c r="JX47" s="326">
        <v>0</v>
      </c>
      <c r="JY47" s="326">
        <v>0</v>
      </c>
      <c r="JZ47" s="326">
        <v>0</v>
      </c>
      <c r="KA47" s="326">
        <v>0</v>
      </c>
      <c r="KB47" s="326">
        <v>0</v>
      </c>
      <c r="KC47" s="326">
        <v>0</v>
      </c>
      <c r="KD47" s="326">
        <v>0</v>
      </c>
      <c r="KE47" s="326">
        <v>0</v>
      </c>
      <c r="KF47" s="326">
        <v>0</v>
      </c>
      <c r="KG47" s="326">
        <v>0</v>
      </c>
      <c r="KH47" s="326">
        <v>0</v>
      </c>
      <c r="KI47" s="326">
        <v>0</v>
      </c>
      <c r="KJ47" s="326">
        <v>0</v>
      </c>
      <c r="KK47" s="326">
        <v>0</v>
      </c>
      <c r="KL47" s="326">
        <v>0</v>
      </c>
      <c r="KM47" s="326">
        <v>0</v>
      </c>
      <c r="KN47" s="326">
        <v>0</v>
      </c>
      <c r="KO47" s="326">
        <v>0</v>
      </c>
      <c r="KP47" s="326">
        <v>0</v>
      </c>
      <c r="KQ47" s="326">
        <v>0</v>
      </c>
      <c r="KR47" s="326">
        <v>0</v>
      </c>
      <c r="KS47" s="326">
        <v>0</v>
      </c>
      <c r="KT47" s="326">
        <v>0</v>
      </c>
      <c r="KU47" s="326">
        <v>0</v>
      </c>
      <c r="KV47" s="326">
        <v>0</v>
      </c>
      <c r="KW47" s="326">
        <v>0</v>
      </c>
      <c r="KX47" s="326">
        <v>0</v>
      </c>
      <c r="KY47" s="326">
        <v>0</v>
      </c>
      <c r="KZ47" s="326">
        <v>3</v>
      </c>
      <c r="LA47" s="326">
        <v>2</v>
      </c>
      <c r="LB47" s="326">
        <v>0</v>
      </c>
      <c r="LC47" s="326">
        <v>1</v>
      </c>
      <c r="LD47" s="326">
        <v>0</v>
      </c>
      <c r="LE47" s="326">
        <v>0</v>
      </c>
      <c r="LF47" s="326">
        <v>0</v>
      </c>
      <c r="LG47" s="326">
        <v>0</v>
      </c>
      <c r="LH47" s="326">
        <v>0</v>
      </c>
      <c r="LI47" s="326">
        <v>5</v>
      </c>
      <c r="LJ47" s="326">
        <v>0</v>
      </c>
      <c r="LK47" s="326">
        <v>0</v>
      </c>
      <c r="LL47" s="326">
        <v>0</v>
      </c>
      <c r="LM47" s="326">
        <v>0</v>
      </c>
      <c r="LN47" s="326">
        <v>0</v>
      </c>
      <c r="LO47" s="326">
        <v>0</v>
      </c>
      <c r="LP47" s="326">
        <v>0</v>
      </c>
      <c r="LQ47" s="326">
        <v>0</v>
      </c>
      <c r="LR47" s="326">
        <v>0</v>
      </c>
      <c r="LS47" s="326">
        <v>0</v>
      </c>
      <c r="LT47" s="326">
        <v>2</v>
      </c>
      <c r="LU47" s="326">
        <v>0</v>
      </c>
      <c r="LV47" s="326">
        <v>0</v>
      </c>
      <c r="LW47" s="326">
        <v>0</v>
      </c>
      <c r="LX47" s="326">
        <v>0</v>
      </c>
      <c r="LY47" s="326">
        <v>0</v>
      </c>
      <c r="LZ47" s="326">
        <v>0</v>
      </c>
      <c r="MA47" s="326">
        <v>0</v>
      </c>
      <c r="MB47" s="326">
        <v>0</v>
      </c>
      <c r="MC47" s="326">
        <v>0</v>
      </c>
      <c r="MD47" s="326">
        <v>0</v>
      </c>
      <c r="ME47" s="326">
        <v>0</v>
      </c>
      <c r="MF47" s="326">
        <v>0</v>
      </c>
      <c r="MG47" s="326">
        <v>0</v>
      </c>
      <c r="MH47" s="326">
        <v>0</v>
      </c>
      <c r="MI47" s="326">
        <v>0</v>
      </c>
      <c r="MJ47" s="326">
        <v>0</v>
      </c>
      <c r="MK47" s="326">
        <v>0</v>
      </c>
      <c r="ML47" s="326">
        <v>0</v>
      </c>
      <c r="MM47" s="326">
        <v>0</v>
      </c>
      <c r="MN47" s="326">
        <v>0</v>
      </c>
      <c r="MO47" s="326">
        <v>0</v>
      </c>
      <c r="MP47" s="326">
        <v>0</v>
      </c>
      <c r="MQ47" s="326">
        <v>0</v>
      </c>
      <c r="MR47" s="326">
        <v>0</v>
      </c>
      <c r="MS47" s="326">
        <v>0</v>
      </c>
      <c r="MT47" s="326">
        <v>0</v>
      </c>
      <c r="MU47" s="326">
        <v>0</v>
      </c>
      <c r="MV47" s="326">
        <v>0</v>
      </c>
      <c r="MW47" s="326">
        <v>4</v>
      </c>
      <c r="MX47" s="326">
        <v>3</v>
      </c>
      <c r="MY47" s="326">
        <v>0</v>
      </c>
      <c r="MZ47" s="326">
        <v>0</v>
      </c>
      <c r="NA47" s="326">
        <v>1</v>
      </c>
      <c r="NB47" s="326">
        <v>0</v>
      </c>
      <c r="NC47" s="326">
        <v>1</v>
      </c>
      <c r="ND47" s="326">
        <v>0</v>
      </c>
      <c r="NE47" s="326">
        <v>0</v>
      </c>
      <c r="NF47" s="326">
        <v>0</v>
      </c>
      <c r="NG47" s="326">
        <v>0</v>
      </c>
      <c r="NH47" s="326">
        <v>0</v>
      </c>
      <c r="NI47" s="326">
        <v>0</v>
      </c>
      <c r="NJ47" s="326">
        <v>0</v>
      </c>
      <c r="NK47" s="326">
        <v>0</v>
      </c>
      <c r="NL47" s="326">
        <v>0</v>
      </c>
      <c r="NM47" s="326">
        <v>0</v>
      </c>
      <c r="NN47" s="326">
        <v>0</v>
      </c>
      <c r="NO47" s="326">
        <v>0</v>
      </c>
      <c r="NP47" s="326">
        <v>0</v>
      </c>
      <c r="NQ47" s="326">
        <v>0</v>
      </c>
      <c r="NR47" s="326">
        <v>0</v>
      </c>
      <c r="NS47" s="326">
        <v>0</v>
      </c>
      <c r="NT47" s="326">
        <v>0</v>
      </c>
      <c r="NU47" s="326">
        <v>0</v>
      </c>
      <c r="NV47" s="326">
        <v>0</v>
      </c>
      <c r="NW47" s="326">
        <v>0</v>
      </c>
      <c r="NX47" s="326">
        <v>0</v>
      </c>
      <c r="NY47" s="326">
        <v>0</v>
      </c>
      <c r="NZ47" s="326">
        <v>0</v>
      </c>
      <c r="OA47" s="326">
        <v>0</v>
      </c>
      <c r="OB47" s="326">
        <v>0</v>
      </c>
      <c r="OC47" s="326">
        <v>0</v>
      </c>
      <c r="OD47" s="326">
        <v>0</v>
      </c>
      <c r="OE47" s="326">
        <v>0</v>
      </c>
      <c r="OF47" s="326">
        <v>0</v>
      </c>
      <c r="OG47" s="326">
        <v>0</v>
      </c>
      <c r="OH47" s="326">
        <v>0</v>
      </c>
      <c r="OI47" s="326">
        <v>0</v>
      </c>
      <c r="OJ47" s="326">
        <v>0</v>
      </c>
      <c r="OK47" s="326">
        <v>0</v>
      </c>
      <c r="OL47" s="326">
        <v>0</v>
      </c>
      <c r="OM47" s="326">
        <v>0</v>
      </c>
      <c r="ON47" s="326">
        <v>0</v>
      </c>
      <c r="OO47" s="326">
        <v>2</v>
      </c>
      <c r="OP47" s="326">
        <v>2</v>
      </c>
      <c r="OQ47" s="326">
        <v>0</v>
      </c>
      <c r="OR47" s="326">
        <v>1</v>
      </c>
      <c r="OS47" s="326">
        <v>0</v>
      </c>
      <c r="OT47" s="326">
        <v>0</v>
      </c>
      <c r="OU47" s="326">
        <v>0</v>
      </c>
      <c r="OV47" s="326">
        <v>0</v>
      </c>
      <c r="OW47" s="326">
        <v>0</v>
      </c>
      <c r="OX47" s="326">
        <v>0</v>
      </c>
      <c r="OY47" s="326">
        <v>0</v>
      </c>
      <c r="OZ47" s="326">
        <v>0</v>
      </c>
      <c r="PA47" s="326">
        <v>0</v>
      </c>
      <c r="PB47" s="326">
        <v>0</v>
      </c>
      <c r="PC47" s="326">
        <v>0</v>
      </c>
      <c r="PD47" s="326">
        <v>0</v>
      </c>
      <c r="PE47" s="326">
        <v>0</v>
      </c>
      <c r="PF47" s="326">
        <v>0</v>
      </c>
      <c r="PG47" s="326">
        <v>1</v>
      </c>
      <c r="PH47" s="326">
        <v>0</v>
      </c>
      <c r="PI47" s="326">
        <v>0</v>
      </c>
      <c r="PJ47" s="326">
        <v>0</v>
      </c>
      <c r="PK47" s="326">
        <v>0</v>
      </c>
      <c r="PL47" s="326">
        <v>0</v>
      </c>
      <c r="PM47" s="326">
        <v>0</v>
      </c>
      <c r="PN47" s="326">
        <v>0</v>
      </c>
      <c r="PO47" s="326">
        <v>1</v>
      </c>
      <c r="PP47" s="326">
        <v>0</v>
      </c>
      <c r="PQ47" s="326">
        <v>0</v>
      </c>
      <c r="PR47" s="326">
        <v>0</v>
      </c>
      <c r="PS47" s="326">
        <v>0</v>
      </c>
      <c r="PT47" s="326">
        <v>0</v>
      </c>
      <c r="PU47" s="326">
        <v>0</v>
      </c>
      <c r="PV47" s="326">
        <v>0</v>
      </c>
      <c r="PW47" s="326">
        <v>0</v>
      </c>
      <c r="PX47" s="326">
        <v>0</v>
      </c>
      <c r="PY47" s="326">
        <v>0</v>
      </c>
      <c r="PZ47" s="326">
        <v>0</v>
      </c>
      <c r="QA47" s="326">
        <v>0</v>
      </c>
      <c r="QB47" s="326">
        <v>0</v>
      </c>
      <c r="QC47" s="326">
        <v>1</v>
      </c>
      <c r="QD47" s="326">
        <v>1</v>
      </c>
      <c r="QE47" s="326">
        <v>1</v>
      </c>
      <c r="QF47" s="326">
        <v>2</v>
      </c>
      <c r="QG47" s="326">
        <v>1</v>
      </c>
      <c r="QH47" s="326">
        <v>0</v>
      </c>
      <c r="QI47" s="326">
        <v>0</v>
      </c>
      <c r="QJ47" s="326">
        <v>0</v>
      </c>
      <c r="QK47" s="326">
        <v>0</v>
      </c>
      <c r="QL47" s="326">
        <v>5</v>
      </c>
      <c r="QM47" s="326">
        <v>0</v>
      </c>
      <c r="QN47" s="326">
        <v>0</v>
      </c>
      <c r="QO47" s="326">
        <v>2</v>
      </c>
      <c r="QP47" s="326">
        <v>2</v>
      </c>
      <c r="QQ47" s="326">
        <v>8.7887323943661979</v>
      </c>
      <c r="QR47" s="326">
        <v>0</v>
      </c>
      <c r="QS47" s="326">
        <v>0</v>
      </c>
      <c r="QT47" s="326">
        <v>0</v>
      </c>
      <c r="QU47" s="326">
        <v>0</v>
      </c>
      <c r="QV47" s="326">
        <v>0</v>
      </c>
      <c r="QW47" s="326">
        <v>0.83333333333333337</v>
      </c>
      <c r="QX47" s="326">
        <v>0</v>
      </c>
      <c r="QY47" s="326">
        <v>0</v>
      </c>
      <c r="QZ47" s="326">
        <v>0</v>
      </c>
      <c r="RA47" s="326">
        <v>0</v>
      </c>
      <c r="RB47" s="326">
        <v>3</v>
      </c>
      <c r="RC47" s="326">
        <v>0</v>
      </c>
      <c r="RD47" s="326">
        <v>0</v>
      </c>
      <c r="RE47" s="326">
        <v>0</v>
      </c>
      <c r="RF47" s="326">
        <v>0</v>
      </c>
      <c r="RG47" s="326">
        <v>0</v>
      </c>
      <c r="RH47" s="326">
        <v>0</v>
      </c>
      <c r="RI47" s="326">
        <v>2</v>
      </c>
      <c r="RJ47" s="326">
        <v>16</v>
      </c>
      <c r="RK47" s="326">
        <v>1</v>
      </c>
      <c r="RL47" s="326">
        <v>0</v>
      </c>
      <c r="RM47" s="326">
        <v>0</v>
      </c>
      <c r="RN47" s="326">
        <v>0</v>
      </c>
      <c r="RO47" s="326">
        <v>0</v>
      </c>
      <c r="RP47" s="326">
        <v>0</v>
      </c>
      <c r="RQ47" s="326">
        <v>0</v>
      </c>
      <c r="RR47" s="326">
        <v>0</v>
      </c>
      <c r="RS47" s="326">
        <v>0</v>
      </c>
      <c r="RT47" s="326">
        <v>0</v>
      </c>
      <c r="RU47" s="326">
        <v>0</v>
      </c>
      <c r="RV47" s="326">
        <v>0</v>
      </c>
      <c r="RW47" s="326">
        <v>0</v>
      </c>
      <c r="RX47" s="326">
        <v>0</v>
      </c>
      <c r="RY47" s="326">
        <v>0</v>
      </c>
      <c r="RZ47" s="326">
        <v>0</v>
      </c>
      <c r="SA47" s="326">
        <v>0</v>
      </c>
      <c r="SB47" s="326">
        <v>0</v>
      </c>
      <c r="SC47" s="326">
        <v>0</v>
      </c>
      <c r="SD47" s="326">
        <v>0</v>
      </c>
      <c r="SE47" s="326">
        <v>0</v>
      </c>
    </row>
    <row r="48" spans="1:499" ht="15" customHeight="1" x14ac:dyDescent="0.3">
      <c r="A48" s="324" t="s">
        <v>1242</v>
      </c>
      <c r="B48" s="325" t="s">
        <v>1243</v>
      </c>
      <c r="C48" s="326">
        <v>0</v>
      </c>
      <c r="D48" s="326">
        <v>0</v>
      </c>
      <c r="E48" s="326">
        <v>0</v>
      </c>
      <c r="F48" s="326">
        <v>0</v>
      </c>
      <c r="G48" s="326">
        <v>0</v>
      </c>
      <c r="H48" s="326">
        <v>0</v>
      </c>
      <c r="I48" s="326">
        <v>0</v>
      </c>
      <c r="J48" s="326">
        <v>0</v>
      </c>
      <c r="K48" s="326">
        <v>1</v>
      </c>
      <c r="L48" s="326">
        <v>0</v>
      </c>
      <c r="M48" s="326">
        <v>0</v>
      </c>
      <c r="N48" s="326">
        <v>0</v>
      </c>
      <c r="O48" s="326">
        <v>1</v>
      </c>
      <c r="P48" s="326">
        <v>0</v>
      </c>
      <c r="Q48" s="326">
        <v>0</v>
      </c>
      <c r="R48" s="326">
        <v>0</v>
      </c>
      <c r="S48" s="326">
        <v>0</v>
      </c>
      <c r="T48" s="326">
        <v>0</v>
      </c>
      <c r="U48" s="326">
        <v>0</v>
      </c>
      <c r="V48" s="326">
        <v>0</v>
      </c>
      <c r="W48" s="326">
        <v>0</v>
      </c>
      <c r="X48" s="326">
        <v>0</v>
      </c>
      <c r="Y48" s="326">
        <v>0</v>
      </c>
      <c r="Z48" s="326">
        <v>0</v>
      </c>
      <c r="AA48" s="326">
        <v>0</v>
      </c>
      <c r="AB48" s="326">
        <v>0</v>
      </c>
      <c r="AC48" s="326">
        <v>0</v>
      </c>
      <c r="AD48" s="326">
        <v>0</v>
      </c>
      <c r="AE48" s="326">
        <v>0</v>
      </c>
      <c r="AF48" s="326">
        <v>0</v>
      </c>
      <c r="AG48" s="326">
        <v>0.95000000000000007</v>
      </c>
      <c r="AH48" s="326">
        <v>1</v>
      </c>
      <c r="AI48" s="326">
        <v>0</v>
      </c>
      <c r="AJ48" s="326">
        <v>4</v>
      </c>
      <c r="AK48" s="326">
        <v>1</v>
      </c>
      <c r="AL48" s="326">
        <v>4</v>
      </c>
      <c r="AM48" s="326">
        <v>0</v>
      </c>
      <c r="AN48" s="326">
        <v>0</v>
      </c>
      <c r="AO48" s="326">
        <v>1</v>
      </c>
      <c r="AP48" s="326">
        <v>2</v>
      </c>
      <c r="AQ48" s="326">
        <v>2</v>
      </c>
      <c r="AR48" s="326">
        <v>0</v>
      </c>
      <c r="AS48" s="326">
        <v>0</v>
      </c>
      <c r="AT48" s="326">
        <v>0</v>
      </c>
      <c r="AU48" s="326">
        <v>3</v>
      </c>
      <c r="AV48" s="326">
        <v>0</v>
      </c>
      <c r="AW48" s="326">
        <v>2</v>
      </c>
      <c r="AX48" s="326">
        <v>0</v>
      </c>
      <c r="AY48" s="326">
        <v>0</v>
      </c>
      <c r="AZ48" s="326">
        <v>0</v>
      </c>
      <c r="BA48" s="326">
        <v>0</v>
      </c>
      <c r="BB48" s="326">
        <v>0</v>
      </c>
      <c r="BC48" s="326">
        <v>0</v>
      </c>
      <c r="BD48" s="326">
        <v>2</v>
      </c>
      <c r="BE48" s="326">
        <v>0</v>
      </c>
      <c r="BF48" s="326">
        <v>0.9285714285714286</v>
      </c>
      <c r="BG48" s="326">
        <v>0</v>
      </c>
      <c r="BH48" s="326">
        <v>1</v>
      </c>
      <c r="BI48" s="326">
        <v>0</v>
      </c>
      <c r="BJ48" s="326">
        <v>0</v>
      </c>
      <c r="BK48" s="326">
        <v>0</v>
      </c>
      <c r="BL48" s="326">
        <v>0</v>
      </c>
      <c r="BM48" s="326">
        <v>0</v>
      </c>
      <c r="BN48" s="326">
        <v>0</v>
      </c>
      <c r="BO48" s="326">
        <v>0.94444444444444442</v>
      </c>
      <c r="BP48" s="326">
        <v>0</v>
      </c>
      <c r="BQ48" s="326">
        <v>0</v>
      </c>
      <c r="BR48" s="326">
        <v>0</v>
      </c>
      <c r="BS48" s="326">
        <v>0</v>
      </c>
      <c r="BT48" s="326">
        <v>0</v>
      </c>
      <c r="BU48" s="326">
        <v>0</v>
      </c>
      <c r="BV48" s="326">
        <v>1</v>
      </c>
      <c r="BW48" s="326">
        <v>0</v>
      </c>
      <c r="BX48" s="326">
        <v>0</v>
      </c>
      <c r="BY48" s="326">
        <v>0</v>
      </c>
      <c r="BZ48" s="326">
        <v>0</v>
      </c>
      <c r="CA48" s="326">
        <v>0</v>
      </c>
      <c r="CB48" s="326">
        <v>0</v>
      </c>
      <c r="CC48" s="326">
        <v>0</v>
      </c>
      <c r="CD48" s="326">
        <v>0</v>
      </c>
      <c r="CE48" s="326">
        <v>1</v>
      </c>
      <c r="CF48" s="326">
        <v>0</v>
      </c>
      <c r="CG48" s="326">
        <v>1</v>
      </c>
      <c r="CH48" s="326">
        <v>0</v>
      </c>
      <c r="CI48" s="326">
        <v>0</v>
      </c>
      <c r="CJ48" s="326">
        <v>0</v>
      </c>
      <c r="CK48" s="326">
        <v>0</v>
      </c>
      <c r="CL48" s="326">
        <v>0</v>
      </c>
      <c r="CM48" s="326">
        <v>0</v>
      </c>
      <c r="CN48" s="326">
        <v>0</v>
      </c>
      <c r="CO48" s="326">
        <v>0</v>
      </c>
      <c r="CP48" s="326">
        <v>0</v>
      </c>
      <c r="CQ48" s="326">
        <v>1</v>
      </c>
      <c r="CR48" s="326">
        <v>0</v>
      </c>
      <c r="CS48" s="326">
        <v>0</v>
      </c>
      <c r="CT48" s="326">
        <v>0</v>
      </c>
      <c r="CU48" s="326">
        <v>0</v>
      </c>
      <c r="CV48" s="326">
        <v>0</v>
      </c>
      <c r="CW48" s="326">
        <v>0</v>
      </c>
      <c r="CX48" s="326">
        <v>1</v>
      </c>
      <c r="CY48" s="326">
        <v>0</v>
      </c>
      <c r="CZ48" s="326">
        <v>0</v>
      </c>
      <c r="DA48" s="326">
        <v>0</v>
      </c>
      <c r="DB48" s="326">
        <v>0</v>
      </c>
      <c r="DC48" s="326">
        <v>0</v>
      </c>
      <c r="DD48" s="326">
        <v>0</v>
      </c>
      <c r="DE48" s="326">
        <v>0</v>
      </c>
      <c r="DF48" s="326">
        <v>0</v>
      </c>
      <c r="DG48" s="326">
        <v>0</v>
      </c>
      <c r="DH48" s="326">
        <v>0</v>
      </c>
      <c r="DI48" s="326">
        <v>0</v>
      </c>
      <c r="DJ48" s="326">
        <v>0</v>
      </c>
      <c r="DK48" s="326">
        <v>0</v>
      </c>
      <c r="DL48" s="326">
        <v>1</v>
      </c>
      <c r="DM48" s="326">
        <v>0</v>
      </c>
      <c r="DN48" s="326">
        <v>0</v>
      </c>
      <c r="DO48" s="326">
        <v>0</v>
      </c>
      <c r="DP48" s="326">
        <v>0</v>
      </c>
      <c r="DQ48" s="326">
        <v>0</v>
      </c>
      <c r="DR48" s="326">
        <v>0</v>
      </c>
      <c r="DS48" s="326">
        <v>5</v>
      </c>
      <c r="DT48" s="326">
        <v>0</v>
      </c>
      <c r="DU48" s="326">
        <v>0</v>
      </c>
      <c r="DV48" s="326">
        <v>5</v>
      </c>
      <c r="DW48" s="326">
        <v>0</v>
      </c>
      <c r="DX48" s="326">
        <v>0</v>
      </c>
      <c r="DY48" s="326">
        <v>2</v>
      </c>
      <c r="DZ48" s="326">
        <v>1</v>
      </c>
      <c r="EA48" s="326">
        <v>0</v>
      </c>
      <c r="EB48" s="326">
        <v>0</v>
      </c>
      <c r="EC48" s="326">
        <v>0</v>
      </c>
      <c r="ED48" s="326">
        <v>0</v>
      </c>
      <c r="EE48" s="326">
        <v>0</v>
      </c>
      <c r="EF48" s="326">
        <v>0</v>
      </c>
      <c r="EG48" s="326">
        <v>0</v>
      </c>
      <c r="EH48" s="326">
        <v>0</v>
      </c>
      <c r="EI48" s="326">
        <v>0</v>
      </c>
      <c r="EJ48" s="326">
        <v>0</v>
      </c>
      <c r="EK48" s="326">
        <v>0</v>
      </c>
      <c r="EL48" s="326">
        <v>0</v>
      </c>
      <c r="EM48" s="326">
        <v>0</v>
      </c>
      <c r="EN48" s="326">
        <v>0</v>
      </c>
      <c r="EO48" s="326">
        <v>0</v>
      </c>
      <c r="EP48" s="326">
        <v>0</v>
      </c>
      <c r="EQ48" s="326">
        <v>0</v>
      </c>
      <c r="ER48" s="326">
        <v>0</v>
      </c>
      <c r="ES48" s="326">
        <v>0</v>
      </c>
      <c r="ET48" s="326">
        <v>0</v>
      </c>
      <c r="EU48" s="326">
        <v>0</v>
      </c>
      <c r="EV48" s="326">
        <v>0</v>
      </c>
      <c r="EW48" s="326">
        <v>2</v>
      </c>
      <c r="EX48" s="326">
        <v>2</v>
      </c>
      <c r="EY48" s="326">
        <v>0</v>
      </c>
      <c r="EZ48" s="326">
        <v>0</v>
      </c>
      <c r="FA48" s="326">
        <v>1</v>
      </c>
      <c r="FB48" s="326">
        <v>0</v>
      </c>
      <c r="FC48" s="326">
        <v>1</v>
      </c>
      <c r="FD48" s="326">
        <v>0</v>
      </c>
      <c r="FE48" s="326">
        <v>0</v>
      </c>
      <c r="FF48" s="326">
        <v>0</v>
      </c>
      <c r="FG48" s="326">
        <v>1</v>
      </c>
      <c r="FH48" s="326">
        <v>0</v>
      </c>
      <c r="FI48" s="326">
        <v>1</v>
      </c>
      <c r="FJ48" s="326">
        <v>0</v>
      </c>
      <c r="FK48" s="326">
        <v>0</v>
      </c>
      <c r="FL48" s="326">
        <v>0</v>
      </c>
      <c r="FM48" s="326">
        <v>0</v>
      </c>
      <c r="FN48" s="326">
        <v>0</v>
      </c>
      <c r="FO48" s="326">
        <v>0</v>
      </c>
      <c r="FP48" s="326">
        <v>1</v>
      </c>
      <c r="FQ48" s="326">
        <v>1</v>
      </c>
      <c r="FR48" s="326">
        <v>0</v>
      </c>
      <c r="FS48" s="326">
        <v>0</v>
      </c>
      <c r="FT48" s="326">
        <v>0</v>
      </c>
      <c r="FU48" s="326">
        <v>0</v>
      </c>
      <c r="FV48" s="326">
        <v>0</v>
      </c>
      <c r="FW48" s="326">
        <v>2</v>
      </c>
      <c r="FX48" s="326">
        <v>0</v>
      </c>
      <c r="FY48" s="326">
        <v>0</v>
      </c>
      <c r="FZ48" s="326">
        <v>0</v>
      </c>
      <c r="GA48" s="326">
        <v>0</v>
      </c>
      <c r="GB48" s="326">
        <v>0</v>
      </c>
      <c r="GC48" s="326">
        <v>0</v>
      </c>
      <c r="GD48" s="326">
        <v>0</v>
      </c>
      <c r="GE48" s="326">
        <v>0</v>
      </c>
      <c r="GF48" s="326">
        <v>0</v>
      </c>
      <c r="GG48" s="326">
        <v>0</v>
      </c>
      <c r="GH48" s="326">
        <v>0</v>
      </c>
      <c r="GI48" s="326">
        <v>0</v>
      </c>
      <c r="GJ48" s="326">
        <v>0</v>
      </c>
      <c r="GK48" s="326">
        <v>0</v>
      </c>
      <c r="GL48" s="326">
        <v>0</v>
      </c>
      <c r="GM48" s="326">
        <v>0</v>
      </c>
      <c r="GN48" s="326">
        <v>0</v>
      </c>
      <c r="GO48" s="326">
        <v>0</v>
      </c>
      <c r="GP48" s="326">
        <v>0</v>
      </c>
      <c r="GQ48" s="326">
        <v>0</v>
      </c>
      <c r="GR48" s="326">
        <v>0</v>
      </c>
      <c r="GS48" s="326">
        <v>0</v>
      </c>
      <c r="GT48" s="326">
        <v>0</v>
      </c>
      <c r="GU48" s="326">
        <v>1</v>
      </c>
      <c r="GV48" s="326">
        <v>0</v>
      </c>
      <c r="GW48" s="326">
        <v>0</v>
      </c>
      <c r="GX48" s="326">
        <v>0</v>
      </c>
      <c r="GY48" s="326">
        <v>0</v>
      </c>
      <c r="GZ48" s="326">
        <v>0</v>
      </c>
      <c r="HA48" s="326">
        <v>1.0985915492957747</v>
      </c>
      <c r="HB48" s="326">
        <v>0</v>
      </c>
      <c r="HC48" s="326">
        <v>0</v>
      </c>
      <c r="HD48" s="326">
        <v>0</v>
      </c>
      <c r="HE48" s="326">
        <v>0</v>
      </c>
      <c r="HF48" s="326">
        <v>0</v>
      </c>
      <c r="HG48" s="326">
        <v>0</v>
      </c>
      <c r="HH48" s="326">
        <v>0</v>
      </c>
      <c r="HI48" s="326">
        <v>0</v>
      </c>
      <c r="HJ48" s="326">
        <v>0</v>
      </c>
      <c r="HK48" s="326">
        <v>0</v>
      </c>
      <c r="HL48" s="326">
        <v>0</v>
      </c>
      <c r="HM48" s="326">
        <v>0</v>
      </c>
      <c r="HN48" s="326">
        <v>0</v>
      </c>
      <c r="HO48" s="326">
        <v>0</v>
      </c>
      <c r="HP48" s="326">
        <v>0</v>
      </c>
      <c r="HQ48" s="326">
        <v>2</v>
      </c>
      <c r="HR48" s="326">
        <v>1</v>
      </c>
      <c r="HS48" s="326">
        <v>0</v>
      </c>
      <c r="HT48" s="326">
        <v>1</v>
      </c>
      <c r="HU48" s="326">
        <v>0</v>
      </c>
      <c r="HV48" s="326">
        <v>0</v>
      </c>
      <c r="HW48" s="326">
        <v>0</v>
      </c>
      <c r="HX48" s="326">
        <v>0</v>
      </c>
      <c r="HY48" s="326">
        <v>0</v>
      </c>
      <c r="HZ48" s="326">
        <v>0</v>
      </c>
      <c r="IA48" s="326">
        <v>0</v>
      </c>
      <c r="IB48" s="326">
        <v>1</v>
      </c>
      <c r="IC48" s="326">
        <v>0</v>
      </c>
      <c r="ID48" s="326">
        <v>0</v>
      </c>
      <c r="IE48" s="326">
        <v>0</v>
      </c>
      <c r="IF48" s="326">
        <v>0</v>
      </c>
      <c r="IG48" s="326">
        <v>0</v>
      </c>
      <c r="IH48" s="326">
        <v>0</v>
      </c>
      <c r="II48" s="326">
        <v>0</v>
      </c>
      <c r="IJ48" s="326">
        <v>0</v>
      </c>
      <c r="IK48" s="326">
        <v>0</v>
      </c>
      <c r="IL48" s="326">
        <v>0</v>
      </c>
      <c r="IM48" s="326">
        <v>0</v>
      </c>
      <c r="IN48" s="326">
        <v>0</v>
      </c>
      <c r="IO48" s="326">
        <v>3</v>
      </c>
      <c r="IP48" s="326">
        <v>0</v>
      </c>
      <c r="IQ48" s="326">
        <v>0</v>
      </c>
      <c r="IR48" s="326">
        <v>0</v>
      </c>
      <c r="IS48" s="326">
        <v>2</v>
      </c>
      <c r="IT48" s="326">
        <v>0</v>
      </c>
      <c r="IU48" s="326">
        <v>1</v>
      </c>
      <c r="IV48" s="326">
        <v>0</v>
      </c>
      <c r="IW48" s="326">
        <v>0</v>
      </c>
      <c r="IX48" s="326">
        <v>0</v>
      </c>
      <c r="IY48" s="326">
        <v>3</v>
      </c>
      <c r="IZ48" s="326">
        <v>0</v>
      </c>
      <c r="JA48" s="326">
        <v>0</v>
      </c>
      <c r="JB48" s="326">
        <v>0</v>
      </c>
      <c r="JC48" s="326">
        <v>0</v>
      </c>
      <c r="JD48" s="326">
        <v>0</v>
      </c>
      <c r="JE48" s="326">
        <v>0</v>
      </c>
      <c r="JF48" s="326">
        <v>0</v>
      </c>
      <c r="JG48" s="326">
        <v>1</v>
      </c>
      <c r="JH48" s="326">
        <v>0</v>
      </c>
      <c r="JI48" s="326">
        <v>1</v>
      </c>
      <c r="JJ48" s="326">
        <v>5</v>
      </c>
      <c r="JK48" s="326">
        <v>1</v>
      </c>
      <c r="JL48" s="326">
        <v>0</v>
      </c>
      <c r="JM48" s="326">
        <v>0</v>
      </c>
      <c r="JN48" s="326">
        <v>0</v>
      </c>
      <c r="JO48" s="326">
        <v>0</v>
      </c>
      <c r="JP48" s="326">
        <v>0</v>
      </c>
      <c r="JQ48" s="326">
        <v>0</v>
      </c>
      <c r="JR48" s="326">
        <v>0</v>
      </c>
      <c r="JS48" s="326">
        <v>0</v>
      </c>
      <c r="JT48" s="326">
        <v>0</v>
      </c>
      <c r="JU48" s="326">
        <v>0</v>
      </c>
      <c r="JV48" s="326">
        <v>0</v>
      </c>
      <c r="JW48" s="326">
        <v>0</v>
      </c>
      <c r="JX48" s="326">
        <v>0</v>
      </c>
      <c r="JY48" s="326">
        <v>0</v>
      </c>
      <c r="JZ48" s="326">
        <v>0</v>
      </c>
      <c r="KA48" s="326">
        <v>0</v>
      </c>
      <c r="KB48" s="326">
        <v>0</v>
      </c>
      <c r="KC48" s="326">
        <v>0</v>
      </c>
      <c r="KD48" s="326">
        <v>0</v>
      </c>
      <c r="KE48" s="326">
        <v>0</v>
      </c>
      <c r="KF48" s="326">
        <v>0</v>
      </c>
      <c r="KG48" s="326">
        <v>0</v>
      </c>
      <c r="KH48" s="326">
        <v>0</v>
      </c>
      <c r="KI48" s="326">
        <v>0</v>
      </c>
      <c r="KJ48" s="326">
        <v>0</v>
      </c>
      <c r="KK48" s="326">
        <v>0</v>
      </c>
      <c r="KL48" s="326">
        <v>0</v>
      </c>
      <c r="KM48" s="326">
        <v>0</v>
      </c>
      <c r="KN48" s="326">
        <v>0</v>
      </c>
      <c r="KO48" s="326">
        <v>0</v>
      </c>
      <c r="KP48" s="326">
        <v>0</v>
      </c>
      <c r="KQ48" s="326">
        <v>0</v>
      </c>
      <c r="KR48" s="326">
        <v>0</v>
      </c>
      <c r="KS48" s="326">
        <v>0</v>
      </c>
      <c r="KT48" s="326">
        <v>0</v>
      </c>
      <c r="KU48" s="326">
        <v>0</v>
      </c>
      <c r="KV48" s="326">
        <v>0</v>
      </c>
      <c r="KW48" s="326">
        <v>0</v>
      </c>
      <c r="KX48" s="326">
        <v>0</v>
      </c>
      <c r="KY48" s="326">
        <v>0</v>
      </c>
      <c r="KZ48" s="326">
        <v>2</v>
      </c>
      <c r="LA48" s="326">
        <v>1</v>
      </c>
      <c r="LB48" s="326">
        <v>0</v>
      </c>
      <c r="LC48" s="326">
        <v>0</v>
      </c>
      <c r="LD48" s="326">
        <v>0</v>
      </c>
      <c r="LE48" s="326">
        <v>0</v>
      </c>
      <c r="LF48" s="326">
        <v>0</v>
      </c>
      <c r="LG48" s="326">
        <v>0</v>
      </c>
      <c r="LH48" s="326">
        <v>0</v>
      </c>
      <c r="LI48" s="326">
        <v>1</v>
      </c>
      <c r="LJ48" s="326">
        <v>0</v>
      </c>
      <c r="LK48" s="326">
        <v>0</v>
      </c>
      <c r="LL48" s="326">
        <v>0</v>
      </c>
      <c r="LM48" s="326">
        <v>0</v>
      </c>
      <c r="LN48" s="326">
        <v>0</v>
      </c>
      <c r="LO48" s="326">
        <v>0</v>
      </c>
      <c r="LP48" s="326">
        <v>0</v>
      </c>
      <c r="LQ48" s="326">
        <v>0</v>
      </c>
      <c r="LR48" s="326">
        <v>0</v>
      </c>
      <c r="LS48" s="326">
        <v>0</v>
      </c>
      <c r="LT48" s="326">
        <v>0</v>
      </c>
      <c r="LU48" s="326">
        <v>0</v>
      </c>
      <c r="LV48" s="326">
        <v>0</v>
      </c>
      <c r="LW48" s="326">
        <v>0</v>
      </c>
      <c r="LX48" s="326">
        <v>0</v>
      </c>
      <c r="LY48" s="326">
        <v>0</v>
      </c>
      <c r="LZ48" s="326">
        <v>0</v>
      </c>
      <c r="MA48" s="326">
        <v>0</v>
      </c>
      <c r="MB48" s="326">
        <v>0</v>
      </c>
      <c r="MC48" s="326">
        <v>0</v>
      </c>
      <c r="MD48" s="326">
        <v>0</v>
      </c>
      <c r="ME48" s="326">
        <v>0</v>
      </c>
      <c r="MF48" s="326">
        <v>0</v>
      </c>
      <c r="MG48" s="326">
        <v>0</v>
      </c>
      <c r="MH48" s="326">
        <v>0</v>
      </c>
      <c r="MI48" s="326">
        <v>0</v>
      </c>
      <c r="MJ48" s="326">
        <v>0</v>
      </c>
      <c r="MK48" s="326">
        <v>0</v>
      </c>
      <c r="ML48" s="326">
        <v>0</v>
      </c>
      <c r="MM48" s="326">
        <v>0</v>
      </c>
      <c r="MN48" s="326">
        <v>0</v>
      </c>
      <c r="MO48" s="326">
        <v>0</v>
      </c>
      <c r="MP48" s="326">
        <v>0</v>
      </c>
      <c r="MQ48" s="326">
        <v>0</v>
      </c>
      <c r="MR48" s="326">
        <v>0</v>
      </c>
      <c r="MS48" s="326">
        <v>0</v>
      </c>
      <c r="MT48" s="326">
        <v>0</v>
      </c>
      <c r="MU48" s="326">
        <v>0</v>
      </c>
      <c r="MV48" s="326">
        <v>0</v>
      </c>
      <c r="MW48" s="326">
        <v>2</v>
      </c>
      <c r="MX48" s="326">
        <v>2</v>
      </c>
      <c r="MY48" s="326">
        <v>0</v>
      </c>
      <c r="MZ48" s="326">
        <v>0</v>
      </c>
      <c r="NA48" s="326">
        <v>0</v>
      </c>
      <c r="NB48" s="326">
        <v>1</v>
      </c>
      <c r="NC48" s="326">
        <v>0</v>
      </c>
      <c r="ND48" s="326">
        <v>0</v>
      </c>
      <c r="NE48" s="326">
        <v>0</v>
      </c>
      <c r="NF48" s="326">
        <v>0</v>
      </c>
      <c r="NG48" s="326">
        <v>0</v>
      </c>
      <c r="NH48" s="326">
        <v>0</v>
      </c>
      <c r="NI48" s="326">
        <v>1</v>
      </c>
      <c r="NJ48" s="326">
        <v>0</v>
      </c>
      <c r="NK48" s="326">
        <v>0</v>
      </c>
      <c r="NL48" s="326">
        <v>0</v>
      </c>
      <c r="NM48" s="326">
        <v>0</v>
      </c>
      <c r="NN48" s="326">
        <v>0</v>
      </c>
      <c r="NO48" s="326">
        <v>0</v>
      </c>
      <c r="NP48" s="326">
        <v>0</v>
      </c>
      <c r="NQ48" s="326">
        <v>0</v>
      </c>
      <c r="NR48" s="326">
        <v>0</v>
      </c>
      <c r="NS48" s="326">
        <v>0</v>
      </c>
      <c r="NT48" s="326">
        <v>0</v>
      </c>
      <c r="NU48" s="326">
        <v>0</v>
      </c>
      <c r="NV48" s="326">
        <v>0</v>
      </c>
      <c r="NW48" s="326">
        <v>0</v>
      </c>
      <c r="NX48" s="326">
        <v>0</v>
      </c>
      <c r="NY48" s="326">
        <v>0</v>
      </c>
      <c r="NZ48" s="326">
        <v>0</v>
      </c>
      <c r="OA48" s="326">
        <v>0</v>
      </c>
      <c r="OB48" s="326">
        <v>0</v>
      </c>
      <c r="OC48" s="326">
        <v>0</v>
      </c>
      <c r="OD48" s="326">
        <v>0</v>
      </c>
      <c r="OE48" s="326">
        <v>0</v>
      </c>
      <c r="OF48" s="326">
        <v>0</v>
      </c>
      <c r="OG48" s="326">
        <v>0</v>
      </c>
      <c r="OH48" s="326">
        <v>0</v>
      </c>
      <c r="OI48" s="326">
        <v>0</v>
      </c>
      <c r="OJ48" s="326">
        <v>0</v>
      </c>
      <c r="OK48" s="326">
        <v>0</v>
      </c>
      <c r="OL48" s="326">
        <v>1</v>
      </c>
      <c r="OM48" s="326">
        <v>0</v>
      </c>
      <c r="ON48" s="326">
        <v>0</v>
      </c>
      <c r="OO48" s="326">
        <v>3</v>
      </c>
      <c r="OP48" s="326">
        <v>0</v>
      </c>
      <c r="OQ48" s="326">
        <v>1</v>
      </c>
      <c r="OR48" s="326">
        <v>0</v>
      </c>
      <c r="OS48" s="326">
        <v>0</v>
      </c>
      <c r="OT48" s="326">
        <v>0</v>
      </c>
      <c r="OU48" s="326">
        <v>0</v>
      </c>
      <c r="OV48" s="326">
        <v>0</v>
      </c>
      <c r="OW48" s="326">
        <v>0</v>
      </c>
      <c r="OX48" s="326">
        <v>0</v>
      </c>
      <c r="OY48" s="326">
        <v>1</v>
      </c>
      <c r="OZ48" s="326">
        <v>1</v>
      </c>
      <c r="PA48" s="326">
        <v>0</v>
      </c>
      <c r="PB48" s="326">
        <v>0</v>
      </c>
      <c r="PC48" s="326">
        <v>1</v>
      </c>
      <c r="PD48" s="326">
        <v>1</v>
      </c>
      <c r="PE48" s="326">
        <v>2</v>
      </c>
      <c r="PF48" s="326">
        <v>0</v>
      </c>
      <c r="PG48" s="326">
        <v>0</v>
      </c>
      <c r="PH48" s="326">
        <v>0</v>
      </c>
      <c r="PI48" s="326">
        <v>0</v>
      </c>
      <c r="PJ48" s="326">
        <v>0</v>
      </c>
      <c r="PK48" s="326">
        <v>1</v>
      </c>
      <c r="PL48" s="326">
        <v>1</v>
      </c>
      <c r="PM48" s="326">
        <v>0</v>
      </c>
      <c r="PN48" s="326">
        <v>1</v>
      </c>
      <c r="PO48" s="326">
        <v>0</v>
      </c>
      <c r="PP48" s="326">
        <v>0</v>
      </c>
      <c r="PQ48" s="326">
        <v>0</v>
      </c>
      <c r="PR48" s="326">
        <v>0</v>
      </c>
      <c r="PS48" s="326">
        <v>0</v>
      </c>
      <c r="PT48" s="326">
        <v>0</v>
      </c>
      <c r="PU48" s="326">
        <v>1</v>
      </c>
      <c r="PV48" s="326">
        <v>0</v>
      </c>
      <c r="PW48" s="326">
        <v>0</v>
      </c>
      <c r="PX48" s="326">
        <v>0</v>
      </c>
      <c r="PY48" s="326">
        <v>1</v>
      </c>
      <c r="PZ48" s="326">
        <v>0</v>
      </c>
      <c r="QA48" s="326">
        <v>0</v>
      </c>
      <c r="QB48" s="326">
        <v>0</v>
      </c>
      <c r="QC48" s="326">
        <v>1</v>
      </c>
      <c r="QD48" s="326">
        <v>0</v>
      </c>
      <c r="QE48" s="326">
        <v>0</v>
      </c>
      <c r="QF48" s="326">
        <v>1</v>
      </c>
      <c r="QG48" s="326">
        <v>0</v>
      </c>
      <c r="QH48" s="326">
        <v>1</v>
      </c>
      <c r="QI48" s="326">
        <v>1</v>
      </c>
      <c r="QJ48" s="326">
        <v>0</v>
      </c>
      <c r="QK48" s="326">
        <v>0</v>
      </c>
      <c r="QL48" s="326">
        <v>5</v>
      </c>
      <c r="QM48" s="326">
        <v>0</v>
      </c>
      <c r="QN48" s="326">
        <v>1</v>
      </c>
      <c r="QO48" s="326">
        <v>0</v>
      </c>
      <c r="QP48" s="326">
        <v>0</v>
      </c>
      <c r="QQ48" s="326">
        <v>1.0985915492957747</v>
      </c>
      <c r="QR48" s="326">
        <v>0</v>
      </c>
      <c r="QS48" s="326">
        <v>0</v>
      </c>
      <c r="QT48" s="326">
        <v>0</v>
      </c>
      <c r="QU48" s="326">
        <v>0</v>
      </c>
      <c r="QV48" s="326">
        <v>0</v>
      </c>
      <c r="QW48" s="326">
        <v>1.6666666666666667</v>
      </c>
      <c r="QX48" s="326">
        <v>0</v>
      </c>
      <c r="QY48" s="326">
        <v>0</v>
      </c>
      <c r="QZ48" s="326">
        <v>0</v>
      </c>
      <c r="RA48" s="326">
        <v>0</v>
      </c>
      <c r="RB48" s="326">
        <v>0</v>
      </c>
      <c r="RC48" s="326">
        <v>0</v>
      </c>
      <c r="RD48" s="326">
        <v>1</v>
      </c>
      <c r="RE48" s="326">
        <v>0</v>
      </c>
      <c r="RF48" s="326">
        <v>0</v>
      </c>
      <c r="RG48" s="326">
        <v>0</v>
      </c>
      <c r="RH48" s="326">
        <v>0</v>
      </c>
      <c r="RI48" s="326">
        <v>2</v>
      </c>
      <c r="RJ48" s="326">
        <v>1</v>
      </c>
      <c r="RK48" s="326">
        <v>0</v>
      </c>
      <c r="RL48" s="326">
        <v>0</v>
      </c>
      <c r="RM48" s="326">
        <v>0</v>
      </c>
      <c r="RN48" s="326">
        <v>0</v>
      </c>
      <c r="RO48" s="326">
        <v>0</v>
      </c>
      <c r="RP48" s="326">
        <v>0</v>
      </c>
      <c r="RQ48" s="326">
        <v>0</v>
      </c>
      <c r="RR48" s="326">
        <v>0</v>
      </c>
      <c r="RS48" s="326">
        <v>0</v>
      </c>
      <c r="RT48" s="326">
        <v>0</v>
      </c>
      <c r="RU48" s="326">
        <v>0</v>
      </c>
      <c r="RV48" s="326">
        <v>0</v>
      </c>
      <c r="RW48" s="326">
        <v>0</v>
      </c>
      <c r="RX48" s="326">
        <v>0</v>
      </c>
      <c r="RY48" s="326">
        <v>0</v>
      </c>
      <c r="RZ48" s="326">
        <v>0</v>
      </c>
      <c r="SA48" s="326">
        <v>0</v>
      </c>
      <c r="SB48" s="326">
        <v>0</v>
      </c>
      <c r="SC48" s="326">
        <v>0</v>
      </c>
      <c r="SD48" s="326">
        <v>0</v>
      </c>
      <c r="SE48" s="326">
        <v>0</v>
      </c>
    </row>
    <row r="49" spans="1:499" ht="15" customHeight="1" x14ac:dyDescent="0.3">
      <c r="A49" s="324" t="s">
        <v>1244</v>
      </c>
      <c r="B49" s="325" t="s">
        <v>1245</v>
      </c>
      <c r="C49" s="326">
        <v>0</v>
      </c>
      <c r="D49" s="326">
        <v>0</v>
      </c>
      <c r="E49" s="326">
        <v>0</v>
      </c>
      <c r="F49" s="326">
        <v>0</v>
      </c>
      <c r="G49" s="326">
        <v>0</v>
      </c>
      <c r="H49" s="326">
        <v>0</v>
      </c>
      <c r="I49" s="326">
        <v>0</v>
      </c>
      <c r="J49" s="326">
        <v>0</v>
      </c>
      <c r="K49" s="326">
        <v>3</v>
      </c>
      <c r="L49" s="326">
        <v>0</v>
      </c>
      <c r="M49" s="326">
        <v>0</v>
      </c>
      <c r="N49" s="326">
        <v>0</v>
      </c>
      <c r="O49" s="326">
        <v>0</v>
      </c>
      <c r="P49" s="326">
        <v>0</v>
      </c>
      <c r="Q49" s="326">
        <v>11</v>
      </c>
      <c r="R49" s="326">
        <v>0</v>
      </c>
      <c r="S49" s="326">
        <v>0</v>
      </c>
      <c r="T49" s="326">
        <v>0</v>
      </c>
      <c r="U49" s="326">
        <v>0</v>
      </c>
      <c r="V49" s="326">
        <v>0</v>
      </c>
      <c r="W49" s="326">
        <v>0</v>
      </c>
      <c r="X49" s="326">
        <v>0</v>
      </c>
      <c r="Y49" s="326">
        <v>0</v>
      </c>
      <c r="Z49" s="326">
        <v>0</v>
      </c>
      <c r="AA49" s="326">
        <v>0</v>
      </c>
      <c r="AB49" s="326">
        <v>0</v>
      </c>
      <c r="AC49" s="326">
        <v>0</v>
      </c>
      <c r="AD49" s="326">
        <v>0</v>
      </c>
      <c r="AE49" s="326">
        <v>0</v>
      </c>
      <c r="AF49" s="326">
        <v>0</v>
      </c>
      <c r="AG49" s="326">
        <v>0</v>
      </c>
      <c r="AH49" s="326">
        <v>0</v>
      </c>
      <c r="AI49" s="326">
        <v>0</v>
      </c>
      <c r="AJ49" s="326">
        <v>1</v>
      </c>
      <c r="AK49" s="326">
        <v>1</v>
      </c>
      <c r="AL49" s="326">
        <v>2</v>
      </c>
      <c r="AM49" s="326">
        <v>0</v>
      </c>
      <c r="AN49" s="326">
        <v>0</v>
      </c>
      <c r="AO49" s="326">
        <v>0</v>
      </c>
      <c r="AP49" s="326">
        <v>4</v>
      </c>
      <c r="AQ49" s="326">
        <v>2</v>
      </c>
      <c r="AR49" s="326">
        <v>1</v>
      </c>
      <c r="AS49" s="326">
        <v>0</v>
      </c>
      <c r="AT49" s="326">
        <v>2</v>
      </c>
      <c r="AU49" s="326">
        <v>3</v>
      </c>
      <c r="AV49" s="326">
        <v>0</v>
      </c>
      <c r="AW49" s="326">
        <v>0</v>
      </c>
      <c r="AX49" s="326">
        <v>1</v>
      </c>
      <c r="AY49" s="326">
        <v>0</v>
      </c>
      <c r="AZ49" s="326">
        <v>0</v>
      </c>
      <c r="BA49" s="326">
        <v>0</v>
      </c>
      <c r="BB49" s="326">
        <v>2</v>
      </c>
      <c r="BC49" s="326">
        <v>0</v>
      </c>
      <c r="BD49" s="326">
        <v>2</v>
      </c>
      <c r="BE49" s="326">
        <v>0</v>
      </c>
      <c r="BF49" s="326">
        <v>0</v>
      </c>
      <c r="BG49" s="326">
        <v>0</v>
      </c>
      <c r="BH49" s="326">
        <v>3</v>
      </c>
      <c r="BI49" s="326">
        <v>0</v>
      </c>
      <c r="BJ49" s="326">
        <v>0</v>
      </c>
      <c r="BK49" s="326">
        <v>0</v>
      </c>
      <c r="BL49" s="326">
        <v>0</v>
      </c>
      <c r="BM49" s="326">
        <v>5</v>
      </c>
      <c r="BN49" s="326">
        <v>0</v>
      </c>
      <c r="BO49" s="326">
        <v>3.7777777777777777</v>
      </c>
      <c r="BP49" s="326">
        <v>0</v>
      </c>
      <c r="BQ49" s="326">
        <v>0</v>
      </c>
      <c r="BR49" s="326">
        <v>0</v>
      </c>
      <c r="BS49" s="326">
        <v>0</v>
      </c>
      <c r="BT49" s="326">
        <v>0</v>
      </c>
      <c r="BU49" s="326">
        <v>0</v>
      </c>
      <c r="BV49" s="326">
        <v>3</v>
      </c>
      <c r="BW49" s="326">
        <v>0</v>
      </c>
      <c r="BX49" s="326">
        <v>0</v>
      </c>
      <c r="BY49" s="326">
        <v>0</v>
      </c>
      <c r="BZ49" s="326">
        <v>0</v>
      </c>
      <c r="CA49" s="326">
        <v>1</v>
      </c>
      <c r="CB49" s="326">
        <v>0</v>
      </c>
      <c r="CC49" s="326">
        <v>0</v>
      </c>
      <c r="CD49" s="326">
        <v>0</v>
      </c>
      <c r="CE49" s="326">
        <v>1</v>
      </c>
      <c r="CF49" s="326">
        <v>3</v>
      </c>
      <c r="CG49" s="326">
        <v>2</v>
      </c>
      <c r="CH49" s="326">
        <v>1</v>
      </c>
      <c r="CI49" s="326">
        <v>3</v>
      </c>
      <c r="CJ49" s="326">
        <v>0</v>
      </c>
      <c r="CK49" s="326">
        <v>0</v>
      </c>
      <c r="CL49" s="326">
        <v>0</v>
      </c>
      <c r="CM49" s="326">
        <v>0</v>
      </c>
      <c r="CN49" s="326">
        <v>0</v>
      </c>
      <c r="CO49" s="326">
        <v>0</v>
      </c>
      <c r="CP49" s="326">
        <v>0</v>
      </c>
      <c r="CQ49" s="326">
        <v>1</v>
      </c>
      <c r="CR49" s="326">
        <v>0</v>
      </c>
      <c r="CS49" s="326">
        <v>0</v>
      </c>
      <c r="CT49" s="326">
        <v>0</v>
      </c>
      <c r="CU49" s="326">
        <v>0</v>
      </c>
      <c r="CV49" s="326">
        <v>0</v>
      </c>
      <c r="CW49" s="326">
        <v>0</v>
      </c>
      <c r="CX49" s="326">
        <v>0</v>
      </c>
      <c r="CY49" s="326">
        <v>0</v>
      </c>
      <c r="CZ49" s="326">
        <v>0</v>
      </c>
      <c r="DA49" s="326">
        <v>0</v>
      </c>
      <c r="DB49" s="326">
        <v>0</v>
      </c>
      <c r="DC49" s="326">
        <v>0</v>
      </c>
      <c r="DD49" s="326">
        <v>0</v>
      </c>
      <c r="DE49" s="326">
        <v>0</v>
      </c>
      <c r="DF49" s="326">
        <v>0</v>
      </c>
      <c r="DG49" s="326">
        <v>0</v>
      </c>
      <c r="DH49" s="326">
        <v>0</v>
      </c>
      <c r="DI49" s="326">
        <v>0</v>
      </c>
      <c r="DJ49" s="326">
        <v>0</v>
      </c>
      <c r="DK49" s="326">
        <v>0</v>
      </c>
      <c r="DL49" s="326">
        <v>2</v>
      </c>
      <c r="DM49" s="326">
        <v>0</v>
      </c>
      <c r="DN49" s="326">
        <v>0</v>
      </c>
      <c r="DO49" s="326">
        <v>0</v>
      </c>
      <c r="DP49" s="326">
        <v>0</v>
      </c>
      <c r="DQ49" s="326">
        <v>0</v>
      </c>
      <c r="DR49" s="326">
        <v>0</v>
      </c>
      <c r="DS49" s="326">
        <v>2</v>
      </c>
      <c r="DT49" s="326">
        <v>0</v>
      </c>
      <c r="DU49" s="326">
        <v>0</v>
      </c>
      <c r="DV49" s="326">
        <v>1</v>
      </c>
      <c r="DW49" s="326">
        <v>0</v>
      </c>
      <c r="DX49" s="326">
        <v>0</v>
      </c>
      <c r="DY49" s="326">
        <v>0</v>
      </c>
      <c r="DZ49" s="326">
        <v>0</v>
      </c>
      <c r="EA49" s="326">
        <v>0</v>
      </c>
      <c r="EB49" s="326">
        <v>0</v>
      </c>
      <c r="EC49" s="326">
        <v>0</v>
      </c>
      <c r="ED49" s="326">
        <v>0</v>
      </c>
      <c r="EE49" s="326">
        <v>0</v>
      </c>
      <c r="EF49" s="326">
        <v>0</v>
      </c>
      <c r="EG49" s="326">
        <v>0</v>
      </c>
      <c r="EH49" s="326">
        <v>0</v>
      </c>
      <c r="EI49" s="326">
        <v>0</v>
      </c>
      <c r="EJ49" s="326">
        <v>0</v>
      </c>
      <c r="EK49" s="326">
        <v>0</v>
      </c>
      <c r="EL49" s="326">
        <v>0</v>
      </c>
      <c r="EM49" s="326">
        <v>0</v>
      </c>
      <c r="EN49" s="326">
        <v>0</v>
      </c>
      <c r="EO49" s="326">
        <v>0</v>
      </c>
      <c r="EP49" s="326">
        <v>0</v>
      </c>
      <c r="EQ49" s="326">
        <v>0</v>
      </c>
      <c r="ER49" s="326">
        <v>0</v>
      </c>
      <c r="ES49" s="326">
        <v>0</v>
      </c>
      <c r="ET49" s="326">
        <v>0</v>
      </c>
      <c r="EU49" s="326">
        <v>0</v>
      </c>
      <c r="EV49" s="326">
        <v>0</v>
      </c>
      <c r="EW49" s="326">
        <v>0</v>
      </c>
      <c r="EX49" s="326">
        <v>4</v>
      </c>
      <c r="EY49" s="326">
        <v>0</v>
      </c>
      <c r="EZ49" s="326">
        <v>0</v>
      </c>
      <c r="FA49" s="326">
        <v>0</v>
      </c>
      <c r="FB49" s="326">
        <v>1</v>
      </c>
      <c r="FC49" s="326">
        <v>3</v>
      </c>
      <c r="FD49" s="326">
        <v>0</v>
      </c>
      <c r="FE49" s="326">
        <v>0</v>
      </c>
      <c r="FF49" s="326">
        <v>1</v>
      </c>
      <c r="FG49" s="326">
        <v>1</v>
      </c>
      <c r="FH49" s="326">
        <v>0</v>
      </c>
      <c r="FI49" s="326">
        <v>0</v>
      </c>
      <c r="FJ49" s="326">
        <v>0</v>
      </c>
      <c r="FK49" s="326">
        <v>0</v>
      </c>
      <c r="FL49" s="326">
        <v>0</v>
      </c>
      <c r="FM49" s="326">
        <v>0</v>
      </c>
      <c r="FN49" s="326">
        <v>0</v>
      </c>
      <c r="FO49" s="326">
        <v>0</v>
      </c>
      <c r="FP49" s="326">
        <v>0</v>
      </c>
      <c r="FQ49" s="326">
        <v>1</v>
      </c>
      <c r="FR49" s="326">
        <v>0</v>
      </c>
      <c r="FS49" s="326">
        <v>0</v>
      </c>
      <c r="FT49" s="326">
        <v>0</v>
      </c>
      <c r="FU49" s="326">
        <v>0</v>
      </c>
      <c r="FV49" s="326">
        <v>0</v>
      </c>
      <c r="FW49" s="326">
        <v>4</v>
      </c>
      <c r="FX49" s="326">
        <v>0</v>
      </c>
      <c r="FY49" s="326">
        <v>0</v>
      </c>
      <c r="FZ49" s="326">
        <v>0</v>
      </c>
      <c r="GA49" s="326">
        <v>0</v>
      </c>
      <c r="GB49" s="326">
        <v>0</v>
      </c>
      <c r="GC49" s="326">
        <v>0</v>
      </c>
      <c r="GD49" s="326">
        <v>0</v>
      </c>
      <c r="GE49" s="326">
        <v>0</v>
      </c>
      <c r="GF49" s="326">
        <v>0</v>
      </c>
      <c r="GG49" s="326">
        <v>0</v>
      </c>
      <c r="GH49" s="326">
        <v>0</v>
      </c>
      <c r="GI49" s="326">
        <v>0</v>
      </c>
      <c r="GJ49" s="326">
        <v>0</v>
      </c>
      <c r="GK49" s="326">
        <v>0</v>
      </c>
      <c r="GL49" s="326">
        <v>0</v>
      </c>
      <c r="GM49" s="326">
        <v>0</v>
      </c>
      <c r="GN49" s="326">
        <v>0</v>
      </c>
      <c r="GO49" s="326">
        <v>0</v>
      </c>
      <c r="GP49" s="326">
        <v>0</v>
      </c>
      <c r="GQ49" s="326">
        <v>0</v>
      </c>
      <c r="GR49" s="326">
        <v>1</v>
      </c>
      <c r="GS49" s="326">
        <v>0</v>
      </c>
      <c r="GT49" s="326">
        <v>0</v>
      </c>
      <c r="GU49" s="326">
        <v>0</v>
      </c>
      <c r="GV49" s="326">
        <v>0</v>
      </c>
      <c r="GW49" s="326">
        <v>0</v>
      </c>
      <c r="GX49" s="326">
        <v>1</v>
      </c>
      <c r="GY49" s="326">
        <v>0</v>
      </c>
      <c r="GZ49" s="326">
        <v>0</v>
      </c>
      <c r="HA49" s="326">
        <v>7.1408450704225359</v>
      </c>
      <c r="HB49" s="326">
        <v>0</v>
      </c>
      <c r="HC49" s="326">
        <v>0</v>
      </c>
      <c r="HD49" s="326">
        <v>0</v>
      </c>
      <c r="HE49" s="326">
        <v>1</v>
      </c>
      <c r="HF49" s="326">
        <v>0</v>
      </c>
      <c r="HG49" s="326">
        <v>0</v>
      </c>
      <c r="HH49" s="326">
        <v>0</v>
      </c>
      <c r="HI49" s="326">
        <v>0</v>
      </c>
      <c r="HJ49" s="326">
        <v>0</v>
      </c>
      <c r="HK49" s="326">
        <v>0</v>
      </c>
      <c r="HL49" s="326">
        <v>0</v>
      </c>
      <c r="HM49" s="326">
        <v>0</v>
      </c>
      <c r="HN49" s="326">
        <v>0</v>
      </c>
      <c r="HO49" s="326">
        <v>0</v>
      </c>
      <c r="HP49" s="326">
        <v>0</v>
      </c>
      <c r="HQ49" s="326">
        <v>3</v>
      </c>
      <c r="HR49" s="326">
        <v>3</v>
      </c>
      <c r="HS49" s="326">
        <v>0</v>
      </c>
      <c r="HT49" s="326">
        <v>4</v>
      </c>
      <c r="HU49" s="326">
        <v>0</v>
      </c>
      <c r="HV49" s="326">
        <v>0</v>
      </c>
      <c r="HW49" s="326">
        <v>0</v>
      </c>
      <c r="HX49" s="326">
        <v>0</v>
      </c>
      <c r="HY49" s="326">
        <v>0</v>
      </c>
      <c r="HZ49" s="326">
        <v>0</v>
      </c>
      <c r="IA49" s="326">
        <v>0</v>
      </c>
      <c r="IB49" s="326">
        <v>2</v>
      </c>
      <c r="IC49" s="326">
        <v>0</v>
      </c>
      <c r="ID49" s="326">
        <v>0</v>
      </c>
      <c r="IE49" s="326">
        <v>0</v>
      </c>
      <c r="IF49" s="326">
        <v>0</v>
      </c>
      <c r="IG49" s="326">
        <v>1</v>
      </c>
      <c r="IH49" s="326">
        <v>0</v>
      </c>
      <c r="II49" s="326">
        <v>0</v>
      </c>
      <c r="IJ49" s="326">
        <v>0</v>
      </c>
      <c r="IK49" s="326">
        <v>2</v>
      </c>
      <c r="IL49" s="326">
        <v>0</v>
      </c>
      <c r="IM49" s="326">
        <v>0</v>
      </c>
      <c r="IN49" s="326">
        <v>0</v>
      </c>
      <c r="IO49" s="326">
        <v>3</v>
      </c>
      <c r="IP49" s="326">
        <v>0</v>
      </c>
      <c r="IQ49" s="326">
        <v>0</v>
      </c>
      <c r="IR49" s="326">
        <v>0</v>
      </c>
      <c r="IS49" s="326">
        <v>3</v>
      </c>
      <c r="IT49" s="326">
        <v>0</v>
      </c>
      <c r="IU49" s="326">
        <v>0</v>
      </c>
      <c r="IV49" s="326">
        <v>0</v>
      </c>
      <c r="IW49" s="326">
        <v>0</v>
      </c>
      <c r="IX49" s="326">
        <v>11</v>
      </c>
      <c r="IY49" s="326">
        <v>0</v>
      </c>
      <c r="IZ49" s="326">
        <v>2</v>
      </c>
      <c r="JA49" s="326">
        <v>0</v>
      </c>
      <c r="JB49" s="326">
        <v>2</v>
      </c>
      <c r="JC49" s="326">
        <v>0</v>
      </c>
      <c r="JD49" s="326">
        <v>0</v>
      </c>
      <c r="JE49" s="326">
        <v>0</v>
      </c>
      <c r="JF49" s="326">
        <v>0</v>
      </c>
      <c r="JG49" s="326">
        <v>1</v>
      </c>
      <c r="JH49" s="326">
        <v>0</v>
      </c>
      <c r="JI49" s="326">
        <v>0</v>
      </c>
      <c r="JJ49" s="326">
        <v>2</v>
      </c>
      <c r="JK49" s="326">
        <v>1</v>
      </c>
      <c r="JL49" s="326">
        <v>1</v>
      </c>
      <c r="JM49" s="326">
        <v>0</v>
      </c>
      <c r="JN49" s="326">
        <v>0</v>
      </c>
      <c r="JO49" s="326">
        <v>1</v>
      </c>
      <c r="JP49" s="326">
        <v>0</v>
      </c>
      <c r="JQ49" s="326">
        <v>1</v>
      </c>
      <c r="JR49" s="326">
        <v>0</v>
      </c>
      <c r="JS49" s="326">
        <v>0</v>
      </c>
      <c r="JT49" s="326">
        <v>0</v>
      </c>
      <c r="JU49" s="326">
        <v>0</v>
      </c>
      <c r="JV49" s="326">
        <v>0</v>
      </c>
      <c r="JW49" s="326">
        <v>0</v>
      </c>
      <c r="JX49" s="326">
        <v>0</v>
      </c>
      <c r="JY49" s="326">
        <v>0</v>
      </c>
      <c r="JZ49" s="326">
        <v>0</v>
      </c>
      <c r="KA49" s="326">
        <v>0</v>
      </c>
      <c r="KB49" s="326">
        <v>0</v>
      </c>
      <c r="KC49" s="326">
        <v>0</v>
      </c>
      <c r="KD49" s="326">
        <v>0</v>
      </c>
      <c r="KE49" s="326">
        <v>0</v>
      </c>
      <c r="KF49" s="326">
        <v>0</v>
      </c>
      <c r="KG49" s="326">
        <v>0</v>
      </c>
      <c r="KH49" s="326">
        <v>0</v>
      </c>
      <c r="KI49" s="326">
        <v>0</v>
      </c>
      <c r="KJ49" s="326">
        <v>0</v>
      </c>
      <c r="KK49" s="326">
        <v>0</v>
      </c>
      <c r="KL49" s="326">
        <v>0</v>
      </c>
      <c r="KM49" s="326">
        <v>0</v>
      </c>
      <c r="KN49" s="326">
        <v>0</v>
      </c>
      <c r="KO49" s="326">
        <v>0</v>
      </c>
      <c r="KP49" s="326">
        <v>0</v>
      </c>
      <c r="KQ49" s="326">
        <v>0</v>
      </c>
      <c r="KR49" s="326">
        <v>0</v>
      </c>
      <c r="KS49" s="326">
        <v>0</v>
      </c>
      <c r="KT49" s="326">
        <v>0</v>
      </c>
      <c r="KU49" s="326">
        <v>0</v>
      </c>
      <c r="KV49" s="326">
        <v>0</v>
      </c>
      <c r="KW49" s="326">
        <v>0</v>
      </c>
      <c r="KX49" s="326">
        <v>0</v>
      </c>
      <c r="KY49" s="326">
        <v>0</v>
      </c>
      <c r="KZ49" s="326">
        <v>2</v>
      </c>
      <c r="LA49" s="326">
        <v>3</v>
      </c>
      <c r="LB49" s="326">
        <v>0</v>
      </c>
      <c r="LC49" s="326">
        <v>5</v>
      </c>
      <c r="LD49" s="326">
        <v>0</v>
      </c>
      <c r="LE49" s="326">
        <v>0</v>
      </c>
      <c r="LF49" s="326">
        <v>0</v>
      </c>
      <c r="LG49" s="326">
        <v>0</v>
      </c>
      <c r="LH49" s="326">
        <v>0</v>
      </c>
      <c r="LI49" s="326">
        <v>3</v>
      </c>
      <c r="LJ49" s="326">
        <v>0</v>
      </c>
      <c r="LK49" s="326">
        <v>0</v>
      </c>
      <c r="LL49" s="326">
        <v>0</v>
      </c>
      <c r="LM49" s="326">
        <v>0</v>
      </c>
      <c r="LN49" s="326">
        <v>0</v>
      </c>
      <c r="LO49" s="326">
        <v>0</v>
      </c>
      <c r="LP49" s="326">
        <v>0</v>
      </c>
      <c r="LQ49" s="326">
        <v>0</v>
      </c>
      <c r="LR49" s="326">
        <v>0</v>
      </c>
      <c r="LS49" s="326">
        <v>0</v>
      </c>
      <c r="LT49" s="326">
        <v>0</v>
      </c>
      <c r="LU49" s="326">
        <v>0</v>
      </c>
      <c r="LV49" s="326">
        <v>0</v>
      </c>
      <c r="LW49" s="326">
        <v>0</v>
      </c>
      <c r="LX49" s="326">
        <v>0</v>
      </c>
      <c r="LY49" s="326">
        <v>0</v>
      </c>
      <c r="LZ49" s="326">
        <v>0</v>
      </c>
      <c r="MA49" s="326">
        <v>0</v>
      </c>
      <c r="MB49" s="326">
        <v>0</v>
      </c>
      <c r="MC49" s="326">
        <v>0</v>
      </c>
      <c r="MD49" s="326">
        <v>0</v>
      </c>
      <c r="ME49" s="326">
        <v>0</v>
      </c>
      <c r="MF49" s="326">
        <v>0</v>
      </c>
      <c r="MG49" s="326">
        <v>0</v>
      </c>
      <c r="MH49" s="326">
        <v>0</v>
      </c>
      <c r="MI49" s="326">
        <v>0</v>
      </c>
      <c r="MJ49" s="326">
        <v>0</v>
      </c>
      <c r="MK49" s="326">
        <v>0</v>
      </c>
      <c r="ML49" s="326">
        <v>0</v>
      </c>
      <c r="MM49" s="326">
        <v>0</v>
      </c>
      <c r="MN49" s="326">
        <v>0</v>
      </c>
      <c r="MO49" s="326">
        <v>0</v>
      </c>
      <c r="MP49" s="326">
        <v>0</v>
      </c>
      <c r="MQ49" s="326">
        <v>0</v>
      </c>
      <c r="MR49" s="326">
        <v>0</v>
      </c>
      <c r="MS49" s="326">
        <v>0</v>
      </c>
      <c r="MT49" s="326">
        <v>0</v>
      </c>
      <c r="MU49" s="326">
        <v>0</v>
      </c>
      <c r="MV49" s="326">
        <v>0</v>
      </c>
      <c r="MW49" s="326">
        <v>3</v>
      </c>
      <c r="MX49" s="326">
        <v>2</v>
      </c>
      <c r="MY49" s="326">
        <v>0</v>
      </c>
      <c r="MZ49" s="326">
        <v>1</v>
      </c>
      <c r="NA49" s="326">
        <v>0</v>
      </c>
      <c r="NB49" s="326">
        <v>1</v>
      </c>
      <c r="NC49" s="326">
        <v>1</v>
      </c>
      <c r="ND49" s="326">
        <v>0</v>
      </c>
      <c r="NE49" s="326">
        <v>0</v>
      </c>
      <c r="NF49" s="326">
        <v>3</v>
      </c>
      <c r="NG49" s="326">
        <v>0</v>
      </c>
      <c r="NH49" s="326">
        <v>0</v>
      </c>
      <c r="NI49" s="326">
        <v>0</v>
      </c>
      <c r="NJ49" s="326">
        <v>0</v>
      </c>
      <c r="NK49" s="326">
        <v>0</v>
      </c>
      <c r="NL49" s="326">
        <v>0</v>
      </c>
      <c r="NM49" s="326">
        <v>0</v>
      </c>
      <c r="NN49" s="326">
        <v>0</v>
      </c>
      <c r="NO49" s="326">
        <v>0</v>
      </c>
      <c r="NP49" s="326">
        <v>0</v>
      </c>
      <c r="NQ49" s="326">
        <v>0</v>
      </c>
      <c r="NR49" s="326">
        <v>0</v>
      </c>
      <c r="NS49" s="326">
        <v>0</v>
      </c>
      <c r="NT49" s="326">
        <v>0</v>
      </c>
      <c r="NU49" s="326">
        <v>0</v>
      </c>
      <c r="NV49" s="326">
        <v>0</v>
      </c>
      <c r="NW49" s="326">
        <v>0</v>
      </c>
      <c r="NX49" s="326">
        <v>0</v>
      </c>
      <c r="NY49" s="326">
        <v>0</v>
      </c>
      <c r="NZ49" s="326">
        <v>0</v>
      </c>
      <c r="OA49" s="326">
        <v>0</v>
      </c>
      <c r="OB49" s="326">
        <v>0</v>
      </c>
      <c r="OC49" s="326">
        <v>0</v>
      </c>
      <c r="OD49" s="326">
        <v>0</v>
      </c>
      <c r="OE49" s="326">
        <v>0</v>
      </c>
      <c r="OF49" s="326">
        <v>0</v>
      </c>
      <c r="OG49" s="326">
        <v>0</v>
      </c>
      <c r="OH49" s="326">
        <v>0</v>
      </c>
      <c r="OI49" s="326">
        <v>0</v>
      </c>
      <c r="OJ49" s="326">
        <v>0</v>
      </c>
      <c r="OK49" s="326">
        <v>0</v>
      </c>
      <c r="OL49" s="326">
        <v>0</v>
      </c>
      <c r="OM49" s="326">
        <v>0</v>
      </c>
      <c r="ON49" s="326">
        <v>0</v>
      </c>
      <c r="OO49" s="326">
        <v>6</v>
      </c>
      <c r="OP49" s="326">
        <v>2</v>
      </c>
      <c r="OQ49" s="326">
        <v>0</v>
      </c>
      <c r="OR49" s="326">
        <v>0</v>
      </c>
      <c r="OS49" s="326">
        <v>0</v>
      </c>
      <c r="OT49" s="326">
        <v>0</v>
      </c>
      <c r="OU49" s="326">
        <v>0</v>
      </c>
      <c r="OV49" s="326">
        <v>2</v>
      </c>
      <c r="OW49" s="326">
        <v>2</v>
      </c>
      <c r="OX49" s="326">
        <v>0</v>
      </c>
      <c r="OY49" s="326">
        <v>0</v>
      </c>
      <c r="OZ49" s="326">
        <v>0</v>
      </c>
      <c r="PA49" s="326">
        <v>1</v>
      </c>
      <c r="PB49" s="326">
        <v>0</v>
      </c>
      <c r="PC49" s="326">
        <v>3</v>
      </c>
      <c r="PD49" s="326">
        <v>1</v>
      </c>
      <c r="PE49" s="326">
        <v>0</v>
      </c>
      <c r="PF49" s="326">
        <v>0</v>
      </c>
      <c r="PG49" s="326">
        <v>0</v>
      </c>
      <c r="PH49" s="326">
        <v>2</v>
      </c>
      <c r="PI49" s="326">
        <v>0</v>
      </c>
      <c r="PJ49" s="326">
        <v>0</v>
      </c>
      <c r="PK49" s="326">
        <v>1</v>
      </c>
      <c r="PL49" s="326">
        <v>0</v>
      </c>
      <c r="PM49" s="326">
        <v>1</v>
      </c>
      <c r="PN49" s="326">
        <v>1</v>
      </c>
      <c r="PO49" s="326">
        <v>0</v>
      </c>
      <c r="PP49" s="326">
        <v>0</v>
      </c>
      <c r="PQ49" s="326">
        <v>0</v>
      </c>
      <c r="PR49" s="326">
        <v>0</v>
      </c>
      <c r="PS49" s="326">
        <v>0</v>
      </c>
      <c r="PT49" s="326">
        <v>0</v>
      </c>
      <c r="PU49" s="326">
        <v>0</v>
      </c>
      <c r="PV49" s="326">
        <v>2</v>
      </c>
      <c r="PW49" s="326">
        <v>0</v>
      </c>
      <c r="PX49" s="326">
        <v>0</v>
      </c>
      <c r="PY49" s="326">
        <v>1</v>
      </c>
      <c r="PZ49" s="326">
        <v>0</v>
      </c>
      <c r="QA49" s="326">
        <v>0</v>
      </c>
      <c r="QB49" s="326">
        <v>0</v>
      </c>
      <c r="QC49" s="326">
        <v>2</v>
      </c>
      <c r="QD49" s="326">
        <v>1</v>
      </c>
      <c r="QE49" s="326">
        <v>0</v>
      </c>
      <c r="QF49" s="326">
        <v>0</v>
      </c>
      <c r="QG49" s="326">
        <v>0</v>
      </c>
      <c r="QH49" s="326">
        <v>0</v>
      </c>
      <c r="QI49" s="326">
        <v>1</v>
      </c>
      <c r="QJ49" s="326">
        <v>0</v>
      </c>
      <c r="QK49" s="326">
        <v>0</v>
      </c>
      <c r="QL49" s="326">
        <v>2</v>
      </c>
      <c r="QM49" s="326">
        <v>0</v>
      </c>
      <c r="QN49" s="326">
        <v>0</v>
      </c>
      <c r="QO49" s="326">
        <v>1</v>
      </c>
      <c r="QP49" s="326">
        <v>1</v>
      </c>
      <c r="QQ49" s="326">
        <v>7.1408450704225359</v>
      </c>
      <c r="QR49" s="326">
        <v>0</v>
      </c>
      <c r="QS49" s="326">
        <v>0</v>
      </c>
      <c r="QT49" s="326">
        <v>0</v>
      </c>
      <c r="QU49" s="326">
        <v>0</v>
      </c>
      <c r="QV49" s="326">
        <v>0</v>
      </c>
      <c r="QW49" s="326">
        <v>0.83333333333333337</v>
      </c>
      <c r="QX49" s="326">
        <v>0</v>
      </c>
      <c r="QY49" s="326">
        <v>0</v>
      </c>
      <c r="QZ49" s="326">
        <v>1</v>
      </c>
      <c r="RA49" s="326">
        <v>0</v>
      </c>
      <c r="RB49" s="326">
        <v>0</v>
      </c>
      <c r="RC49" s="326">
        <v>0</v>
      </c>
      <c r="RD49" s="326">
        <v>1</v>
      </c>
      <c r="RE49" s="326">
        <v>2</v>
      </c>
      <c r="RF49" s="326">
        <v>0</v>
      </c>
      <c r="RG49" s="326">
        <v>0</v>
      </c>
      <c r="RH49" s="326">
        <v>0</v>
      </c>
      <c r="RI49" s="326">
        <v>3</v>
      </c>
      <c r="RJ49" s="326">
        <v>3</v>
      </c>
      <c r="RK49" s="326">
        <v>0</v>
      </c>
      <c r="RL49" s="326">
        <v>0</v>
      </c>
      <c r="RM49" s="326">
        <v>0</v>
      </c>
      <c r="RN49" s="326">
        <v>0</v>
      </c>
      <c r="RO49" s="326">
        <v>0</v>
      </c>
      <c r="RP49" s="326">
        <v>0</v>
      </c>
      <c r="RQ49" s="326">
        <v>0</v>
      </c>
      <c r="RR49" s="326">
        <v>0</v>
      </c>
      <c r="RS49" s="326">
        <v>0</v>
      </c>
      <c r="RT49" s="326">
        <v>0</v>
      </c>
      <c r="RU49" s="326">
        <v>0</v>
      </c>
      <c r="RV49" s="326">
        <v>0</v>
      </c>
      <c r="RW49" s="326">
        <v>0</v>
      </c>
      <c r="RX49" s="326">
        <v>0</v>
      </c>
      <c r="RY49" s="326">
        <v>0</v>
      </c>
      <c r="RZ49" s="326">
        <v>0</v>
      </c>
      <c r="SA49" s="326">
        <v>0</v>
      </c>
      <c r="SB49" s="326">
        <v>1</v>
      </c>
      <c r="SC49" s="326">
        <v>0</v>
      </c>
      <c r="SD49" s="326">
        <v>0</v>
      </c>
      <c r="SE49" s="326">
        <v>0</v>
      </c>
    </row>
    <row r="50" spans="1:499" ht="15" customHeight="1" x14ac:dyDescent="0.3">
      <c r="A50" s="324" t="s">
        <v>1246</v>
      </c>
      <c r="B50" s="325" t="s">
        <v>1247</v>
      </c>
      <c r="C50" s="326">
        <v>0</v>
      </c>
      <c r="D50" s="326">
        <v>0</v>
      </c>
      <c r="E50" s="326">
        <v>0</v>
      </c>
      <c r="F50" s="326">
        <v>0</v>
      </c>
      <c r="G50" s="326">
        <v>0</v>
      </c>
      <c r="H50" s="326">
        <v>0</v>
      </c>
      <c r="I50" s="326">
        <v>0</v>
      </c>
      <c r="J50" s="326">
        <v>0</v>
      </c>
      <c r="K50" s="326">
        <v>5</v>
      </c>
      <c r="L50" s="326">
        <v>0</v>
      </c>
      <c r="M50" s="326">
        <v>0</v>
      </c>
      <c r="N50" s="326">
        <v>0</v>
      </c>
      <c r="O50" s="326">
        <v>0</v>
      </c>
      <c r="P50" s="326">
        <v>0</v>
      </c>
      <c r="Q50" s="326">
        <v>0</v>
      </c>
      <c r="R50" s="326">
        <v>0</v>
      </c>
      <c r="S50" s="326">
        <v>0</v>
      </c>
      <c r="T50" s="326">
        <v>0</v>
      </c>
      <c r="U50" s="326">
        <v>0</v>
      </c>
      <c r="V50" s="326">
        <v>0</v>
      </c>
      <c r="W50" s="326">
        <v>0</v>
      </c>
      <c r="X50" s="326">
        <v>0</v>
      </c>
      <c r="Y50" s="326">
        <v>0</v>
      </c>
      <c r="Z50" s="326">
        <v>0</v>
      </c>
      <c r="AA50" s="326">
        <v>0</v>
      </c>
      <c r="AB50" s="326">
        <v>0</v>
      </c>
      <c r="AC50" s="326">
        <v>0</v>
      </c>
      <c r="AD50" s="326">
        <v>0</v>
      </c>
      <c r="AE50" s="326">
        <v>0</v>
      </c>
      <c r="AF50" s="326">
        <v>0</v>
      </c>
      <c r="AG50" s="326">
        <v>0</v>
      </c>
      <c r="AH50" s="326">
        <v>1</v>
      </c>
      <c r="AI50" s="326">
        <v>0</v>
      </c>
      <c r="AJ50" s="326">
        <v>0</v>
      </c>
      <c r="AK50" s="326">
        <v>1</v>
      </c>
      <c r="AL50" s="326">
        <v>1</v>
      </c>
      <c r="AM50" s="326">
        <v>1</v>
      </c>
      <c r="AN50" s="326">
        <v>0</v>
      </c>
      <c r="AO50" s="326">
        <v>0</v>
      </c>
      <c r="AP50" s="326">
        <v>1</v>
      </c>
      <c r="AQ50" s="326">
        <v>2</v>
      </c>
      <c r="AR50" s="326">
        <v>1</v>
      </c>
      <c r="AS50" s="326">
        <v>0</v>
      </c>
      <c r="AT50" s="326">
        <v>1</v>
      </c>
      <c r="AU50" s="326">
        <v>1</v>
      </c>
      <c r="AV50" s="326">
        <v>0</v>
      </c>
      <c r="AW50" s="326">
        <v>1</v>
      </c>
      <c r="AX50" s="326">
        <v>0</v>
      </c>
      <c r="AY50" s="326">
        <v>0</v>
      </c>
      <c r="AZ50" s="326">
        <v>0</v>
      </c>
      <c r="BA50" s="326">
        <v>1</v>
      </c>
      <c r="BB50" s="326">
        <v>0</v>
      </c>
      <c r="BC50" s="326">
        <v>0</v>
      </c>
      <c r="BD50" s="326">
        <v>6</v>
      </c>
      <c r="BE50" s="326">
        <v>0</v>
      </c>
      <c r="BF50" s="326">
        <v>0</v>
      </c>
      <c r="BG50" s="326">
        <v>0</v>
      </c>
      <c r="BH50" s="326">
        <v>0</v>
      </c>
      <c r="BI50" s="326">
        <v>0</v>
      </c>
      <c r="BJ50" s="326">
        <v>0</v>
      </c>
      <c r="BK50" s="326">
        <v>0</v>
      </c>
      <c r="BL50" s="326">
        <v>0</v>
      </c>
      <c r="BM50" s="326">
        <v>3</v>
      </c>
      <c r="BN50" s="326">
        <v>0</v>
      </c>
      <c r="BO50" s="326">
        <v>0</v>
      </c>
      <c r="BP50" s="326">
        <v>0</v>
      </c>
      <c r="BQ50" s="326">
        <v>0</v>
      </c>
      <c r="BR50" s="326">
        <v>0</v>
      </c>
      <c r="BS50" s="326">
        <v>0</v>
      </c>
      <c r="BT50" s="326">
        <v>0</v>
      </c>
      <c r="BU50" s="326">
        <v>0</v>
      </c>
      <c r="BV50" s="326">
        <v>2</v>
      </c>
      <c r="BW50" s="326">
        <v>0</v>
      </c>
      <c r="BX50" s="326">
        <v>0</v>
      </c>
      <c r="BY50" s="326">
        <v>3</v>
      </c>
      <c r="BZ50" s="326">
        <v>0</v>
      </c>
      <c r="CA50" s="326">
        <v>0</v>
      </c>
      <c r="CB50" s="326">
        <v>0</v>
      </c>
      <c r="CC50" s="326">
        <v>0</v>
      </c>
      <c r="CD50" s="326">
        <v>1</v>
      </c>
      <c r="CE50" s="326">
        <v>2</v>
      </c>
      <c r="CF50" s="326">
        <v>1</v>
      </c>
      <c r="CG50" s="326">
        <v>6</v>
      </c>
      <c r="CH50" s="326">
        <v>0</v>
      </c>
      <c r="CI50" s="326">
        <v>1</v>
      </c>
      <c r="CJ50" s="326">
        <v>0</v>
      </c>
      <c r="CK50" s="326">
        <v>0</v>
      </c>
      <c r="CL50" s="326">
        <v>0</v>
      </c>
      <c r="CM50" s="326">
        <v>0</v>
      </c>
      <c r="CN50" s="326">
        <v>0</v>
      </c>
      <c r="CO50" s="326">
        <v>0</v>
      </c>
      <c r="CP50" s="326">
        <v>0</v>
      </c>
      <c r="CQ50" s="326">
        <v>1</v>
      </c>
      <c r="CR50" s="326">
        <v>0</v>
      </c>
      <c r="CS50" s="326">
        <v>0</v>
      </c>
      <c r="CT50" s="326">
        <v>0</v>
      </c>
      <c r="CU50" s="326">
        <v>0</v>
      </c>
      <c r="CV50" s="326">
        <v>0</v>
      </c>
      <c r="CW50" s="326">
        <v>0</v>
      </c>
      <c r="CX50" s="326">
        <v>0</v>
      </c>
      <c r="CY50" s="326">
        <v>0</v>
      </c>
      <c r="CZ50" s="326">
        <v>0</v>
      </c>
      <c r="DA50" s="326">
        <v>0</v>
      </c>
      <c r="DB50" s="326">
        <v>0</v>
      </c>
      <c r="DC50" s="326">
        <v>0</v>
      </c>
      <c r="DD50" s="326">
        <v>0</v>
      </c>
      <c r="DE50" s="326">
        <v>0</v>
      </c>
      <c r="DF50" s="326">
        <v>0</v>
      </c>
      <c r="DG50" s="326">
        <v>0</v>
      </c>
      <c r="DH50" s="326">
        <v>0</v>
      </c>
      <c r="DI50" s="326">
        <v>0</v>
      </c>
      <c r="DJ50" s="326">
        <v>0</v>
      </c>
      <c r="DK50" s="326">
        <v>0</v>
      </c>
      <c r="DL50" s="326">
        <v>1</v>
      </c>
      <c r="DM50" s="326">
        <v>0</v>
      </c>
      <c r="DN50" s="326">
        <v>0</v>
      </c>
      <c r="DO50" s="326">
        <v>0</v>
      </c>
      <c r="DP50" s="326">
        <v>0</v>
      </c>
      <c r="DQ50" s="326">
        <v>0</v>
      </c>
      <c r="DR50" s="326">
        <v>0</v>
      </c>
      <c r="DS50" s="326">
        <v>9</v>
      </c>
      <c r="DT50" s="326">
        <v>0</v>
      </c>
      <c r="DU50" s="326">
        <v>0</v>
      </c>
      <c r="DV50" s="326">
        <v>4</v>
      </c>
      <c r="DW50" s="326">
        <v>0</v>
      </c>
      <c r="DX50" s="326">
        <v>0</v>
      </c>
      <c r="DY50" s="326">
        <v>1</v>
      </c>
      <c r="DZ50" s="326">
        <v>3</v>
      </c>
      <c r="EA50" s="326">
        <v>0</v>
      </c>
      <c r="EB50" s="326">
        <v>0</v>
      </c>
      <c r="EC50" s="326">
        <v>0</v>
      </c>
      <c r="ED50" s="326">
        <v>0</v>
      </c>
      <c r="EE50" s="326">
        <v>0</v>
      </c>
      <c r="EF50" s="326">
        <v>0</v>
      </c>
      <c r="EG50" s="326">
        <v>0</v>
      </c>
      <c r="EH50" s="326">
        <v>0</v>
      </c>
      <c r="EI50" s="326">
        <v>0</v>
      </c>
      <c r="EJ50" s="326">
        <v>0</v>
      </c>
      <c r="EK50" s="326">
        <v>0</v>
      </c>
      <c r="EL50" s="326">
        <v>0</v>
      </c>
      <c r="EM50" s="326">
        <v>0</v>
      </c>
      <c r="EN50" s="326">
        <v>0</v>
      </c>
      <c r="EO50" s="326">
        <v>0</v>
      </c>
      <c r="EP50" s="326">
        <v>0</v>
      </c>
      <c r="EQ50" s="326">
        <v>0</v>
      </c>
      <c r="ER50" s="326">
        <v>0</v>
      </c>
      <c r="ES50" s="326">
        <v>0</v>
      </c>
      <c r="ET50" s="326">
        <v>0</v>
      </c>
      <c r="EU50" s="326">
        <v>0</v>
      </c>
      <c r="EV50" s="326">
        <v>0</v>
      </c>
      <c r="EW50" s="326">
        <v>0</v>
      </c>
      <c r="EX50" s="326">
        <v>2</v>
      </c>
      <c r="EY50" s="326">
        <v>0</v>
      </c>
      <c r="EZ50" s="326">
        <v>0</v>
      </c>
      <c r="FA50" s="326">
        <v>2</v>
      </c>
      <c r="FB50" s="326">
        <v>0</v>
      </c>
      <c r="FC50" s="326">
        <v>2</v>
      </c>
      <c r="FD50" s="326">
        <v>0</v>
      </c>
      <c r="FE50" s="326">
        <v>0</v>
      </c>
      <c r="FF50" s="326">
        <v>0</v>
      </c>
      <c r="FG50" s="326">
        <v>0</v>
      </c>
      <c r="FH50" s="326">
        <v>2</v>
      </c>
      <c r="FI50" s="326">
        <v>0</v>
      </c>
      <c r="FJ50" s="326">
        <v>0</v>
      </c>
      <c r="FK50" s="326">
        <v>0</v>
      </c>
      <c r="FL50" s="326">
        <v>0</v>
      </c>
      <c r="FM50" s="326">
        <v>0</v>
      </c>
      <c r="FN50" s="326">
        <v>0</v>
      </c>
      <c r="FO50" s="326">
        <v>0</v>
      </c>
      <c r="FP50" s="326">
        <v>0</v>
      </c>
      <c r="FQ50" s="326">
        <v>0</v>
      </c>
      <c r="FR50" s="326">
        <v>0</v>
      </c>
      <c r="FS50" s="326">
        <v>0</v>
      </c>
      <c r="FT50" s="326">
        <v>0</v>
      </c>
      <c r="FU50" s="326">
        <v>0</v>
      </c>
      <c r="FV50" s="326">
        <v>0</v>
      </c>
      <c r="FW50" s="326">
        <v>1</v>
      </c>
      <c r="FX50" s="326">
        <v>0</v>
      </c>
      <c r="FY50" s="326">
        <v>0</v>
      </c>
      <c r="FZ50" s="326">
        <v>0</v>
      </c>
      <c r="GA50" s="326">
        <v>0</v>
      </c>
      <c r="GB50" s="326">
        <v>0</v>
      </c>
      <c r="GC50" s="326">
        <v>0</v>
      </c>
      <c r="GD50" s="326">
        <v>0</v>
      </c>
      <c r="GE50" s="326">
        <v>0</v>
      </c>
      <c r="GF50" s="326">
        <v>0</v>
      </c>
      <c r="GG50" s="326">
        <v>0</v>
      </c>
      <c r="GH50" s="326">
        <v>0</v>
      </c>
      <c r="GI50" s="326">
        <v>0</v>
      </c>
      <c r="GJ50" s="326">
        <v>0</v>
      </c>
      <c r="GK50" s="326">
        <v>0</v>
      </c>
      <c r="GL50" s="326">
        <v>1</v>
      </c>
      <c r="GM50" s="326">
        <v>0</v>
      </c>
      <c r="GN50" s="326">
        <v>0</v>
      </c>
      <c r="GO50" s="326">
        <v>0</v>
      </c>
      <c r="GP50" s="326">
        <v>0</v>
      </c>
      <c r="GQ50" s="326">
        <v>0</v>
      </c>
      <c r="GR50" s="326">
        <v>0</v>
      </c>
      <c r="GS50" s="326">
        <v>0</v>
      </c>
      <c r="GT50" s="326">
        <v>0</v>
      </c>
      <c r="GU50" s="326">
        <v>0</v>
      </c>
      <c r="GV50" s="326">
        <v>0</v>
      </c>
      <c r="GW50" s="326">
        <v>0</v>
      </c>
      <c r="GX50" s="326">
        <v>3</v>
      </c>
      <c r="GY50" s="326">
        <v>0.95652173913043481</v>
      </c>
      <c r="GZ50" s="326">
        <v>0</v>
      </c>
      <c r="HA50" s="326">
        <v>0.54929577464788737</v>
      </c>
      <c r="HB50" s="326">
        <v>0</v>
      </c>
      <c r="HC50" s="326">
        <v>0</v>
      </c>
      <c r="HD50" s="326">
        <v>0</v>
      </c>
      <c r="HE50" s="326">
        <v>0</v>
      </c>
      <c r="HF50" s="326">
        <v>0</v>
      </c>
      <c r="HG50" s="326">
        <v>0</v>
      </c>
      <c r="HH50" s="326">
        <v>0</v>
      </c>
      <c r="HI50" s="326">
        <v>0</v>
      </c>
      <c r="HJ50" s="326">
        <v>0</v>
      </c>
      <c r="HK50" s="326">
        <v>0</v>
      </c>
      <c r="HL50" s="326">
        <v>0</v>
      </c>
      <c r="HM50" s="326">
        <v>0</v>
      </c>
      <c r="HN50" s="326">
        <v>1</v>
      </c>
      <c r="HO50" s="326">
        <v>0</v>
      </c>
      <c r="HP50" s="326">
        <v>0</v>
      </c>
      <c r="HQ50" s="326">
        <v>2</v>
      </c>
      <c r="HR50" s="326">
        <v>3</v>
      </c>
      <c r="HS50" s="326">
        <v>0</v>
      </c>
      <c r="HT50" s="326">
        <v>1</v>
      </c>
      <c r="HU50" s="326">
        <v>0</v>
      </c>
      <c r="HV50" s="326">
        <v>0</v>
      </c>
      <c r="HW50" s="326">
        <v>1</v>
      </c>
      <c r="HX50" s="326">
        <v>0</v>
      </c>
      <c r="HY50" s="326">
        <v>0</v>
      </c>
      <c r="HZ50" s="326">
        <v>0</v>
      </c>
      <c r="IA50" s="326">
        <v>0</v>
      </c>
      <c r="IB50" s="326">
        <v>4</v>
      </c>
      <c r="IC50" s="326">
        <v>0</v>
      </c>
      <c r="ID50" s="326">
        <v>0</v>
      </c>
      <c r="IE50" s="326">
        <v>0</v>
      </c>
      <c r="IF50" s="326">
        <v>0</v>
      </c>
      <c r="IG50" s="326">
        <v>0</v>
      </c>
      <c r="IH50" s="326">
        <v>0</v>
      </c>
      <c r="II50" s="326">
        <v>0</v>
      </c>
      <c r="IJ50" s="326">
        <v>0</v>
      </c>
      <c r="IK50" s="326">
        <v>1</v>
      </c>
      <c r="IL50" s="326">
        <v>0</v>
      </c>
      <c r="IM50" s="326">
        <v>0</v>
      </c>
      <c r="IN50" s="326">
        <v>0</v>
      </c>
      <c r="IO50" s="326">
        <v>2</v>
      </c>
      <c r="IP50" s="326">
        <v>0</v>
      </c>
      <c r="IQ50" s="326">
        <v>0</v>
      </c>
      <c r="IR50" s="326">
        <v>1</v>
      </c>
      <c r="IS50" s="326">
        <v>2</v>
      </c>
      <c r="IT50" s="326">
        <v>0</v>
      </c>
      <c r="IU50" s="326">
        <v>2</v>
      </c>
      <c r="IV50" s="326">
        <v>0</v>
      </c>
      <c r="IW50" s="326">
        <v>0</v>
      </c>
      <c r="IX50" s="326">
        <v>0</v>
      </c>
      <c r="IY50" s="326">
        <v>0</v>
      </c>
      <c r="IZ50" s="326">
        <v>1</v>
      </c>
      <c r="JA50" s="326">
        <v>0</v>
      </c>
      <c r="JB50" s="326">
        <v>0</v>
      </c>
      <c r="JC50" s="326">
        <v>0</v>
      </c>
      <c r="JD50" s="326">
        <v>0</v>
      </c>
      <c r="JE50" s="326">
        <v>0</v>
      </c>
      <c r="JF50" s="326">
        <v>0</v>
      </c>
      <c r="JG50" s="326">
        <v>0</v>
      </c>
      <c r="JH50" s="326">
        <v>0</v>
      </c>
      <c r="JI50" s="326">
        <v>0</v>
      </c>
      <c r="JJ50" s="326">
        <v>0</v>
      </c>
      <c r="JK50" s="326">
        <v>0</v>
      </c>
      <c r="JL50" s="326">
        <v>1</v>
      </c>
      <c r="JM50" s="326">
        <v>0</v>
      </c>
      <c r="JN50" s="326">
        <v>0</v>
      </c>
      <c r="JO50" s="326">
        <v>0</v>
      </c>
      <c r="JP50" s="326">
        <v>1</v>
      </c>
      <c r="JQ50" s="326">
        <v>1</v>
      </c>
      <c r="JR50" s="326">
        <v>0</v>
      </c>
      <c r="JS50" s="326">
        <v>0</v>
      </c>
      <c r="JT50" s="326">
        <v>0</v>
      </c>
      <c r="JU50" s="326">
        <v>0</v>
      </c>
      <c r="JV50" s="326">
        <v>0</v>
      </c>
      <c r="JW50" s="326">
        <v>0</v>
      </c>
      <c r="JX50" s="326">
        <v>0</v>
      </c>
      <c r="JY50" s="326">
        <v>0</v>
      </c>
      <c r="JZ50" s="326">
        <v>0</v>
      </c>
      <c r="KA50" s="326">
        <v>0</v>
      </c>
      <c r="KB50" s="326">
        <v>0</v>
      </c>
      <c r="KC50" s="326">
        <v>0</v>
      </c>
      <c r="KD50" s="326">
        <v>0</v>
      </c>
      <c r="KE50" s="326">
        <v>0</v>
      </c>
      <c r="KF50" s="326">
        <v>0</v>
      </c>
      <c r="KG50" s="326">
        <v>0</v>
      </c>
      <c r="KH50" s="326">
        <v>0</v>
      </c>
      <c r="KI50" s="326">
        <v>0</v>
      </c>
      <c r="KJ50" s="326">
        <v>0</v>
      </c>
      <c r="KK50" s="326">
        <v>0</v>
      </c>
      <c r="KL50" s="326">
        <v>0</v>
      </c>
      <c r="KM50" s="326">
        <v>0</v>
      </c>
      <c r="KN50" s="326">
        <v>0</v>
      </c>
      <c r="KO50" s="326">
        <v>0</v>
      </c>
      <c r="KP50" s="326">
        <v>0</v>
      </c>
      <c r="KQ50" s="326">
        <v>0</v>
      </c>
      <c r="KR50" s="326">
        <v>0</v>
      </c>
      <c r="KS50" s="326">
        <v>0</v>
      </c>
      <c r="KT50" s="326">
        <v>0</v>
      </c>
      <c r="KU50" s="326">
        <v>0</v>
      </c>
      <c r="KV50" s="326">
        <v>0</v>
      </c>
      <c r="KW50" s="326">
        <v>0</v>
      </c>
      <c r="KX50" s="326">
        <v>0</v>
      </c>
      <c r="KY50" s="326">
        <v>0</v>
      </c>
      <c r="KZ50" s="326">
        <v>6</v>
      </c>
      <c r="LA50" s="326">
        <v>0</v>
      </c>
      <c r="LB50" s="326">
        <v>0</v>
      </c>
      <c r="LC50" s="326">
        <v>3</v>
      </c>
      <c r="LD50" s="326">
        <v>0</v>
      </c>
      <c r="LE50" s="326">
        <v>0</v>
      </c>
      <c r="LF50" s="326">
        <v>0</v>
      </c>
      <c r="LG50" s="326">
        <v>0</v>
      </c>
      <c r="LH50" s="326">
        <v>0</v>
      </c>
      <c r="LI50" s="326">
        <v>2</v>
      </c>
      <c r="LJ50" s="326">
        <v>0</v>
      </c>
      <c r="LK50" s="326">
        <v>0</v>
      </c>
      <c r="LL50" s="326">
        <v>0</v>
      </c>
      <c r="LM50" s="326">
        <v>0</v>
      </c>
      <c r="LN50" s="326">
        <v>0</v>
      </c>
      <c r="LO50" s="326">
        <v>0</v>
      </c>
      <c r="LP50" s="326">
        <v>0</v>
      </c>
      <c r="LQ50" s="326">
        <v>0</v>
      </c>
      <c r="LR50" s="326">
        <v>0</v>
      </c>
      <c r="LS50" s="326">
        <v>0</v>
      </c>
      <c r="LT50" s="326">
        <v>0</v>
      </c>
      <c r="LU50" s="326">
        <v>0</v>
      </c>
      <c r="LV50" s="326">
        <v>0</v>
      </c>
      <c r="LW50" s="326">
        <v>0</v>
      </c>
      <c r="LX50" s="326">
        <v>0</v>
      </c>
      <c r="LY50" s="326">
        <v>0</v>
      </c>
      <c r="LZ50" s="326">
        <v>0</v>
      </c>
      <c r="MA50" s="326">
        <v>0</v>
      </c>
      <c r="MB50" s="326">
        <v>0</v>
      </c>
      <c r="MC50" s="326">
        <v>0</v>
      </c>
      <c r="MD50" s="326">
        <v>0</v>
      </c>
      <c r="ME50" s="326">
        <v>0</v>
      </c>
      <c r="MF50" s="326">
        <v>0</v>
      </c>
      <c r="MG50" s="326">
        <v>0</v>
      </c>
      <c r="MH50" s="326">
        <v>0</v>
      </c>
      <c r="MI50" s="326">
        <v>0</v>
      </c>
      <c r="MJ50" s="326">
        <v>0</v>
      </c>
      <c r="MK50" s="326">
        <v>0</v>
      </c>
      <c r="ML50" s="326">
        <v>0</v>
      </c>
      <c r="MM50" s="326">
        <v>0</v>
      </c>
      <c r="MN50" s="326">
        <v>0</v>
      </c>
      <c r="MO50" s="326">
        <v>0</v>
      </c>
      <c r="MP50" s="326">
        <v>0</v>
      </c>
      <c r="MQ50" s="326">
        <v>0</v>
      </c>
      <c r="MR50" s="326">
        <v>0</v>
      </c>
      <c r="MS50" s="326">
        <v>0</v>
      </c>
      <c r="MT50" s="326">
        <v>0</v>
      </c>
      <c r="MU50" s="326">
        <v>0</v>
      </c>
      <c r="MV50" s="326">
        <v>0</v>
      </c>
      <c r="MW50" s="326">
        <v>3</v>
      </c>
      <c r="MX50" s="326">
        <v>0</v>
      </c>
      <c r="MY50" s="326">
        <v>0</v>
      </c>
      <c r="MZ50" s="326">
        <v>0</v>
      </c>
      <c r="NA50" s="326">
        <v>0</v>
      </c>
      <c r="NB50" s="326">
        <v>0</v>
      </c>
      <c r="NC50" s="326">
        <v>0</v>
      </c>
      <c r="ND50" s="326">
        <v>0</v>
      </c>
      <c r="NE50" s="326">
        <v>0</v>
      </c>
      <c r="NF50" s="326">
        <v>2</v>
      </c>
      <c r="NG50" s="326">
        <v>0</v>
      </c>
      <c r="NH50" s="326">
        <v>0</v>
      </c>
      <c r="NI50" s="326">
        <v>0</v>
      </c>
      <c r="NJ50" s="326">
        <v>0</v>
      </c>
      <c r="NK50" s="326">
        <v>0</v>
      </c>
      <c r="NL50" s="326">
        <v>0</v>
      </c>
      <c r="NM50" s="326">
        <v>0</v>
      </c>
      <c r="NN50" s="326">
        <v>0</v>
      </c>
      <c r="NO50" s="326">
        <v>0</v>
      </c>
      <c r="NP50" s="326">
        <v>0</v>
      </c>
      <c r="NQ50" s="326">
        <v>0</v>
      </c>
      <c r="NR50" s="326">
        <v>0</v>
      </c>
      <c r="NS50" s="326">
        <v>0</v>
      </c>
      <c r="NT50" s="326">
        <v>0</v>
      </c>
      <c r="NU50" s="326">
        <v>0</v>
      </c>
      <c r="NV50" s="326">
        <v>0</v>
      </c>
      <c r="NW50" s="326">
        <v>0</v>
      </c>
      <c r="NX50" s="326">
        <v>0</v>
      </c>
      <c r="NY50" s="326">
        <v>0</v>
      </c>
      <c r="NZ50" s="326">
        <v>0</v>
      </c>
      <c r="OA50" s="326">
        <v>0</v>
      </c>
      <c r="OB50" s="326">
        <v>0</v>
      </c>
      <c r="OC50" s="326">
        <v>0</v>
      </c>
      <c r="OD50" s="326">
        <v>0</v>
      </c>
      <c r="OE50" s="326">
        <v>0</v>
      </c>
      <c r="OF50" s="326">
        <v>0</v>
      </c>
      <c r="OG50" s="326">
        <v>0</v>
      </c>
      <c r="OH50" s="326">
        <v>0</v>
      </c>
      <c r="OI50" s="326">
        <v>0</v>
      </c>
      <c r="OJ50" s="326">
        <v>0</v>
      </c>
      <c r="OK50" s="326">
        <v>0</v>
      </c>
      <c r="OL50" s="326">
        <v>0</v>
      </c>
      <c r="OM50" s="326">
        <v>0</v>
      </c>
      <c r="ON50" s="326">
        <v>0</v>
      </c>
      <c r="OO50" s="326">
        <v>3</v>
      </c>
      <c r="OP50" s="326">
        <v>6</v>
      </c>
      <c r="OQ50" s="326">
        <v>1</v>
      </c>
      <c r="OR50" s="326">
        <v>0</v>
      </c>
      <c r="OS50" s="326">
        <v>0</v>
      </c>
      <c r="OT50" s="326">
        <v>0</v>
      </c>
      <c r="OU50" s="326">
        <v>0</v>
      </c>
      <c r="OV50" s="326">
        <v>0</v>
      </c>
      <c r="OW50" s="326">
        <v>0</v>
      </c>
      <c r="OX50" s="326">
        <v>0</v>
      </c>
      <c r="OY50" s="326">
        <v>1</v>
      </c>
      <c r="OZ50" s="326">
        <v>0</v>
      </c>
      <c r="PA50" s="326">
        <v>0</v>
      </c>
      <c r="PB50" s="326">
        <v>0</v>
      </c>
      <c r="PC50" s="326">
        <v>1</v>
      </c>
      <c r="PD50" s="326">
        <v>0</v>
      </c>
      <c r="PE50" s="326">
        <v>0</v>
      </c>
      <c r="PF50" s="326">
        <v>0</v>
      </c>
      <c r="PG50" s="326">
        <v>0</v>
      </c>
      <c r="PH50" s="326">
        <v>0</v>
      </c>
      <c r="PI50" s="326">
        <v>0</v>
      </c>
      <c r="PJ50" s="326">
        <v>0</v>
      </c>
      <c r="PK50" s="326">
        <v>1</v>
      </c>
      <c r="PL50" s="326">
        <v>1</v>
      </c>
      <c r="PM50" s="326">
        <v>1</v>
      </c>
      <c r="PN50" s="326">
        <v>0</v>
      </c>
      <c r="PO50" s="326">
        <v>0</v>
      </c>
      <c r="PP50" s="326">
        <v>0</v>
      </c>
      <c r="PQ50" s="326">
        <v>0</v>
      </c>
      <c r="PR50" s="326">
        <v>0</v>
      </c>
      <c r="PS50" s="326">
        <v>1</v>
      </c>
      <c r="PT50" s="326">
        <v>2</v>
      </c>
      <c r="PU50" s="326">
        <v>0</v>
      </c>
      <c r="PV50" s="326">
        <v>0</v>
      </c>
      <c r="PW50" s="326">
        <v>0</v>
      </c>
      <c r="PX50" s="326">
        <v>0</v>
      </c>
      <c r="PY50" s="326">
        <v>0</v>
      </c>
      <c r="PZ50" s="326">
        <v>0</v>
      </c>
      <c r="QA50" s="326">
        <v>0</v>
      </c>
      <c r="QB50" s="326">
        <v>0</v>
      </c>
      <c r="QC50" s="326">
        <v>0</v>
      </c>
      <c r="QD50" s="326">
        <v>0</v>
      </c>
      <c r="QE50" s="326">
        <v>0</v>
      </c>
      <c r="QF50" s="326">
        <v>0</v>
      </c>
      <c r="QG50" s="326">
        <v>0</v>
      </c>
      <c r="QH50" s="326">
        <v>0</v>
      </c>
      <c r="QI50" s="326">
        <v>0</v>
      </c>
      <c r="QJ50" s="326">
        <v>0</v>
      </c>
      <c r="QK50" s="326">
        <v>0</v>
      </c>
      <c r="QL50" s="326">
        <v>0</v>
      </c>
      <c r="QM50" s="326">
        <v>0</v>
      </c>
      <c r="QN50" s="326">
        <v>1</v>
      </c>
      <c r="QO50" s="326">
        <v>0</v>
      </c>
      <c r="QP50" s="326">
        <v>3</v>
      </c>
      <c r="QQ50" s="326">
        <v>0.54929577464788737</v>
      </c>
      <c r="QR50" s="326">
        <v>0</v>
      </c>
      <c r="QS50" s="326">
        <v>0</v>
      </c>
      <c r="QT50" s="326">
        <v>0</v>
      </c>
      <c r="QU50" s="326">
        <v>0</v>
      </c>
      <c r="QV50" s="326">
        <v>0</v>
      </c>
      <c r="QW50" s="326">
        <v>0</v>
      </c>
      <c r="QX50" s="326">
        <v>0</v>
      </c>
      <c r="QY50" s="326">
        <v>0</v>
      </c>
      <c r="QZ50" s="326">
        <v>0</v>
      </c>
      <c r="RA50" s="326">
        <v>0</v>
      </c>
      <c r="RB50" s="326">
        <v>0</v>
      </c>
      <c r="RC50" s="326">
        <v>0</v>
      </c>
      <c r="RD50" s="326">
        <v>0</v>
      </c>
      <c r="RE50" s="326">
        <v>0</v>
      </c>
      <c r="RF50" s="326">
        <v>0</v>
      </c>
      <c r="RG50" s="326">
        <v>0</v>
      </c>
      <c r="RH50" s="326">
        <v>0</v>
      </c>
      <c r="RI50" s="326">
        <v>2</v>
      </c>
      <c r="RJ50" s="326">
        <v>3</v>
      </c>
      <c r="RK50" s="326">
        <v>0</v>
      </c>
      <c r="RL50" s="326">
        <v>0</v>
      </c>
      <c r="RM50" s="326">
        <v>0</v>
      </c>
      <c r="RN50" s="326">
        <v>0</v>
      </c>
      <c r="RO50" s="326">
        <v>0</v>
      </c>
      <c r="RP50" s="326">
        <v>0</v>
      </c>
      <c r="RQ50" s="326">
        <v>0</v>
      </c>
      <c r="RR50" s="326">
        <v>0</v>
      </c>
      <c r="RS50" s="326">
        <v>0</v>
      </c>
      <c r="RT50" s="326">
        <v>0</v>
      </c>
      <c r="RU50" s="326">
        <v>0</v>
      </c>
      <c r="RV50" s="326">
        <v>0</v>
      </c>
      <c r="RW50" s="326">
        <v>0</v>
      </c>
      <c r="RX50" s="326">
        <v>0</v>
      </c>
      <c r="RY50" s="326">
        <v>0</v>
      </c>
      <c r="RZ50" s="326">
        <v>0</v>
      </c>
      <c r="SA50" s="326">
        <v>0</v>
      </c>
      <c r="SB50" s="326">
        <v>0</v>
      </c>
      <c r="SC50" s="326">
        <v>0</v>
      </c>
      <c r="SD50" s="326">
        <v>0</v>
      </c>
      <c r="SE50" s="326">
        <v>0</v>
      </c>
    </row>
    <row r="51" spans="1:499" ht="15" customHeight="1" x14ac:dyDescent="0.3">
      <c r="A51" s="324" t="s">
        <v>1248</v>
      </c>
      <c r="B51" s="325" t="s">
        <v>1249</v>
      </c>
      <c r="C51" s="326">
        <v>0</v>
      </c>
      <c r="D51" s="326">
        <v>0</v>
      </c>
      <c r="E51" s="326">
        <v>0</v>
      </c>
      <c r="F51" s="326">
        <v>0</v>
      </c>
      <c r="G51" s="326">
        <v>0</v>
      </c>
      <c r="H51" s="326">
        <v>0</v>
      </c>
      <c r="I51" s="326">
        <v>0</v>
      </c>
      <c r="J51" s="326">
        <v>0</v>
      </c>
      <c r="K51" s="326">
        <v>3</v>
      </c>
      <c r="L51" s="326">
        <v>0</v>
      </c>
      <c r="M51" s="326">
        <v>0</v>
      </c>
      <c r="N51" s="326">
        <v>0</v>
      </c>
      <c r="O51" s="326">
        <v>0</v>
      </c>
      <c r="P51" s="326">
        <v>0</v>
      </c>
      <c r="Q51" s="326">
        <v>1</v>
      </c>
      <c r="R51" s="326">
        <v>0</v>
      </c>
      <c r="S51" s="326">
        <v>0</v>
      </c>
      <c r="T51" s="326">
        <v>0</v>
      </c>
      <c r="U51" s="326">
        <v>0</v>
      </c>
      <c r="V51" s="326">
        <v>0</v>
      </c>
      <c r="W51" s="326">
        <v>0</v>
      </c>
      <c r="X51" s="326">
        <v>0</v>
      </c>
      <c r="Y51" s="326">
        <v>0</v>
      </c>
      <c r="Z51" s="326">
        <v>0</v>
      </c>
      <c r="AA51" s="326">
        <v>0</v>
      </c>
      <c r="AB51" s="326">
        <v>0</v>
      </c>
      <c r="AC51" s="326">
        <v>0</v>
      </c>
      <c r="AD51" s="326">
        <v>0</v>
      </c>
      <c r="AE51" s="326">
        <v>0</v>
      </c>
      <c r="AF51" s="326">
        <v>0</v>
      </c>
      <c r="AG51" s="326">
        <v>2.85</v>
      </c>
      <c r="AH51" s="326">
        <v>1</v>
      </c>
      <c r="AI51" s="326">
        <v>0</v>
      </c>
      <c r="AJ51" s="326">
        <v>0</v>
      </c>
      <c r="AK51" s="326">
        <v>4</v>
      </c>
      <c r="AL51" s="326">
        <v>1</v>
      </c>
      <c r="AM51" s="326">
        <v>2</v>
      </c>
      <c r="AN51" s="326">
        <v>0</v>
      </c>
      <c r="AO51" s="326">
        <v>1</v>
      </c>
      <c r="AP51" s="326">
        <v>0</v>
      </c>
      <c r="AQ51" s="326">
        <v>1</v>
      </c>
      <c r="AR51" s="326">
        <v>0</v>
      </c>
      <c r="AS51" s="326">
        <v>0</v>
      </c>
      <c r="AT51" s="326">
        <v>1</v>
      </c>
      <c r="AU51" s="326">
        <v>0</v>
      </c>
      <c r="AV51" s="326">
        <v>0</v>
      </c>
      <c r="AW51" s="326">
        <v>0</v>
      </c>
      <c r="AX51" s="326">
        <v>1</v>
      </c>
      <c r="AY51" s="326">
        <v>0</v>
      </c>
      <c r="AZ51" s="326">
        <v>0</v>
      </c>
      <c r="BA51" s="326">
        <v>0</v>
      </c>
      <c r="BB51" s="326">
        <v>0</v>
      </c>
      <c r="BC51" s="326">
        <v>0</v>
      </c>
      <c r="BD51" s="326">
        <v>3</v>
      </c>
      <c r="BE51" s="326">
        <v>0</v>
      </c>
      <c r="BF51" s="326">
        <v>0</v>
      </c>
      <c r="BG51" s="326">
        <v>0</v>
      </c>
      <c r="BH51" s="326">
        <v>3</v>
      </c>
      <c r="BI51" s="326">
        <v>0</v>
      </c>
      <c r="BJ51" s="326">
        <v>0</v>
      </c>
      <c r="BK51" s="326">
        <v>0</v>
      </c>
      <c r="BL51" s="326">
        <v>0</v>
      </c>
      <c r="BM51" s="326">
        <v>7</v>
      </c>
      <c r="BN51" s="326">
        <v>0</v>
      </c>
      <c r="BO51" s="326">
        <v>0</v>
      </c>
      <c r="BP51" s="326">
        <v>0</v>
      </c>
      <c r="BQ51" s="326">
        <v>0</v>
      </c>
      <c r="BR51" s="326">
        <v>0</v>
      </c>
      <c r="BS51" s="326">
        <v>0</v>
      </c>
      <c r="BT51" s="326">
        <v>0</v>
      </c>
      <c r="BU51" s="326">
        <v>0</v>
      </c>
      <c r="BV51" s="326">
        <v>4</v>
      </c>
      <c r="BW51" s="326">
        <v>0</v>
      </c>
      <c r="BX51" s="326">
        <v>0</v>
      </c>
      <c r="BY51" s="326">
        <v>0</v>
      </c>
      <c r="BZ51" s="326">
        <v>0</v>
      </c>
      <c r="CA51" s="326">
        <v>2</v>
      </c>
      <c r="CB51" s="326">
        <v>0</v>
      </c>
      <c r="CC51" s="326">
        <v>1</v>
      </c>
      <c r="CD51" s="326">
        <v>0</v>
      </c>
      <c r="CE51" s="326">
        <v>2</v>
      </c>
      <c r="CF51" s="326">
        <v>2</v>
      </c>
      <c r="CG51" s="326">
        <v>2</v>
      </c>
      <c r="CH51" s="326">
        <v>0</v>
      </c>
      <c r="CI51" s="326">
        <v>0</v>
      </c>
      <c r="CJ51" s="326">
        <v>0</v>
      </c>
      <c r="CK51" s="326">
        <v>0</v>
      </c>
      <c r="CL51" s="326">
        <v>0</v>
      </c>
      <c r="CM51" s="326">
        <v>0</v>
      </c>
      <c r="CN51" s="326">
        <v>0</v>
      </c>
      <c r="CO51" s="326">
        <v>0</v>
      </c>
      <c r="CP51" s="326">
        <v>0</v>
      </c>
      <c r="CQ51" s="326">
        <v>2</v>
      </c>
      <c r="CR51" s="326">
        <v>0</v>
      </c>
      <c r="CS51" s="326">
        <v>0</v>
      </c>
      <c r="CT51" s="326">
        <v>0</v>
      </c>
      <c r="CU51" s="326">
        <v>0</v>
      </c>
      <c r="CV51" s="326">
        <v>0</v>
      </c>
      <c r="CW51" s="326">
        <v>0</v>
      </c>
      <c r="CX51" s="326">
        <v>0</v>
      </c>
      <c r="CY51" s="326">
        <v>0</v>
      </c>
      <c r="CZ51" s="326">
        <v>0</v>
      </c>
      <c r="DA51" s="326">
        <v>0</v>
      </c>
      <c r="DB51" s="326">
        <v>0</v>
      </c>
      <c r="DC51" s="326">
        <v>0</v>
      </c>
      <c r="DD51" s="326">
        <v>0</v>
      </c>
      <c r="DE51" s="326">
        <v>1</v>
      </c>
      <c r="DF51" s="326">
        <v>0</v>
      </c>
      <c r="DG51" s="326">
        <v>0</v>
      </c>
      <c r="DH51" s="326">
        <v>0</v>
      </c>
      <c r="DI51" s="326">
        <v>0</v>
      </c>
      <c r="DJ51" s="326">
        <v>0</v>
      </c>
      <c r="DK51" s="326">
        <v>0</v>
      </c>
      <c r="DL51" s="326">
        <v>0</v>
      </c>
      <c r="DM51" s="326">
        <v>0</v>
      </c>
      <c r="DN51" s="326">
        <v>0</v>
      </c>
      <c r="DO51" s="326">
        <v>0</v>
      </c>
      <c r="DP51" s="326">
        <v>0</v>
      </c>
      <c r="DQ51" s="326">
        <v>0</v>
      </c>
      <c r="DR51" s="326">
        <v>0</v>
      </c>
      <c r="DS51" s="326">
        <v>7</v>
      </c>
      <c r="DT51" s="326">
        <v>0</v>
      </c>
      <c r="DU51" s="326">
        <v>0</v>
      </c>
      <c r="DV51" s="326">
        <v>0</v>
      </c>
      <c r="DW51" s="326">
        <v>1</v>
      </c>
      <c r="DX51" s="326">
        <v>0</v>
      </c>
      <c r="DY51" s="326">
        <v>0</v>
      </c>
      <c r="DZ51" s="326">
        <v>0</v>
      </c>
      <c r="EA51" s="326">
        <v>0</v>
      </c>
      <c r="EB51" s="326">
        <v>0</v>
      </c>
      <c r="EC51" s="326">
        <v>0</v>
      </c>
      <c r="ED51" s="326">
        <v>0</v>
      </c>
      <c r="EE51" s="326">
        <v>0</v>
      </c>
      <c r="EF51" s="326">
        <v>0</v>
      </c>
      <c r="EG51" s="326">
        <v>0</v>
      </c>
      <c r="EH51" s="326">
        <v>0</v>
      </c>
      <c r="EI51" s="326">
        <v>0</v>
      </c>
      <c r="EJ51" s="326">
        <v>0</v>
      </c>
      <c r="EK51" s="326">
        <v>0</v>
      </c>
      <c r="EL51" s="326">
        <v>0</v>
      </c>
      <c r="EM51" s="326">
        <v>0</v>
      </c>
      <c r="EN51" s="326">
        <v>0</v>
      </c>
      <c r="EO51" s="326">
        <v>0</v>
      </c>
      <c r="EP51" s="326">
        <v>0</v>
      </c>
      <c r="EQ51" s="326">
        <v>0</v>
      </c>
      <c r="ER51" s="326">
        <v>0</v>
      </c>
      <c r="ES51" s="326">
        <v>0</v>
      </c>
      <c r="ET51" s="326">
        <v>0</v>
      </c>
      <c r="EU51" s="326">
        <v>0</v>
      </c>
      <c r="EV51" s="326">
        <v>0</v>
      </c>
      <c r="EW51" s="326">
        <v>1</v>
      </c>
      <c r="EX51" s="326">
        <v>0</v>
      </c>
      <c r="EY51" s="326">
        <v>0</v>
      </c>
      <c r="EZ51" s="326">
        <v>0</v>
      </c>
      <c r="FA51" s="326">
        <v>3</v>
      </c>
      <c r="FB51" s="326">
        <v>0</v>
      </c>
      <c r="FC51" s="326">
        <v>2</v>
      </c>
      <c r="FD51" s="326">
        <v>0</v>
      </c>
      <c r="FE51" s="326">
        <v>0</v>
      </c>
      <c r="FF51" s="326">
        <v>0</v>
      </c>
      <c r="FG51" s="326">
        <v>0</v>
      </c>
      <c r="FH51" s="326">
        <v>1</v>
      </c>
      <c r="FI51" s="326">
        <v>0</v>
      </c>
      <c r="FJ51" s="326">
        <v>0</v>
      </c>
      <c r="FK51" s="326">
        <v>0</v>
      </c>
      <c r="FL51" s="326">
        <v>1</v>
      </c>
      <c r="FM51" s="326">
        <v>0</v>
      </c>
      <c r="FN51" s="326">
        <v>0</v>
      </c>
      <c r="FO51" s="326">
        <v>0</v>
      </c>
      <c r="FP51" s="326">
        <v>1</v>
      </c>
      <c r="FQ51" s="326">
        <v>1</v>
      </c>
      <c r="FR51" s="326">
        <v>0</v>
      </c>
      <c r="FS51" s="326">
        <v>0</v>
      </c>
      <c r="FT51" s="326">
        <v>0</v>
      </c>
      <c r="FU51" s="326">
        <v>1</v>
      </c>
      <c r="FV51" s="326">
        <v>0</v>
      </c>
      <c r="FW51" s="326">
        <v>0</v>
      </c>
      <c r="FX51" s="326">
        <v>0</v>
      </c>
      <c r="FY51" s="326">
        <v>0</v>
      </c>
      <c r="FZ51" s="326">
        <v>0</v>
      </c>
      <c r="GA51" s="326">
        <v>0</v>
      </c>
      <c r="GB51" s="326">
        <v>0</v>
      </c>
      <c r="GC51" s="326">
        <v>0</v>
      </c>
      <c r="GD51" s="326">
        <v>0</v>
      </c>
      <c r="GE51" s="326">
        <v>0</v>
      </c>
      <c r="GF51" s="326">
        <v>0</v>
      </c>
      <c r="GG51" s="326">
        <v>0</v>
      </c>
      <c r="GH51" s="326">
        <v>0</v>
      </c>
      <c r="GI51" s="326">
        <v>0</v>
      </c>
      <c r="GJ51" s="326">
        <v>0</v>
      </c>
      <c r="GK51" s="326">
        <v>0</v>
      </c>
      <c r="GL51" s="326">
        <v>0</v>
      </c>
      <c r="GM51" s="326">
        <v>0</v>
      </c>
      <c r="GN51" s="326">
        <v>0</v>
      </c>
      <c r="GO51" s="326">
        <v>0</v>
      </c>
      <c r="GP51" s="326">
        <v>1</v>
      </c>
      <c r="GQ51" s="326">
        <v>0</v>
      </c>
      <c r="GR51" s="326">
        <v>0</v>
      </c>
      <c r="GS51" s="326">
        <v>0</v>
      </c>
      <c r="GT51" s="326">
        <v>0</v>
      </c>
      <c r="GU51" s="326">
        <v>0</v>
      </c>
      <c r="GV51" s="326">
        <v>0</v>
      </c>
      <c r="GW51" s="326">
        <v>0</v>
      </c>
      <c r="GX51" s="326">
        <v>3</v>
      </c>
      <c r="GY51" s="326">
        <v>0</v>
      </c>
      <c r="GZ51" s="326">
        <v>0</v>
      </c>
      <c r="HA51" s="326">
        <v>6.591549295774648</v>
      </c>
      <c r="HB51" s="326">
        <v>0</v>
      </c>
      <c r="HC51" s="326">
        <v>0</v>
      </c>
      <c r="HD51" s="326">
        <v>0</v>
      </c>
      <c r="HE51" s="326">
        <v>0</v>
      </c>
      <c r="HF51" s="326">
        <v>0</v>
      </c>
      <c r="HG51" s="326">
        <v>0</v>
      </c>
      <c r="HH51" s="326">
        <v>0</v>
      </c>
      <c r="HI51" s="326">
        <v>0</v>
      </c>
      <c r="HJ51" s="326">
        <v>0</v>
      </c>
      <c r="HK51" s="326">
        <v>0</v>
      </c>
      <c r="HL51" s="326">
        <v>0</v>
      </c>
      <c r="HM51" s="326">
        <v>0</v>
      </c>
      <c r="HN51" s="326">
        <v>0</v>
      </c>
      <c r="HO51" s="326">
        <v>0</v>
      </c>
      <c r="HP51" s="326">
        <v>0.63157894736842113</v>
      </c>
      <c r="HQ51" s="326">
        <v>3</v>
      </c>
      <c r="HR51" s="326">
        <v>6</v>
      </c>
      <c r="HS51" s="326">
        <v>0</v>
      </c>
      <c r="HT51" s="326">
        <v>1</v>
      </c>
      <c r="HU51" s="326">
        <v>0</v>
      </c>
      <c r="HV51" s="326">
        <v>0</v>
      </c>
      <c r="HW51" s="326">
        <v>0</v>
      </c>
      <c r="HX51" s="326">
        <v>0</v>
      </c>
      <c r="HY51" s="326">
        <v>0</v>
      </c>
      <c r="HZ51" s="326">
        <v>0</v>
      </c>
      <c r="IA51" s="326">
        <v>0</v>
      </c>
      <c r="IB51" s="326">
        <v>4</v>
      </c>
      <c r="IC51" s="326">
        <v>0</v>
      </c>
      <c r="ID51" s="326">
        <v>0</v>
      </c>
      <c r="IE51" s="326">
        <v>0</v>
      </c>
      <c r="IF51" s="326">
        <v>0</v>
      </c>
      <c r="IG51" s="326">
        <v>0</v>
      </c>
      <c r="IH51" s="326">
        <v>0.88888888888888884</v>
      </c>
      <c r="II51" s="326">
        <v>0</v>
      </c>
      <c r="IJ51" s="326">
        <v>0</v>
      </c>
      <c r="IK51" s="326">
        <v>2</v>
      </c>
      <c r="IL51" s="326">
        <v>0</v>
      </c>
      <c r="IM51" s="326">
        <v>0</v>
      </c>
      <c r="IN51" s="326">
        <v>0</v>
      </c>
      <c r="IO51" s="326">
        <v>2</v>
      </c>
      <c r="IP51" s="326">
        <v>0</v>
      </c>
      <c r="IQ51" s="326">
        <v>0</v>
      </c>
      <c r="IR51" s="326">
        <v>3</v>
      </c>
      <c r="IS51" s="326">
        <v>2</v>
      </c>
      <c r="IT51" s="326">
        <v>0</v>
      </c>
      <c r="IU51" s="326">
        <v>1</v>
      </c>
      <c r="IV51" s="326">
        <v>0</v>
      </c>
      <c r="IW51" s="326">
        <v>0</v>
      </c>
      <c r="IX51" s="326">
        <v>1</v>
      </c>
      <c r="IY51" s="326">
        <v>0</v>
      </c>
      <c r="IZ51" s="326">
        <v>0</v>
      </c>
      <c r="JA51" s="326">
        <v>0</v>
      </c>
      <c r="JB51" s="326">
        <v>3</v>
      </c>
      <c r="JC51" s="326">
        <v>0</v>
      </c>
      <c r="JD51" s="326">
        <v>0</v>
      </c>
      <c r="JE51" s="326">
        <v>0</v>
      </c>
      <c r="JF51" s="326">
        <v>0</v>
      </c>
      <c r="JG51" s="326">
        <v>0</v>
      </c>
      <c r="JH51" s="326">
        <v>0</v>
      </c>
      <c r="JI51" s="326">
        <v>0</v>
      </c>
      <c r="JJ51" s="326">
        <v>0</v>
      </c>
      <c r="JK51" s="326">
        <v>1</v>
      </c>
      <c r="JL51" s="326">
        <v>0</v>
      </c>
      <c r="JM51" s="326">
        <v>0</v>
      </c>
      <c r="JN51" s="326">
        <v>0</v>
      </c>
      <c r="JO51" s="326">
        <v>0</v>
      </c>
      <c r="JP51" s="326">
        <v>0</v>
      </c>
      <c r="JQ51" s="326">
        <v>2</v>
      </c>
      <c r="JR51" s="326">
        <v>0</v>
      </c>
      <c r="JS51" s="326">
        <v>0</v>
      </c>
      <c r="JT51" s="326">
        <v>0</v>
      </c>
      <c r="JU51" s="326">
        <v>0</v>
      </c>
      <c r="JV51" s="326">
        <v>0</v>
      </c>
      <c r="JW51" s="326">
        <v>0</v>
      </c>
      <c r="JX51" s="326">
        <v>0</v>
      </c>
      <c r="JY51" s="326">
        <v>0</v>
      </c>
      <c r="JZ51" s="326">
        <v>0</v>
      </c>
      <c r="KA51" s="326">
        <v>0</v>
      </c>
      <c r="KB51" s="326">
        <v>0</v>
      </c>
      <c r="KC51" s="326">
        <v>0</v>
      </c>
      <c r="KD51" s="326">
        <v>0</v>
      </c>
      <c r="KE51" s="326">
        <v>0</v>
      </c>
      <c r="KF51" s="326">
        <v>0</v>
      </c>
      <c r="KG51" s="326">
        <v>0</v>
      </c>
      <c r="KH51" s="326">
        <v>0</v>
      </c>
      <c r="KI51" s="326">
        <v>0</v>
      </c>
      <c r="KJ51" s="326">
        <v>0</v>
      </c>
      <c r="KK51" s="326">
        <v>0</v>
      </c>
      <c r="KL51" s="326">
        <v>0</v>
      </c>
      <c r="KM51" s="326">
        <v>0</v>
      </c>
      <c r="KN51" s="326">
        <v>0</v>
      </c>
      <c r="KO51" s="326">
        <v>0</v>
      </c>
      <c r="KP51" s="326">
        <v>0</v>
      </c>
      <c r="KQ51" s="326">
        <v>0</v>
      </c>
      <c r="KR51" s="326">
        <v>0</v>
      </c>
      <c r="KS51" s="326">
        <v>0</v>
      </c>
      <c r="KT51" s="326">
        <v>0</v>
      </c>
      <c r="KU51" s="326">
        <v>0</v>
      </c>
      <c r="KV51" s="326">
        <v>0</v>
      </c>
      <c r="KW51" s="326">
        <v>0</v>
      </c>
      <c r="KX51" s="326">
        <v>0</v>
      </c>
      <c r="KY51" s="326">
        <v>0</v>
      </c>
      <c r="KZ51" s="326">
        <v>3</v>
      </c>
      <c r="LA51" s="326">
        <v>3</v>
      </c>
      <c r="LB51" s="326">
        <v>0</v>
      </c>
      <c r="LC51" s="326">
        <v>7</v>
      </c>
      <c r="LD51" s="326">
        <v>0</v>
      </c>
      <c r="LE51" s="326">
        <v>0</v>
      </c>
      <c r="LF51" s="326">
        <v>0</v>
      </c>
      <c r="LG51" s="326">
        <v>0</v>
      </c>
      <c r="LH51" s="326">
        <v>0</v>
      </c>
      <c r="LI51" s="326">
        <v>4</v>
      </c>
      <c r="LJ51" s="326">
        <v>0</v>
      </c>
      <c r="LK51" s="326">
        <v>0</v>
      </c>
      <c r="LL51" s="326">
        <v>0</v>
      </c>
      <c r="LM51" s="326">
        <v>0</v>
      </c>
      <c r="LN51" s="326">
        <v>0</v>
      </c>
      <c r="LO51" s="326">
        <v>0</v>
      </c>
      <c r="LP51" s="326">
        <v>0</v>
      </c>
      <c r="LQ51" s="326">
        <v>0</v>
      </c>
      <c r="LR51" s="326">
        <v>0</v>
      </c>
      <c r="LS51" s="326">
        <v>0</v>
      </c>
      <c r="LT51" s="326">
        <v>0</v>
      </c>
      <c r="LU51" s="326">
        <v>0</v>
      </c>
      <c r="LV51" s="326">
        <v>0</v>
      </c>
      <c r="LW51" s="326">
        <v>0</v>
      </c>
      <c r="LX51" s="326">
        <v>0</v>
      </c>
      <c r="LY51" s="326">
        <v>0</v>
      </c>
      <c r="LZ51" s="326">
        <v>0</v>
      </c>
      <c r="MA51" s="326">
        <v>0</v>
      </c>
      <c r="MB51" s="326">
        <v>0</v>
      </c>
      <c r="MC51" s="326">
        <v>0</v>
      </c>
      <c r="MD51" s="326">
        <v>0</v>
      </c>
      <c r="ME51" s="326">
        <v>0</v>
      </c>
      <c r="MF51" s="326">
        <v>0</v>
      </c>
      <c r="MG51" s="326">
        <v>0</v>
      </c>
      <c r="MH51" s="326">
        <v>0</v>
      </c>
      <c r="MI51" s="326">
        <v>0</v>
      </c>
      <c r="MJ51" s="326">
        <v>0</v>
      </c>
      <c r="MK51" s="326">
        <v>0</v>
      </c>
      <c r="ML51" s="326">
        <v>0</v>
      </c>
      <c r="MM51" s="326">
        <v>0</v>
      </c>
      <c r="MN51" s="326">
        <v>0</v>
      </c>
      <c r="MO51" s="326">
        <v>0</v>
      </c>
      <c r="MP51" s="326">
        <v>0</v>
      </c>
      <c r="MQ51" s="326">
        <v>0</v>
      </c>
      <c r="MR51" s="326">
        <v>0</v>
      </c>
      <c r="MS51" s="326">
        <v>0</v>
      </c>
      <c r="MT51" s="326">
        <v>0</v>
      </c>
      <c r="MU51" s="326">
        <v>0</v>
      </c>
      <c r="MV51" s="326">
        <v>0</v>
      </c>
      <c r="MW51" s="326">
        <v>6</v>
      </c>
      <c r="MX51" s="326">
        <v>0</v>
      </c>
      <c r="MY51" s="326">
        <v>0</v>
      </c>
      <c r="MZ51" s="326">
        <v>0</v>
      </c>
      <c r="NA51" s="326">
        <v>0</v>
      </c>
      <c r="NB51" s="326">
        <v>0</v>
      </c>
      <c r="NC51" s="326">
        <v>0</v>
      </c>
      <c r="ND51" s="326">
        <v>0</v>
      </c>
      <c r="NE51" s="326">
        <v>0</v>
      </c>
      <c r="NF51" s="326">
        <v>4</v>
      </c>
      <c r="NG51" s="326">
        <v>0</v>
      </c>
      <c r="NH51" s="326">
        <v>0</v>
      </c>
      <c r="NI51" s="326">
        <v>0</v>
      </c>
      <c r="NJ51" s="326">
        <v>0</v>
      </c>
      <c r="NK51" s="326">
        <v>0</v>
      </c>
      <c r="NL51" s="326">
        <v>0</v>
      </c>
      <c r="NM51" s="326">
        <v>0</v>
      </c>
      <c r="NN51" s="326">
        <v>0</v>
      </c>
      <c r="NO51" s="326">
        <v>0</v>
      </c>
      <c r="NP51" s="326">
        <v>0</v>
      </c>
      <c r="NQ51" s="326">
        <v>0</v>
      </c>
      <c r="NR51" s="326">
        <v>0</v>
      </c>
      <c r="NS51" s="326">
        <v>0</v>
      </c>
      <c r="NT51" s="326">
        <v>0</v>
      </c>
      <c r="NU51" s="326">
        <v>0</v>
      </c>
      <c r="NV51" s="326">
        <v>0</v>
      </c>
      <c r="NW51" s="326">
        <v>0</v>
      </c>
      <c r="NX51" s="326">
        <v>0</v>
      </c>
      <c r="NY51" s="326">
        <v>0</v>
      </c>
      <c r="NZ51" s="326">
        <v>0</v>
      </c>
      <c r="OA51" s="326">
        <v>0</v>
      </c>
      <c r="OB51" s="326">
        <v>0</v>
      </c>
      <c r="OC51" s="326">
        <v>0</v>
      </c>
      <c r="OD51" s="326">
        <v>0</v>
      </c>
      <c r="OE51" s="326">
        <v>0</v>
      </c>
      <c r="OF51" s="326">
        <v>0</v>
      </c>
      <c r="OG51" s="326">
        <v>0</v>
      </c>
      <c r="OH51" s="326">
        <v>0</v>
      </c>
      <c r="OI51" s="326">
        <v>0</v>
      </c>
      <c r="OJ51" s="326">
        <v>0</v>
      </c>
      <c r="OK51" s="326">
        <v>0</v>
      </c>
      <c r="OL51" s="326">
        <v>0</v>
      </c>
      <c r="OM51" s="326">
        <v>0</v>
      </c>
      <c r="ON51" s="326">
        <v>0</v>
      </c>
      <c r="OO51" s="326">
        <v>3</v>
      </c>
      <c r="OP51" s="326">
        <v>2</v>
      </c>
      <c r="OQ51" s="326">
        <v>0</v>
      </c>
      <c r="OR51" s="326">
        <v>0</v>
      </c>
      <c r="OS51" s="326">
        <v>0</v>
      </c>
      <c r="OT51" s="326">
        <v>1</v>
      </c>
      <c r="OU51" s="326">
        <v>0</v>
      </c>
      <c r="OV51" s="326">
        <v>2</v>
      </c>
      <c r="OW51" s="326">
        <v>0</v>
      </c>
      <c r="OX51" s="326">
        <v>2</v>
      </c>
      <c r="OY51" s="326">
        <v>0</v>
      </c>
      <c r="OZ51" s="326">
        <v>0</v>
      </c>
      <c r="PA51" s="326">
        <v>0</v>
      </c>
      <c r="PB51" s="326">
        <v>0</v>
      </c>
      <c r="PC51" s="326">
        <v>1</v>
      </c>
      <c r="PD51" s="326">
        <v>1</v>
      </c>
      <c r="PE51" s="326">
        <v>2</v>
      </c>
      <c r="PF51" s="326">
        <v>0</v>
      </c>
      <c r="PG51" s="326">
        <v>0</v>
      </c>
      <c r="PH51" s="326">
        <v>0</v>
      </c>
      <c r="PI51" s="326">
        <v>0</v>
      </c>
      <c r="PJ51" s="326">
        <v>0</v>
      </c>
      <c r="PK51" s="326">
        <v>0</v>
      </c>
      <c r="PL51" s="326">
        <v>1</v>
      </c>
      <c r="PM51" s="326">
        <v>0</v>
      </c>
      <c r="PN51" s="326">
        <v>0</v>
      </c>
      <c r="PO51" s="326">
        <v>1</v>
      </c>
      <c r="PP51" s="326">
        <v>1</v>
      </c>
      <c r="PQ51" s="326">
        <v>0</v>
      </c>
      <c r="PR51" s="326">
        <v>0</v>
      </c>
      <c r="PS51" s="326">
        <v>0</v>
      </c>
      <c r="PT51" s="326">
        <v>1</v>
      </c>
      <c r="PU51" s="326">
        <v>0</v>
      </c>
      <c r="PV51" s="326">
        <v>0</v>
      </c>
      <c r="PW51" s="326">
        <v>0</v>
      </c>
      <c r="PX51" s="326">
        <v>0</v>
      </c>
      <c r="PY51" s="326">
        <v>1</v>
      </c>
      <c r="PZ51" s="326">
        <v>0</v>
      </c>
      <c r="QA51" s="326">
        <v>1</v>
      </c>
      <c r="QB51" s="326">
        <v>0</v>
      </c>
      <c r="QC51" s="326">
        <v>0</v>
      </c>
      <c r="QD51" s="326">
        <v>0</v>
      </c>
      <c r="QE51" s="326">
        <v>1</v>
      </c>
      <c r="QF51" s="326">
        <v>0</v>
      </c>
      <c r="QG51" s="326">
        <v>0</v>
      </c>
      <c r="QH51" s="326">
        <v>0</v>
      </c>
      <c r="QI51" s="326">
        <v>0</v>
      </c>
      <c r="QJ51" s="326">
        <v>0</v>
      </c>
      <c r="QK51" s="326">
        <v>0</v>
      </c>
      <c r="QL51" s="326">
        <v>0</v>
      </c>
      <c r="QM51" s="326">
        <v>0</v>
      </c>
      <c r="QN51" s="326">
        <v>0</v>
      </c>
      <c r="QO51" s="326">
        <v>0</v>
      </c>
      <c r="QP51" s="326">
        <v>3</v>
      </c>
      <c r="QQ51" s="326">
        <v>6.591549295774648</v>
      </c>
      <c r="QR51" s="326">
        <v>0</v>
      </c>
      <c r="QS51" s="326">
        <v>0</v>
      </c>
      <c r="QT51" s="326">
        <v>0</v>
      </c>
      <c r="QU51" s="326">
        <v>0</v>
      </c>
      <c r="QV51" s="326">
        <v>0</v>
      </c>
      <c r="QW51" s="326">
        <v>0</v>
      </c>
      <c r="QX51" s="326">
        <v>0</v>
      </c>
      <c r="QY51" s="326">
        <v>0</v>
      </c>
      <c r="QZ51" s="326">
        <v>0</v>
      </c>
      <c r="RA51" s="326">
        <v>0</v>
      </c>
      <c r="RB51" s="326">
        <v>0</v>
      </c>
      <c r="RC51" s="326">
        <v>0</v>
      </c>
      <c r="RD51" s="326">
        <v>1</v>
      </c>
      <c r="RE51" s="326">
        <v>0</v>
      </c>
      <c r="RF51" s="326">
        <v>0</v>
      </c>
      <c r="RG51" s="326">
        <v>0</v>
      </c>
      <c r="RH51" s="326">
        <v>0</v>
      </c>
      <c r="RI51" s="326">
        <v>3</v>
      </c>
      <c r="RJ51" s="326">
        <v>6</v>
      </c>
      <c r="RK51" s="326">
        <v>0</v>
      </c>
      <c r="RL51" s="326">
        <v>0</v>
      </c>
      <c r="RM51" s="326">
        <v>0</v>
      </c>
      <c r="RN51" s="326">
        <v>0</v>
      </c>
      <c r="RO51" s="326">
        <v>0</v>
      </c>
      <c r="RP51" s="326">
        <v>0</v>
      </c>
      <c r="RQ51" s="326">
        <v>0</v>
      </c>
      <c r="RR51" s="326">
        <v>0</v>
      </c>
      <c r="RS51" s="326">
        <v>0</v>
      </c>
      <c r="RT51" s="326">
        <v>0</v>
      </c>
      <c r="RU51" s="326">
        <v>0</v>
      </c>
      <c r="RV51" s="326">
        <v>0</v>
      </c>
      <c r="RW51" s="326">
        <v>0</v>
      </c>
      <c r="RX51" s="326">
        <v>0</v>
      </c>
      <c r="RY51" s="326">
        <v>0</v>
      </c>
      <c r="RZ51" s="326">
        <v>0</v>
      </c>
      <c r="SA51" s="326">
        <v>0</v>
      </c>
      <c r="SB51" s="326">
        <v>0</v>
      </c>
      <c r="SC51" s="326">
        <v>0</v>
      </c>
      <c r="SD51" s="326">
        <v>0</v>
      </c>
      <c r="SE51" s="326">
        <v>0</v>
      </c>
    </row>
    <row r="52" spans="1:499" ht="15" customHeight="1" x14ac:dyDescent="0.3">
      <c r="A52" s="324" t="s">
        <v>1250</v>
      </c>
      <c r="B52" s="325" t="s">
        <v>1251</v>
      </c>
      <c r="C52" s="326">
        <v>0</v>
      </c>
      <c r="D52" s="326">
        <v>0</v>
      </c>
      <c r="E52" s="326">
        <v>0</v>
      </c>
      <c r="F52" s="326">
        <v>0</v>
      </c>
      <c r="G52" s="326">
        <v>0</v>
      </c>
      <c r="H52" s="326">
        <v>0</v>
      </c>
      <c r="I52" s="326">
        <v>0</v>
      </c>
      <c r="J52" s="326">
        <v>0</v>
      </c>
      <c r="K52" s="326">
        <v>0</v>
      </c>
      <c r="L52" s="326">
        <v>0</v>
      </c>
      <c r="M52" s="326">
        <v>0</v>
      </c>
      <c r="N52" s="326">
        <v>0</v>
      </c>
      <c r="O52" s="326">
        <v>0</v>
      </c>
      <c r="P52" s="326">
        <v>0</v>
      </c>
      <c r="Q52" s="326">
        <v>0</v>
      </c>
      <c r="R52" s="326">
        <v>0</v>
      </c>
      <c r="S52" s="326">
        <v>0</v>
      </c>
      <c r="T52" s="326">
        <v>0</v>
      </c>
      <c r="U52" s="326">
        <v>0</v>
      </c>
      <c r="V52" s="326">
        <v>0</v>
      </c>
      <c r="W52" s="326">
        <v>0</v>
      </c>
      <c r="X52" s="326">
        <v>0</v>
      </c>
      <c r="Y52" s="326">
        <v>0</v>
      </c>
      <c r="Z52" s="326">
        <v>0</v>
      </c>
      <c r="AA52" s="326">
        <v>0</v>
      </c>
      <c r="AB52" s="326">
        <v>0</v>
      </c>
      <c r="AC52" s="326">
        <v>0</v>
      </c>
      <c r="AD52" s="326">
        <v>0</v>
      </c>
      <c r="AE52" s="326">
        <v>0</v>
      </c>
      <c r="AF52" s="326">
        <v>0</v>
      </c>
      <c r="AG52" s="326">
        <v>0.95000000000000007</v>
      </c>
      <c r="AH52" s="326">
        <v>1</v>
      </c>
      <c r="AI52" s="326">
        <v>0</v>
      </c>
      <c r="AJ52" s="326">
        <v>1</v>
      </c>
      <c r="AK52" s="326">
        <v>2</v>
      </c>
      <c r="AL52" s="326">
        <v>0</v>
      </c>
      <c r="AM52" s="326">
        <v>0</v>
      </c>
      <c r="AN52" s="326">
        <v>0</v>
      </c>
      <c r="AO52" s="326">
        <v>0</v>
      </c>
      <c r="AP52" s="326">
        <v>3</v>
      </c>
      <c r="AQ52" s="326">
        <v>2</v>
      </c>
      <c r="AR52" s="326">
        <v>0</v>
      </c>
      <c r="AS52" s="326">
        <v>0</v>
      </c>
      <c r="AT52" s="326">
        <v>0</v>
      </c>
      <c r="AU52" s="326">
        <v>0</v>
      </c>
      <c r="AV52" s="326">
        <v>0</v>
      </c>
      <c r="AW52" s="326">
        <v>1</v>
      </c>
      <c r="AX52" s="326">
        <v>0</v>
      </c>
      <c r="AY52" s="326">
        <v>0</v>
      </c>
      <c r="AZ52" s="326">
        <v>0</v>
      </c>
      <c r="BA52" s="326">
        <v>0</v>
      </c>
      <c r="BB52" s="326">
        <v>2</v>
      </c>
      <c r="BC52" s="326">
        <v>0</v>
      </c>
      <c r="BD52" s="326">
        <v>2</v>
      </c>
      <c r="BE52" s="326">
        <v>0</v>
      </c>
      <c r="BF52" s="326">
        <v>0</v>
      </c>
      <c r="BG52" s="326">
        <v>0</v>
      </c>
      <c r="BH52" s="326">
        <v>1</v>
      </c>
      <c r="BI52" s="326">
        <v>0</v>
      </c>
      <c r="BJ52" s="326">
        <v>0</v>
      </c>
      <c r="BK52" s="326">
        <v>0</v>
      </c>
      <c r="BL52" s="326">
        <v>0</v>
      </c>
      <c r="BM52" s="326">
        <v>1</v>
      </c>
      <c r="BN52" s="326">
        <v>0</v>
      </c>
      <c r="BO52" s="326">
        <v>0</v>
      </c>
      <c r="BP52" s="326">
        <v>0</v>
      </c>
      <c r="BQ52" s="326">
        <v>0</v>
      </c>
      <c r="BR52" s="326">
        <v>0</v>
      </c>
      <c r="BS52" s="326">
        <v>0</v>
      </c>
      <c r="BT52" s="326">
        <v>0</v>
      </c>
      <c r="BU52" s="326">
        <v>0</v>
      </c>
      <c r="BV52" s="326">
        <v>0</v>
      </c>
      <c r="BW52" s="326">
        <v>0</v>
      </c>
      <c r="BX52" s="326">
        <v>0</v>
      </c>
      <c r="BY52" s="326">
        <v>0</v>
      </c>
      <c r="BZ52" s="326">
        <v>0</v>
      </c>
      <c r="CA52" s="326">
        <v>1</v>
      </c>
      <c r="CB52" s="326">
        <v>0</v>
      </c>
      <c r="CC52" s="326">
        <v>0</v>
      </c>
      <c r="CD52" s="326">
        <v>1</v>
      </c>
      <c r="CE52" s="326">
        <v>0</v>
      </c>
      <c r="CF52" s="326">
        <v>1</v>
      </c>
      <c r="CG52" s="326">
        <v>4</v>
      </c>
      <c r="CH52" s="326">
        <v>1</v>
      </c>
      <c r="CI52" s="326">
        <v>1</v>
      </c>
      <c r="CJ52" s="326">
        <v>1</v>
      </c>
      <c r="CK52" s="326">
        <v>0</v>
      </c>
      <c r="CL52" s="326">
        <v>0</v>
      </c>
      <c r="CM52" s="326">
        <v>0</v>
      </c>
      <c r="CN52" s="326">
        <v>0</v>
      </c>
      <c r="CO52" s="326">
        <v>0</v>
      </c>
      <c r="CP52" s="326">
        <v>0</v>
      </c>
      <c r="CQ52" s="326">
        <v>1</v>
      </c>
      <c r="CR52" s="326">
        <v>0</v>
      </c>
      <c r="CS52" s="326">
        <v>0</v>
      </c>
      <c r="CT52" s="326">
        <v>0</v>
      </c>
      <c r="CU52" s="326">
        <v>0</v>
      </c>
      <c r="CV52" s="326">
        <v>0</v>
      </c>
      <c r="CW52" s="326">
        <v>0</v>
      </c>
      <c r="CX52" s="326">
        <v>0</v>
      </c>
      <c r="CY52" s="326">
        <v>0</v>
      </c>
      <c r="CZ52" s="326">
        <v>0</v>
      </c>
      <c r="DA52" s="326">
        <v>0</v>
      </c>
      <c r="DB52" s="326">
        <v>0</v>
      </c>
      <c r="DC52" s="326">
        <v>0</v>
      </c>
      <c r="DD52" s="326">
        <v>0</v>
      </c>
      <c r="DE52" s="326">
        <v>0</v>
      </c>
      <c r="DF52" s="326">
        <v>0</v>
      </c>
      <c r="DG52" s="326">
        <v>0</v>
      </c>
      <c r="DH52" s="326">
        <v>0</v>
      </c>
      <c r="DI52" s="326">
        <v>0</v>
      </c>
      <c r="DJ52" s="326">
        <v>1</v>
      </c>
      <c r="DK52" s="326">
        <v>0</v>
      </c>
      <c r="DL52" s="326">
        <v>1</v>
      </c>
      <c r="DM52" s="326">
        <v>0</v>
      </c>
      <c r="DN52" s="326">
        <v>0</v>
      </c>
      <c r="DO52" s="326">
        <v>0</v>
      </c>
      <c r="DP52" s="326">
        <v>0</v>
      </c>
      <c r="DQ52" s="326">
        <v>0</v>
      </c>
      <c r="DR52" s="326">
        <v>0</v>
      </c>
      <c r="DS52" s="326">
        <v>5</v>
      </c>
      <c r="DT52" s="326">
        <v>0</v>
      </c>
      <c r="DU52" s="326">
        <v>0</v>
      </c>
      <c r="DV52" s="326">
        <v>3</v>
      </c>
      <c r="DW52" s="326">
        <v>0</v>
      </c>
      <c r="DX52" s="326">
        <v>0</v>
      </c>
      <c r="DY52" s="326">
        <v>0</v>
      </c>
      <c r="DZ52" s="326">
        <v>0</v>
      </c>
      <c r="EA52" s="326">
        <v>0</v>
      </c>
      <c r="EB52" s="326">
        <v>0</v>
      </c>
      <c r="EC52" s="326">
        <v>0</v>
      </c>
      <c r="ED52" s="326">
        <v>0</v>
      </c>
      <c r="EE52" s="326">
        <v>0</v>
      </c>
      <c r="EF52" s="326">
        <v>0</v>
      </c>
      <c r="EG52" s="326">
        <v>0</v>
      </c>
      <c r="EH52" s="326">
        <v>0</v>
      </c>
      <c r="EI52" s="326">
        <v>0</v>
      </c>
      <c r="EJ52" s="326">
        <v>0</v>
      </c>
      <c r="EK52" s="326">
        <v>0</v>
      </c>
      <c r="EL52" s="326">
        <v>0</v>
      </c>
      <c r="EM52" s="326">
        <v>0</v>
      </c>
      <c r="EN52" s="326">
        <v>1</v>
      </c>
      <c r="EO52" s="326">
        <v>0</v>
      </c>
      <c r="EP52" s="326">
        <v>0</v>
      </c>
      <c r="EQ52" s="326">
        <v>0</v>
      </c>
      <c r="ER52" s="326">
        <v>0</v>
      </c>
      <c r="ES52" s="326">
        <v>0</v>
      </c>
      <c r="ET52" s="326">
        <v>0</v>
      </c>
      <c r="EU52" s="326">
        <v>0</v>
      </c>
      <c r="EV52" s="326">
        <v>0</v>
      </c>
      <c r="EW52" s="326">
        <v>0</v>
      </c>
      <c r="EX52" s="326">
        <v>1</v>
      </c>
      <c r="EY52" s="326">
        <v>0</v>
      </c>
      <c r="EZ52" s="326">
        <v>2</v>
      </c>
      <c r="FA52" s="326">
        <v>0</v>
      </c>
      <c r="FB52" s="326">
        <v>0</v>
      </c>
      <c r="FC52" s="326">
        <v>6</v>
      </c>
      <c r="FD52" s="326">
        <v>0</v>
      </c>
      <c r="FE52" s="326">
        <v>0</v>
      </c>
      <c r="FF52" s="326">
        <v>1</v>
      </c>
      <c r="FG52" s="326">
        <v>0</v>
      </c>
      <c r="FH52" s="326">
        <v>0</v>
      </c>
      <c r="FI52" s="326">
        <v>0</v>
      </c>
      <c r="FJ52" s="326">
        <v>0</v>
      </c>
      <c r="FK52" s="326">
        <v>2</v>
      </c>
      <c r="FL52" s="326">
        <v>0</v>
      </c>
      <c r="FM52" s="326">
        <v>0</v>
      </c>
      <c r="FN52" s="326">
        <v>0</v>
      </c>
      <c r="FO52" s="326">
        <v>0</v>
      </c>
      <c r="FP52" s="326">
        <v>1</v>
      </c>
      <c r="FQ52" s="326">
        <v>1</v>
      </c>
      <c r="FR52" s="326">
        <v>0</v>
      </c>
      <c r="FS52" s="326">
        <v>0</v>
      </c>
      <c r="FT52" s="326">
        <v>0</v>
      </c>
      <c r="FU52" s="326">
        <v>1</v>
      </c>
      <c r="FV52" s="326">
        <v>0</v>
      </c>
      <c r="FW52" s="326">
        <v>0</v>
      </c>
      <c r="FX52" s="326">
        <v>0</v>
      </c>
      <c r="FY52" s="326">
        <v>0</v>
      </c>
      <c r="FZ52" s="326">
        <v>0</v>
      </c>
      <c r="GA52" s="326">
        <v>0</v>
      </c>
      <c r="GB52" s="326">
        <v>0</v>
      </c>
      <c r="GC52" s="326">
        <v>0</v>
      </c>
      <c r="GD52" s="326">
        <v>0</v>
      </c>
      <c r="GE52" s="326">
        <v>0</v>
      </c>
      <c r="GF52" s="326">
        <v>0</v>
      </c>
      <c r="GG52" s="326">
        <v>0</v>
      </c>
      <c r="GH52" s="326">
        <v>0</v>
      </c>
      <c r="GI52" s="326">
        <v>0</v>
      </c>
      <c r="GJ52" s="326">
        <v>0</v>
      </c>
      <c r="GK52" s="326">
        <v>0</v>
      </c>
      <c r="GL52" s="326">
        <v>0</v>
      </c>
      <c r="GM52" s="326">
        <v>0</v>
      </c>
      <c r="GN52" s="326">
        <v>0</v>
      </c>
      <c r="GO52" s="326">
        <v>0</v>
      </c>
      <c r="GP52" s="326">
        <v>3</v>
      </c>
      <c r="GQ52" s="326">
        <v>0</v>
      </c>
      <c r="GR52" s="326">
        <v>0</v>
      </c>
      <c r="GS52" s="326">
        <v>0</v>
      </c>
      <c r="GT52" s="326">
        <v>0</v>
      </c>
      <c r="GU52" s="326">
        <v>0</v>
      </c>
      <c r="GV52" s="326">
        <v>0</v>
      </c>
      <c r="GW52" s="326">
        <v>0</v>
      </c>
      <c r="GX52" s="326">
        <v>0</v>
      </c>
      <c r="GY52" s="326">
        <v>0</v>
      </c>
      <c r="GZ52" s="326">
        <v>0</v>
      </c>
      <c r="HA52" s="326">
        <v>3.295774647887324</v>
      </c>
      <c r="HB52" s="326">
        <v>0</v>
      </c>
      <c r="HC52" s="326">
        <v>0</v>
      </c>
      <c r="HD52" s="326">
        <v>0</v>
      </c>
      <c r="HE52" s="326">
        <v>0</v>
      </c>
      <c r="HF52" s="326">
        <v>0</v>
      </c>
      <c r="HG52" s="326">
        <v>0</v>
      </c>
      <c r="HH52" s="326">
        <v>0</v>
      </c>
      <c r="HI52" s="326">
        <v>0</v>
      </c>
      <c r="HJ52" s="326">
        <v>0</v>
      </c>
      <c r="HK52" s="326">
        <v>0</v>
      </c>
      <c r="HL52" s="326">
        <v>1</v>
      </c>
      <c r="HM52" s="326">
        <v>0</v>
      </c>
      <c r="HN52" s="326">
        <v>6</v>
      </c>
      <c r="HO52" s="326">
        <v>0</v>
      </c>
      <c r="HP52" s="326">
        <v>0</v>
      </c>
      <c r="HQ52" s="326">
        <v>0</v>
      </c>
      <c r="HR52" s="326">
        <v>1</v>
      </c>
      <c r="HS52" s="326">
        <v>0</v>
      </c>
      <c r="HT52" s="326">
        <v>2</v>
      </c>
      <c r="HU52" s="326">
        <v>0</v>
      </c>
      <c r="HV52" s="326">
        <v>0</v>
      </c>
      <c r="HW52" s="326">
        <v>0</v>
      </c>
      <c r="HX52" s="326">
        <v>0</v>
      </c>
      <c r="HY52" s="326">
        <v>0</v>
      </c>
      <c r="HZ52" s="326">
        <v>0</v>
      </c>
      <c r="IA52" s="326">
        <v>1</v>
      </c>
      <c r="IB52" s="326">
        <v>3</v>
      </c>
      <c r="IC52" s="326">
        <v>0</v>
      </c>
      <c r="ID52" s="326">
        <v>0</v>
      </c>
      <c r="IE52" s="326">
        <v>0</v>
      </c>
      <c r="IF52" s="326">
        <v>0</v>
      </c>
      <c r="IG52" s="326">
        <v>0</v>
      </c>
      <c r="IH52" s="326">
        <v>0</v>
      </c>
      <c r="II52" s="326">
        <v>2</v>
      </c>
      <c r="IJ52" s="326">
        <v>0</v>
      </c>
      <c r="IK52" s="326">
        <v>0</v>
      </c>
      <c r="IL52" s="326">
        <v>0</v>
      </c>
      <c r="IM52" s="326">
        <v>0</v>
      </c>
      <c r="IN52" s="326">
        <v>0</v>
      </c>
      <c r="IO52" s="326">
        <v>2</v>
      </c>
      <c r="IP52" s="326">
        <v>0</v>
      </c>
      <c r="IQ52" s="326">
        <v>0</v>
      </c>
      <c r="IR52" s="326">
        <v>1</v>
      </c>
      <c r="IS52" s="326">
        <v>4</v>
      </c>
      <c r="IT52" s="326">
        <v>0</v>
      </c>
      <c r="IU52" s="326">
        <v>0</v>
      </c>
      <c r="IV52" s="326">
        <v>0</v>
      </c>
      <c r="IW52" s="326">
        <v>0</v>
      </c>
      <c r="IX52" s="326">
        <v>0</v>
      </c>
      <c r="IY52" s="326">
        <v>0</v>
      </c>
      <c r="IZ52" s="326">
        <v>1</v>
      </c>
      <c r="JA52" s="326">
        <v>0</v>
      </c>
      <c r="JB52" s="326">
        <v>2</v>
      </c>
      <c r="JC52" s="326">
        <v>0</v>
      </c>
      <c r="JD52" s="326">
        <v>0</v>
      </c>
      <c r="JE52" s="326">
        <v>0</v>
      </c>
      <c r="JF52" s="326">
        <v>0</v>
      </c>
      <c r="JG52" s="326">
        <v>0</v>
      </c>
      <c r="JH52" s="326">
        <v>0</v>
      </c>
      <c r="JI52" s="326">
        <v>0</v>
      </c>
      <c r="JJ52" s="326">
        <v>0</v>
      </c>
      <c r="JK52" s="326">
        <v>0</v>
      </c>
      <c r="JL52" s="326">
        <v>0</v>
      </c>
      <c r="JM52" s="326">
        <v>0</v>
      </c>
      <c r="JN52" s="326">
        <v>0</v>
      </c>
      <c r="JO52" s="326">
        <v>0</v>
      </c>
      <c r="JP52" s="326">
        <v>0</v>
      </c>
      <c r="JQ52" s="326">
        <v>0</v>
      </c>
      <c r="JR52" s="326">
        <v>0</v>
      </c>
      <c r="JS52" s="326">
        <v>0</v>
      </c>
      <c r="JT52" s="326">
        <v>0</v>
      </c>
      <c r="JU52" s="326">
        <v>0</v>
      </c>
      <c r="JV52" s="326">
        <v>0</v>
      </c>
      <c r="JW52" s="326">
        <v>0</v>
      </c>
      <c r="JX52" s="326">
        <v>0</v>
      </c>
      <c r="JY52" s="326">
        <v>0</v>
      </c>
      <c r="JZ52" s="326">
        <v>0</v>
      </c>
      <c r="KA52" s="326">
        <v>0</v>
      </c>
      <c r="KB52" s="326">
        <v>0</v>
      </c>
      <c r="KC52" s="326">
        <v>0</v>
      </c>
      <c r="KD52" s="326">
        <v>0</v>
      </c>
      <c r="KE52" s="326">
        <v>0</v>
      </c>
      <c r="KF52" s="326">
        <v>0</v>
      </c>
      <c r="KG52" s="326">
        <v>0</v>
      </c>
      <c r="KH52" s="326">
        <v>0</v>
      </c>
      <c r="KI52" s="326">
        <v>0</v>
      </c>
      <c r="KJ52" s="326">
        <v>0</v>
      </c>
      <c r="KK52" s="326">
        <v>0</v>
      </c>
      <c r="KL52" s="326">
        <v>0</v>
      </c>
      <c r="KM52" s="326">
        <v>0</v>
      </c>
      <c r="KN52" s="326">
        <v>0</v>
      </c>
      <c r="KO52" s="326">
        <v>0</v>
      </c>
      <c r="KP52" s="326">
        <v>0</v>
      </c>
      <c r="KQ52" s="326">
        <v>0</v>
      </c>
      <c r="KR52" s="326">
        <v>0</v>
      </c>
      <c r="KS52" s="326">
        <v>0</v>
      </c>
      <c r="KT52" s="326">
        <v>0</v>
      </c>
      <c r="KU52" s="326">
        <v>0</v>
      </c>
      <c r="KV52" s="326">
        <v>0</v>
      </c>
      <c r="KW52" s="326">
        <v>0</v>
      </c>
      <c r="KX52" s="326">
        <v>0</v>
      </c>
      <c r="KY52" s="326">
        <v>0</v>
      </c>
      <c r="KZ52" s="326">
        <v>2</v>
      </c>
      <c r="LA52" s="326">
        <v>1</v>
      </c>
      <c r="LB52" s="326">
        <v>0</v>
      </c>
      <c r="LC52" s="326">
        <v>1</v>
      </c>
      <c r="LD52" s="326">
        <v>0</v>
      </c>
      <c r="LE52" s="326">
        <v>0</v>
      </c>
      <c r="LF52" s="326">
        <v>0</v>
      </c>
      <c r="LG52" s="326">
        <v>0</v>
      </c>
      <c r="LH52" s="326">
        <v>0</v>
      </c>
      <c r="LI52" s="326">
        <v>0</v>
      </c>
      <c r="LJ52" s="326">
        <v>0</v>
      </c>
      <c r="LK52" s="326">
        <v>0</v>
      </c>
      <c r="LL52" s="326">
        <v>0</v>
      </c>
      <c r="LM52" s="326">
        <v>0</v>
      </c>
      <c r="LN52" s="326">
        <v>0</v>
      </c>
      <c r="LO52" s="326">
        <v>0</v>
      </c>
      <c r="LP52" s="326">
        <v>0</v>
      </c>
      <c r="LQ52" s="326">
        <v>0</v>
      </c>
      <c r="LR52" s="326">
        <v>0</v>
      </c>
      <c r="LS52" s="326">
        <v>0</v>
      </c>
      <c r="LT52" s="326">
        <v>1</v>
      </c>
      <c r="LU52" s="326">
        <v>0</v>
      </c>
      <c r="LV52" s="326">
        <v>0</v>
      </c>
      <c r="LW52" s="326">
        <v>0</v>
      </c>
      <c r="LX52" s="326">
        <v>0</v>
      </c>
      <c r="LY52" s="326">
        <v>0</v>
      </c>
      <c r="LZ52" s="326">
        <v>0</v>
      </c>
      <c r="MA52" s="326">
        <v>0</v>
      </c>
      <c r="MB52" s="326">
        <v>0</v>
      </c>
      <c r="MC52" s="326">
        <v>0</v>
      </c>
      <c r="MD52" s="326">
        <v>0</v>
      </c>
      <c r="ME52" s="326">
        <v>0</v>
      </c>
      <c r="MF52" s="326">
        <v>0</v>
      </c>
      <c r="MG52" s="326">
        <v>0</v>
      </c>
      <c r="MH52" s="326">
        <v>0</v>
      </c>
      <c r="MI52" s="326">
        <v>0</v>
      </c>
      <c r="MJ52" s="326">
        <v>0</v>
      </c>
      <c r="MK52" s="326">
        <v>0</v>
      </c>
      <c r="ML52" s="326">
        <v>0</v>
      </c>
      <c r="MM52" s="326">
        <v>0</v>
      </c>
      <c r="MN52" s="326">
        <v>0</v>
      </c>
      <c r="MO52" s="326">
        <v>0</v>
      </c>
      <c r="MP52" s="326">
        <v>0</v>
      </c>
      <c r="MQ52" s="326">
        <v>0</v>
      </c>
      <c r="MR52" s="326">
        <v>0</v>
      </c>
      <c r="MS52" s="326">
        <v>0</v>
      </c>
      <c r="MT52" s="326">
        <v>0</v>
      </c>
      <c r="MU52" s="326">
        <v>0</v>
      </c>
      <c r="MV52" s="326">
        <v>0</v>
      </c>
      <c r="MW52" s="326">
        <v>2</v>
      </c>
      <c r="MX52" s="326">
        <v>0</v>
      </c>
      <c r="MY52" s="326">
        <v>1</v>
      </c>
      <c r="MZ52" s="326">
        <v>1</v>
      </c>
      <c r="NA52" s="326">
        <v>0</v>
      </c>
      <c r="NB52" s="326">
        <v>0</v>
      </c>
      <c r="NC52" s="326">
        <v>0</v>
      </c>
      <c r="ND52" s="326">
        <v>0</v>
      </c>
      <c r="NE52" s="326">
        <v>0</v>
      </c>
      <c r="NF52" s="326">
        <v>1</v>
      </c>
      <c r="NG52" s="326">
        <v>1</v>
      </c>
      <c r="NH52" s="326">
        <v>0</v>
      </c>
      <c r="NI52" s="326">
        <v>0</v>
      </c>
      <c r="NJ52" s="326">
        <v>0</v>
      </c>
      <c r="NK52" s="326">
        <v>0</v>
      </c>
      <c r="NL52" s="326">
        <v>0</v>
      </c>
      <c r="NM52" s="326">
        <v>0</v>
      </c>
      <c r="NN52" s="326">
        <v>0</v>
      </c>
      <c r="NO52" s="326">
        <v>0</v>
      </c>
      <c r="NP52" s="326">
        <v>0</v>
      </c>
      <c r="NQ52" s="326">
        <v>0</v>
      </c>
      <c r="NR52" s="326">
        <v>0</v>
      </c>
      <c r="NS52" s="326">
        <v>0</v>
      </c>
      <c r="NT52" s="326">
        <v>0</v>
      </c>
      <c r="NU52" s="326">
        <v>0</v>
      </c>
      <c r="NV52" s="326">
        <v>0</v>
      </c>
      <c r="NW52" s="326">
        <v>0</v>
      </c>
      <c r="NX52" s="326">
        <v>0</v>
      </c>
      <c r="NY52" s="326">
        <v>0</v>
      </c>
      <c r="NZ52" s="326">
        <v>0</v>
      </c>
      <c r="OA52" s="326">
        <v>0</v>
      </c>
      <c r="OB52" s="326">
        <v>0</v>
      </c>
      <c r="OC52" s="326">
        <v>0</v>
      </c>
      <c r="OD52" s="326">
        <v>0</v>
      </c>
      <c r="OE52" s="326">
        <v>0</v>
      </c>
      <c r="OF52" s="326">
        <v>0</v>
      </c>
      <c r="OG52" s="326">
        <v>0</v>
      </c>
      <c r="OH52" s="326">
        <v>0</v>
      </c>
      <c r="OI52" s="326">
        <v>0</v>
      </c>
      <c r="OJ52" s="326">
        <v>0</v>
      </c>
      <c r="OK52" s="326">
        <v>0</v>
      </c>
      <c r="OL52" s="326">
        <v>0</v>
      </c>
      <c r="OM52" s="326">
        <v>0</v>
      </c>
      <c r="ON52" s="326">
        <v>0</v>
      </c>
      <c r="OO52" s="326">
        <v>4</v>
      </c>
      <c r="OP52" s="326">
        <v>0</v>
      </c>
      <c r="OQ52" s="326">
        <v>0</v>
      </c>
      <c r="OR52" s="326">
        <v>0</v>
      </c>
      <c r="OS52" s="326">
        <v>0</v>
      </c>
      <c r="OT52" s="326">
        <v>1</v>
      </c>
      <c r="OU52" s="326">
        <v>0</v>
      </c>
      <c r="OV52" s="326">
        <v>2</v>
      </c>
      <c r="OW52" s="326">
        <v>0</v>
      </c>
      <c r="OX52" s="326">
        <v>0</v>
      </c>
      <c r="OY52" s="326">
        <v>1</v>
      </c>
      <c r="OZ52" s="326">
        <v>0</v>
      </c>
      <c r="PA52" s="326">
        <v>0</v>
      </c>
      <c r="PB52" s="326">
        <v>0</v>
      </c>
      <c r="PC52" s="326">
        <v>1</v>
      </c>
      <c r="PD52" s="326">
        <v>1</v>
      </c>
      <c r="PE52" s="326">
        <v>0</v>
      </c>
      <c r="PF52" s="326">
        <v>0</v>
      </c>
      <c r="PG52" s="326">
        <v>0</v>
      </c>
      <c r="PH52" s="326">
        <v>0</v>
      </c>
      <c r="PI52" s="326">
        <v>0</v>
      </c>
      <c r="PJ52" s="326">
        <v>1</v>
      </c>
      <c r="PK52" s="326">
        <v>0</v>
      </c>
      <c r="PL52" s="326">
        <v>1</v>
      </c>
      <c r="PM52" s="326">
        <v>1</v>
      </c>
      <c r="PN52" s="326">
        <v>0</v>
      </c>
      <c r="PO52" s="326">
        <v>1</v>
      </c>
      <c r="PP52" s="326">
        <v>2</v>
      </c>
      <c r="PQ52" s="326">
        <v>0</v>
      </c>
      <c r="PR52" s="326">
        <v>0</v>
      </c>
      <c r="PS52" s="326">
        <v>0</v>
      </c>
      <c r="PT52" s="326">
        <v>3</v>
      </c>
      <c r="PU52" s="326">
        <v>1</v>
      </c>
      <c r="PV52" s="326">
        <v>2</v>
      </c>
      <c r="PW52" s="326">
        <v>0</v>
      </c>
      <c r="PX52" s="326">
        <v>0</v>
      </c>
      <c r="PY52" s="326">
        <v>4</v>
      </c>
      <c r="PZ52" s="326">
        <v>0</v>
      </c>
      <c r="QA52" s="326">
        <v>0</v>
      </c>
      <c r="QB52" s="326">
        <v>0</v>
      </c>
      <c r="QC52" s="326">
        <v>0</v>
      </c>
      <c r="QD52" s="326">
        <v>0</v>
      </c>
      <c r="QE52" s="326">
        <v>0</v>
      </c>
      <c r="QF52" s="326">
        <v>0</v>
      </c>
      <c r="QG52" s="326">
        <v>0</v>
      </c>
      <c r="QH52" s="326">
        <v>0</v>
      </c>
      <c r="QI52" s="326">
        <v>0</v>
      </c>
      <c r="QJ52" s="326">
        <v>0</v>
      </c>
      <c r="QK52" s="326">
        <v>0</v>
      </c>
      <c r="QL52" s="326">
        <v>0</v>
      </c>
      <c r="QM52" s="326">
        <v>0</v>
      </c>
      <c r="QN52" s="326">
        <v>1</v>
      </c>
      <c r="QO52" s="326">
        <v>0</v>
      </c>
      <c r="QP52" s="326">
        <v>0</v>
      </c>
      <c r="QQ52" s="326">
        <v>3.295774647887324</v>
      </c>
      <c r="QR52" s="326">
        <v>0</v>
      </c>
      <c r="QS52" s="326">
        <v>0</v>
      </c>
      <c r="QT52" s="326">
        <v>0</v>
      </c>
      <c r="QU52" s="326">
        <v>0</v>
      </c>
      <c r="QV52" s="326">
        <v>0</v>
      </c>
      <c r="QW52" s="326">
        <v>0</v>
      </c>
      <c r="QX52" s="326">
        <v>0</v>
      </c>
      <c r="QY52" s="326">
        <v>0</v>
      </c>
      <c r="QZ52" s="326">
        <v>0</v>
      </c>
      <c r="RA52" s="326">
        <v>0</v>
      </c>
      <c r="RB52" s="326">
        <v>0</v>
      </c>
      <c r="RC52" s="326">
        <v>0</v>
      </c>
      <c r="RD52" s="326">
        <v>0</v>
      </c>
      <c r="RE52" s="326">
        <v>0</v>
      </c>
      <c r="RF52" s="326">
        <v>0</v>
      </c>
      <c r="RG52" s="326">
        <v>0</v>
      </c>
      <c r="RH52" s="326">
        <v>0</v>
      </c>
      <c r="RI52" s="326">
        <v>0</v>
      </c>
      <c r="RJ52" s="326">
        <v>1</v>
      </c>
      <c r="RK52" s="326">
        <v>0</v>
      </c>
      <c r="RL52" s="326">
        <v>0</v>
      </c>
      <c r="RM52" s="326">
        <v>0</v>
      </c>
      <c r="RN52" s="326">
        <v>0</v>
      </c>
      <c r="RO52" s="326">
        <v>0</v>
      </c>
      <c r="RP52" s="326">
        <v>0</v>
      </c>
      <c r="RQ52" s="326">
        <v>0</v>
      </c>
      <c r="RR52" s="326">
        <v>0</v>
      </c>
      <c r="RS52" s="326">
        <v>0</v>
      </c>
      <c r="RT52" s="326">
        <v>0</v>
      </c>
      <c r="RU52" s="326">
        <v>0</v>
      </c>
      <c r="RV52" s="326">
        <v>1</v>
      </c>
      <c r="RW52" s="326">
        <v>0</v>
      </c>
      <c r="RX52" s="326">
        <v>0</v>
      </c>
      <c r="RY52" s="326">
        <v>0</v>
      </c>
      <c r="RZ52" s="326">
        <v>0</v>
      </c>
      <c r="SA52" s="326">
        <v>0</v>
      </c>
      <c r="SB52" s="326">
        <v>0</v>
      </c>
      <c r="SC52" s="326">
        <v>0</v>
      </c>
      <c r="SD52" s="326">
        <v>0</v>
      </c>
      <c r="SE52" s="326">
        <v>0</v>
      </c>
    </row>
    <row r="53" spans="1:499" ht="15" customHeight="1" x14ac:dyDescent="0.3">
      <c r="A53" s="324" t="s">
        <v>1252</v>
      </c>
      <c r="B53" s="325" t="s">
        <v>1253</v>
      </c>
      <c r="C53" s="326">
        <v>0</v>
      </c>
      <c r="D53" s="326">
        <v>0</v>
      </c>
      <c r="E53" s="326">
        <v>0</v>
      </c>
      <c r="F53" s="326">
        <v>0</v>
      </c>
      <c r="G53" s="326">
        <v>0</v>
      </c>
      <c r="H53" s="326">
        <v>0</v>
      </c>
      <c r="I53" s="326">
        <v>0</v>
      </c>
      <c r="J53" s="326">
        <v>0</v>
      </c>
      <c r="K53" s="326">
        <v>0</v>
      </c>
      <c r="L53" s="326">
        <v>0</v>
      </c>
      <c r="M53" s="326">
        <v>0</v>
      </c>
      <c r="N53" s="326">
        <v>0</v>
      </c>
      <c r="O53" s="326">
        <v>0</v>
      </c>
      <c r="P53" s="326">
        <v>0</v>
      </c>
      <c r="Q53" s="326">
        <v>2</v>
      </c>
      <c r="R53" s="326">
        <v>0</v>
      </c>
      <c r="S53" s="326">
        <v>0</v>
      </c>
      <c r="T53" s="326">
        <v>0</v>
      </c>
      <c r="U53" s="326">
        <v>0</v>
      </c>
      <c r="V53" s="326">
        <v>0</v>
      </c>
      <c r="W53" s="326">
        <v>0</v>
      </c>
      <c r="X53" s="326">
        <v>0</v>
      </c>
      <c r="Y53" s="326">
        <v>0</v>
      </c>
      <c r="Z53" s="326">
        <v>0</v>
      </c>
      <c r="AA53" s="326">
        <v>0</v>
      </c>
      <c r="AB53" s="326">
        <v>0</v>
      </c>
      <c r="AC53" s="326">
        <v>0</v>
      </c>
      <c r="AD53" s="326">
        <v>0</v>
      </c>
      <c r="AE53" s="326">
        <v>0</v>
      </c>
      <c r="AF53" s="326">
        <v>0</v>
      </c>
      <c r="AG53" s="326">
        <v>0</v>
      </c>
      <c r="AH53" s="326">
        <v>0</v>
      </c>
      <c r="AI53" s="326">
        <v>0</v>
      </c>
      <c r="AJ53" s="326">
        <v>1</v>
      </c>
      <c r="AK53" s="326">
        <v>5</v>
      </c>
      <c r="AL53" s="326">
        <v>0</v>
      </c>
      <c r="AM53" s="326">
        <v>0</v>
      </c>
      <c r="AN53" s="326">
        <v>0</v>
      </c>
      <c r="AO53" s="326">
        <v>0</v>
      </c>
      <c r="AP53" s="326">
        <v>0</v>
      </c>
      <c r="AQ53" s="326">
        <v>0</v>
      </c>
      <c r="AR53" s="326">
        <v>2</v>
      </c>
      <c r="AS53" s="326">
        <v>0</v>
      </c>
      <c r="AT53" s="326">
        <v>2</v>
      </c>
      <c r="AU53" s="326">
        <v>0</v>
      </c>
      <c r="AV53" s="326">
        <v>0</v>
      </c>
      <c r="AW53" s="326">
        <v>0</v>
      </c>
      <c r="AX53" s="326">
        <v>0</v>
      </c>
      <c r="AY53" s="326">
        <v>0</v>
      </c>
      <c r="AZ53" s="326">
        <v>0</v>
      </c>
      <c r="BA53" s="326">
        <v>0</v>
      </c>
      <c r="BB53" s="326">
        <v>0</v>
      </c>
      <c r="BC53" s="326">
        <v>0</v>
      </c>
      <c r="BD53" s="326">
        <v>3</v>
      </c>
      <c r="BE53" s="326">
        <v>0</v>
      </c>
      <c r="BF53" s="326">
        <v>0</v>
      </c>
      <c r="BG53" s="326">
        <v>0</v>
      </c>
      <c r="BH53" s="326">
        <v>4</v>
      </c>
      <c r="BI53" s="326">
        <v>0</v>
      </c>
      <c r="BJ53" s="326">
        <v>0</v>
      </c>
      <c r="BK53" s="326">
        <v>0</v>
      </c>
      <c r="BL53" s="326">
        <v>0</v>
      </c>
      <c r="BM53" s="326">
        <v>4</v>
      </c>
      <c r="BN53" s="326">
        <v>0</v>
      </c>
      <c r="BO53" s="326">
        <v>0</v>
      </c>
      <c r="BP53" s="326">
        <v>0</v>
      </c>
      <c r="BQ53" s="326">
        <v>0</v>
      </c>
      <c r="BR53" s="326">
        <v>0</v>
      </c>
      <c r="BS53" s="326">
        <v>0</v>
      </c>
      <c r="BT53" s="326">
        <v>0</v>
      </c>
      <c r="BU53" s="326">
        <v>0</v>
      </c>
      <c r="BV53" s="326">
        <v>4</v>
      </c>
      <c r="BW53" s="326">
        <v>0</v>
      </c>
      <c r="BX53" s="326">
        <v>0</v>
      </c>
      <c r="BY53" s="326">
        <v>0</v>
      </c>
      <c r="BZ53" s="326">
        <v>0</v>
      </c>
      <c r="CA53" s="326">
        <v>1</v>
      </c>
      <c r="CB53" s="326">
        <v>1</v>
      </c>
      <c r="CC53" s="326">
        <v>0</v>
      </c>
      <c r="CD53" s="326">
        <v>0</v>
      </c>
      <c r="CE53" s="326">
        <v>0</v>
      </c>
      <c r="CF53" s="326">
        <v>0</v>
      </c>
      <c r="CG53" s="326">
        <v>3</v>
      </c>
      <c r="CH53" s="326">
        <v>0</v>
      </c>
      <c r="CI53" s="326">
        <v>0</v>
      </c>
      <c r="CJ53" s="326">
        <v>0</v>
      </c>
      <c r="CK53" s="326">
        <v>0</v>
      </c>
      <c r="CL53" s="326">
        <v>0</v>
      </c>
      <c r="CM53" s="326">
        <v>0</v>
      </c>
      <c r="CN53" s="326">
        <v>0</v>
      </c>
      <c r="CO53" s="326">
        <v>0</v>
      </c>
      <c r="CP53" s="326">
        <v>0</v>
      </c>
      <c r="CQ53" s="326">
        <v>1</v>
      </c>
      <c r="CR53" s="326">
        <v>0</v>
      </c>
      <c r="CS53" s="326">
        <v>0</v>
      </c>
      <c r="CT53" s="326">
        <v>0</v>
      </c>
      <c r="CU53" s="326">
        <v>0</v>
      </c>
      <c r="CV53" s="326">
        <v>0</v>
      </c>
      <c r="CW53" s="326">
        <v>0</v>
      </c>
      <c r="CX53" s="326">
        <v>0</v>
      </c>
      <c r="CY53" s="326">
        <v>0</v>
      </c>
      <c r="CZ53" s="326">
        <v>0</v>
      </c>
      <c r="DA53" s="326">
        <v>0</v>
      </c>
      <c r="DB53" s="326">
        <v>0</v>
      </c>
      <c r="DC53" s="326">
        <v>0</v>
      </c>
      <c r="DD53" s="326">
        <v>0</v>
      </c>
      <c r="DE53" s="326">
        <v>0</v>
      </c>
      <c r="DF53" s="326">
        <v>0</v>
      </c>
      <c r="DG53" s="326">
        <v>0</v>
      </c>
      <c r="DH53" s="326">
        <v>0</v>
      </c>
      <c r="DI53" s="326">
        <v>0</v>
      </c>
      <c r="DJ53" s="326">
        <v>0</v>
      </c>
      <c r="DK53" s="326">
        <v>0</v>
      </c>
      <c r="DL53" s="326">
        <v>0</v>
      </c>
      <c r="DM53" s="326">
        <v>0</v>
      </c>
      <c r="DN53" s="326">
        <v>0</v>
      </c>
      <c r="DO53" s="326">
        <v>0</v>
      </c>
      <c r="DP53" s="326">
        <v>0</v>
      </c>
      <c r="DQ53" s="326">
        <v>0</v>
      </c>
      <c r="DR53" s="326">
        <v>0</v>
      </c>
      <c r="DS53" s="326">
        <v>12</v>
      </c>
      <c r="DT53" s="326">
        <v>0</v>
      </c>
      <c r="DU53" s="326">
        <v>0</v>
      </c>
      <c r="DV53" s="326">
        <v>4</v>
      </c>
      <c r="DW53" s="326">
        <v>0</v>
      </c>
      <c r="DX53" s="326">
        <v>0</v>
      </c>
      <c r="DY53" s="326">
        <v>1</v>
      </c>
      <c r="DZ53" s="326">
        <v>1</v>
      </c>
      <c r="EA53" s="326">
        <v>0</v>
      </c>
      <c r="EB53" s="326">
        <v>0</v>
      </c>
      <c r="EC53" s="326">
        <v>0</v>
      </c>
      <c r="ED53" s="326">
        <v>0</v>
      </c>
      <c r="EE53" s="326">
        <v>0</v>
      </c>
      <c r="EF53" s="326">
        <v>0</v>
      </c>
      <c r="EG53" s="326">
        <v>0</v>
      </c>
      <c r="EH53" s="326">
        <v>0</v>
      </c>
      <c r="EI53" s="326">
        <v>0</v>
      </c>
      <c r="EJ53" s="326">
        <v>0</v>
      </c>
      <c r="EK53" s="326">
        <v>0</v>
      </c>
      <c r="EL53" s="326">
        <v>0</v>
      </c>
      <c r="EM53" s="326">
        <v>0</v>
      </c>
      <c r="EN53" s="326">
        <v>0</v>
      </c>
      <c r="EO53" s="326">
        <v>0</v>
      </c>
      <c r="EP53" s="326">
        <v>0</v>
      </c>
      <c r="EQ53" s="326">
        <v>0</v>
      </c>
      <c r="ER53" s="326">
        <v>0</v>
      </c>
      <c r="ES53" s="326">
        <v>0</v>
      </c>
      <c r="ET53" s="326">
        <v>0</v>
      </c>
      <c r="EU53" s="326">
        <v>0</v>
      </c>
      <c r="EV53" s="326">
        <v>0</v>
      </c>
      <c r="EW53" s="326">
        <v>0</v>
      </c>
      <c r="EX53" s="326">
        <v>2</v>
      </c>
      <c r="EY53" s="326">
        <v>0</v>
      </c>
      <c r="EZ53" s="326">
        <v>0</v>
      </c>
      <c r="FA53" s="326">
        <v>0</v>
      </c>
      <c r="FB53" s="326">
        <v>1</v>
      </c>
      <c r="FC53" s="326">
        <v>1</v>
      </c>
      <c r="FD53" s="326">
        <v>1</v>
      </c>
      <c r="FE53" s="326">
        <v>0</v>
      </c>
      <c r="FF53" s="326">
        <v>1</v>
      </c>
      <c r="FG53" s="326">
        <v>0</v>
      </c>
      <c r="FH53" s="326">
        <v>0</v>
      </c>
      <c r="FI53" s="326">
        <v>1</v>
      </c>
      <c r="FJ53" s="326">
        <v>0</v>
      </c>
      <c r="FK53" s="326">
        <v>0</v>
      </c>
      <c r="FL53" s="326">
        <v>0</v>
      </c>
      <c r="FM53" s="326">
        <v>0</v>
      </c>
      <c r="FN53" s="326">
        <v>0</v>
      </c>
      <c r="FO53" s="326">
        <v>0</v>
      </c>
      <c r="FP53" s="326">
        <v>0</v>
      </c>
      <c r="FQ53" s="326">
        <v>1</v>
      </c>
      <c r="FR53" s="326">
        <v>0</v>
      </c>
      <c r="FS53" s="326">
        <v>0</v>
      </c>
      <c r="FT53" s="326">
        <v>0</v>
      </c>
      <c r="FU53" s="326">
        <v>0</v>
      </c>
      <c r="FV53" s="326">
        <v>0</v>
      </c>
      <c r="FW53" s="326">
        <v>0</v>
      </c>
      <c r="FX53" s="326">
        <v>0</v>
      </c>
      <c r="FY53" s="326">
        <v>0</v>
      </c>
      <c r="FZ53" s="326">
        <v>0</v>
      </c>
      <c r="GA53" s="326">
        <v>0</v>
      </c>
      <c r="GB53" s="326">
        <v>0</v>
      </c>
      <c r="GC53" s="326">
        <v>0</v>
      </c>
      <c r="GD53" s="326">
        <v>0</v>
      </c>
      <c r="GE53" s="326">
        <v>0</v>
      </c>
      <c r="GF53" s="326">
        <v>0</v>
      </c>
      <c r="GG53" s="326">
        <v>0</v>
      </c>
      <c r="GH53" s="326">
        <v>0</v>
      </c>
      <c r="GI53" s="326">
        <v>0</v>
      </c>
      <c r="GJ53" s="326">
        <v>0</v>
      </c>
      <c r="GK53" s="326">
        <v>0</v>
      </c>
      <c r="GL53" s="326">
        <v>0</v>
      </c>
      <c r="GM53" s="326">
        <v>0</v>
      </c>
      <c r="GN53" s="326">
        <v>0</v>
      </c>
      <c r="GO53" s="326">
        <v>0</v>
      </c>
      <c r="GP53" s="326">
        <v>0</v>
      </c>
      <c r="GQ53" s="326">
        <v>0</v>
      </c>
      <c r="GR53" s="326">
        <v>0</v>
      </c>
      <c r="GS53" s="326">
        <v>0</v>
      </c>
      <c r="GT53" s="326">
        <v>0</v>
      </c>
      <c r="GU53" s="326">
        <v>2</v>
      </c>
      <c r="GV53" s="326">
        <v>0</v>
      </c>
      <c r="GW53" s="326">
        <v>0</v>
      </c>
      <c r="GX53" s="326">
        <v>7</v>
      </c>
      <c r="GY53" s="326">
        <v>0</v>
      </c>
      <c r="GZ53" s="326">
        <v>0</v>
      </c>
      <c r="HA53" s="326">
        <v>14.830985915492958</v>
      </c>
      <c r="HB53" s="326">
        <v>0</v>
      </c>
      <c r="HC53" s="326">
        <v>0</v>
      </c>
      <c r="HD53" s="326">
        <v>0</v>
      </c>
      <c r="HE53" s="326">
        <v>0</v>
      </c>
      <c r="HF53" s="326">
        <v>0</v>
      </c>
      <c r="HG53" s="326">
        <v>0</v>
      </c>
      <c r="HH53" s="326">
        <v>0</v>
      </c>
      <c r="HI53" s="326">
        <v>0</v>
      </c>
      <c r="HJ53" s="326">
        <v>0</v>
      </c>
      <c r="HK53" s="326">
        <v>0</v>
      </c>
      <c r="HL53" s="326">
        <v>0</v>
      </c>
      <c r="HM53" s="326">
        <v>0</v>
      </c>
      <c r="HN53" s="326">
        <v>1</v>
      </c>
      <c r="HO53" s="326">
        <v>1</v>
      </c>
      <c r="HP53" s="326">
        <v>0</v>
      </c>
      <c r="HQ53" s="326">
        <v>6</v>
      </c>
      <c r="HR53" s="326">
        <v>3</v>
      </c>
      <c r="HS53" s="326">
        <v>0</v>
      </c>
      <c r="HT53" s="326">
        <v>3</v>
      </c>
      <c r="HU53" s="326">
        <v>0</v>
      </c>
      <c r="HV53" s="326">
        <v>0</v>
      </c>
      <c r="HW53" s="326">
        <v>0</v>
      </c>
      <c r="HX53" s="326">
        <v>0</v>
      </c>
      <c r="HY53" s="326">
        <v>0</v>
      </c>
      <c r="HZ53" s="326">
        <v>0</v>
      </c>
      <c r="IA53" s="326">
        <v>0</v>
      </c>
      <c r="IB53" s="326">
        <v>5</v>
      </c>
      <c r="IC53" s="326">
        <v>0</v>
      </c>
      <c r="ID53" s="326">
        <v>0</v>
      </c>
      <c r="IE53" s="326">
        <v>0</v>
      </c>
      <c r="IF53" s="326">
        <v>0</v>
      </c>
      <c r="IG53" s="326">
        <v>0</v>
      </c>
      <c r="IH53" s="326">
        <v>0</v>
      </c>
      <c r="II53" s="326">
        <v>0</v>
      </c>
      <c r="IJ53" s="326">
        <v>0</v>
      </c>
      <c r="IK53" s="326">
        <v>2</v>
      </c>
      <c r="IL53" s="326">
        <v>0</v>
      </c>
      <c r="IM53" s="326">
        <v>0</v>
      </c>
      <c r="IN53" s="326">
        <v>0</v>
      </c>
      <c r="IO53" s="326">
        <v>1</v>
      </c>
      <c r="IP53" s="326">
        <v>0</v>
      </c>
      <c r="IQ53" s="326">
        <v>0</v>
      </c>
      <c r="IR53" s="326">
        <v>0</v>
      </c>
      <c r="IS53" s="326">
        <v>2</v>
      </c>
      <c r="IT53" s="326">
        <v>0</v>
      </c>
      <c r="IU53" s="326">
        <v>0</v>
      </c>
      <c r="IV53" s="326">
        <v>0</v>
      </c>
      <c r="IW53" s="326">
        <v>0</v>
      </c>
      <c r="IX53" s="326">
        <v>2</v>
      </c>
      <c r="IY53" s="326">
        <v>0</v>
      </c>
      <c r="IZ53" s="326">
        <v>0</v>
      </c>
      <c r="JA53" s="326">
        <v>0</v>
      </c>
      <c r="JB53" s="326">
        <v>2</v>
      </c>
      <c r="JC53" s="326">
        <v>0</v>
      </c>
      <c r="JD53" s="326">
        <v>0</v>
      </c>
      <c r="JE53" s="326">
        <v>0</v>
      </c>
      <c r="JF53" s="326">
        <v>0</v>
      </c>
      <c r="JG53" s="326">
        <v>0</v>
      </c>
      <c r="JH53" s="326">
        <v>0</v>
      </c>
      <c r="JI53" s="326">
        <v>0</v>
      </c>
      <c r="JJ53" s="326">
        <v>0</v>
      </c>
      <c r="JK53" s="326">
        <v>0</v>
      </c>
      <c r="JL53" s="326">
        <v>0</v>
      </c>
      <c r="JM53" s="326">
        <v>0</v>
      </c>
      <c r="JN53" s="326">
        <v>1</v>
      </c>
      <c r="JO53" s="326">
        <v>0</v>
      </c>
      <c r="JP53" s="326">
        <v>0</v>
      </c>
      <c r="JQ53" s="326">
        <v>0</v>
      </c>
      <c r="JR53" s="326">
        <v>0</v>
      </c>
      <c r="JS53" s="326">
        <v>0</v>
      </c>
      <c r="JT53" s="326">
        <v>0</v>
      </c>
      <c r="JU53" s="326">
        <v>0</v>
      </c>
      <c r="JV53" s="326">
        <v>0</v>
      </c>
      <c r="JW53" s="326">
        <v>0</v>
      </c>
      <c r="JX53" s="326">
        <v>0</v>
      </c>
      <c r="JY53" s="326">
        <v>0</v>
      </c>
      <c r="JZ53" s="326">
        <v>0</v>
      </c>
      <c r="KA53" s="326">
        <v>0</v>
      </c>
      <c r="KB53" s="326">
        <v>0</v>
      </c>
      <c r="KC53" s="326">
        <v>0</v>
      </c>
      <c r="KD53" s="326">
        <v>0</v>
      </c>
      <c r="KE53" s="326">
        <v>0</v>
      </c>
      <c r="KF53" s="326">
        <v>0</v>
      </c>
      <c r="KG53" s="326">
        <v>0</v>
      </c>
      <c r="KH53" s="326">
        <v>0</v>
      </c>
      <c r="KI53" s="326">
        <v>0</v>
      </c>
      <c r="KJ53" s="326">
        <v>0</v>
      </c>
      <c r="KK53" s="326">
        <v>0</v>
      </c>
      <c r="KL53" s="326">
        <v>0</v>
      </c>
      <c r="KM53" s="326">
        <v>0</v>
      </c>
      <c r="KN53" s="326">
        <v>0</v>
      </c>
      <c r="KO53" s="326">
        <v>0</v>
      </c>
      <c r="KP53" s="326">
        <v>0</v>
      </c>
      <c r="KQ53" s="326">
        <v>0</v>
      </c>
      <c r="KR53" s="326">
        <v>0</v>
      </c>
      <c r="KS53" s="326">
        <v>0</v>
      </c>
      <c r="KT53" s="326">
        <v>0</v>
      </c>
      <c r="KU53" s="326">
        <v>0</v>
      </c>
      <c r="KV53" s="326">
        <v>0</v>
      </c>
      <c r="KW53" s="326">
        <v>0</v>
      </c>
      <c r="KX53" s="326">
        <v>0</v>
      </c>
      <c r="KY53" s="326">
        <v>0</v>
      </c>
      <c r="KZ53" s="326">
        <v>3</v>
      </c>
      <c r="LA53" s="326">
        <v>4</v>
      </c>
      <c r="LB53" s="326">
        <v>0</v>
      </c>
      <c r="LC53" s="326">
        <v>4</v>
      </c>
      <c r="LD53" s="326">
        <v>0</v>
      </c>
      <c r="LE53" s="326">
        <v>0</v>
      </c>
      <c r="LF53" s="326">
        <v>0</v>
      </c>
      <c r="LG53" s="326">
        <v>0</v>
      </c>
      <c r="LH53" s="326">
        <v>0</v>
      </c>
      <c r="LI53" s="326">
        <v>4</v>
      </c>
      <c r="LJ53" s="326">
        <v>0</v>
      </c>
      <c r="LK53" s="326">
        <v>0</v>
      </c>
      <c r="LL53" s="326">
        <v>0</v>
      </c>
      <c r="LM53" s="326">
        <v>0</v>
      </c>
      <c r="LN53" s="326">
        <v>0</v>
      </c>
      <c r="LO53" s="326">
        <v>0</v>
      </c>
      <c r="LP53" s="326">
        <v>0</v>
      </c>
      <c r="LQ53" s="326">
        <v>0</v>
      </c>
      <c r="LR53" s="326">
        <v>0</v>
      </c>
      <c r="LS53" s="326">
        <v>0</v>
      </c>
      <c r="LT53" s="326">
        <v>0</v>
      </c>
      <c r="LU53" s="326">
        <v>0</v>
      </c>
      <c r="LV53" s="326">
        <v>0</v>
      </c>
      <c r="LW53" s="326">
        <v>0</v>
      </c>
      <c r="LX53" s="326">
        <v>0</v>
      </c>
      <c r="LY53" s="326">
        <v>0</v>
      </c>
      <c r="LZ53" s="326">
        <v>0</v>
      </c>
      <c r="MA53" s="326">
        <v>0</v>
      </c>
      <c r="MB53" s="326">
        <v>0</v>
      </c>
      <c r="MC53" s="326">
        <v>0</v>
      </c>
      <c r="MD53" s="326">
        <v>0</v>
      </c>
      <c r="ME53" s="326">
        <v>0</v>
      </c>
      <c r="MF53" s="326">
        <v>0</v>
      </c>
      <c r="MG53" s="326">
        <v>0</v>
      </c>
      <c r="MH53" s="326">
        <v>0</v>
      </c>
      <c r="MI53" s="326">
        <v>0</v>
      </c>
      <c r="MJ53" s="326">
        <v>0</v>
      </c>
      <c r="MK53" s="326">
        <v>0</v>
      </c>
      <c r="ML53" s="326">
        <v>0</v>
      </c>
      <c r="MM53" s="326">
        <v>0</v>
      </c>
      <c r="MN53" s="326">
        <v>0</v>
      </c>
      <c r="MO53" s="326">
        <v>0</v>
      </c>
      <c r="MP53" s="326">
        <v>0</v>
      </c>
      <c r="MQ53" s="326">
        <v>0</v>
      </c>
      <c r="MR53" s="326">
        <v>0</v>
      </c>
      <c r="MS53" s="326">
        <v>0</v>
      </c>
      <c r="MT53" s="326">
        <v>0</v>
      </c>
      <c r="MU53" s="326">
        <v>0</v>
      </c>
      <c r="MV53" s="326">
        <v>0</v>
      </c>
      <c r="MW53" s="326">
        <v>0</v>
      </c>
      <c r="MX53" s="326">
        <v>0</v>
      </c>
      <c r="MY53" s="326">
        <v>0</v>
      </c>
      <c r="MZ53" s="326">
        <v>0</v>
      </c>
      <c r="NA53" s="326">
        <v>0</v>
      </c>
      <c r="NB53" s="326">
        <v>1</v>
      </c>
      <c r="NC53" s="326">
        <v>0</v>
      </c>
      <c r="ND53" s="326">
        <v>0</v>
      </c>
      <c r="NE53" s="326">
        <v>0</v>
      </c>
      <c r="NF53" s="326">
        <v>0</v>
      </c>
      <c r="NG53" s="326">
        <v>0</v>
      </c>
      <c r="NH53" s="326">
        <v>0</v>
      </c>
      <c r="NI53" s="326">
        <v>0</v>
      </c>
      <c r="NJ53" s="326">
        <v>0</v>
      </c>
      <c r="NK53" s="326">
        <v>0</v>
      </c>
      <c r="NL53" s="326">
        <v>0</v>
      </c>
      <c r="NM53" s="326">
        <v>0</v>
      </c>
      <c r="NN53" s="326">
        <v>0</v>
      </c>
      <c r="NO53" s="326">
        <v>0</v>
      </c>
      <c r="NP53" s="326">
        <v>0</v>
      </c>
      <c r="NQ53" s="326">
        <v>0</v>
      </c>
      <c r="NR53" s="326">
        <v>0</v>
      </c>
      <c r="NS53" s="326">
        <v>0</v>
      </c>
      <c r="NT53" s="326">
        <v>0</v>
      </c>
      <c r="NU53" s="326">
        <v>0</v>
      </c>
      <c r="NV53" s="326">
        <v>0</v>
      </c>
      <c r="NW53" s="326">
        <v>0</v>
      </c>
      <c r="NX53" s="326">
        <v>0</v>
      </c>
      <c r="NY53" s="326">
        <v>0</v>
      </c>
      <c r="NZ53" s="326">
        <v>0</v>
      </c>
      <c r="OA53" s="326">
        <v>0</v>
      </c>
      <c r="OB53" s="326">
        <v>0</v>
      </c>
      <c r="OC53" s="326">
        <v>0</v>
      </c>
      <c r="OD53" s="326">
        <v>0</v>
      </c>
      <c r="OE53" s="326">
        <v>0</v>
      </c>
      <c r="OF53" s="326">
        <v>0</v>
      </c>
      <c r="OG53" s="326">
        <v>0</v>
      </c>
      <c r="OH53" s="326">
        <v>0</v>
      </c>
      <c r="OI53" s="326">
        <v>0</v>
      </c>
      <c r="OJ53" s="326">
        <v>0</v>
      </c>
      <c r="OK53" s="326">
        <v>0</v>
      </c>
      <c r="OL53" s="326">
        <v>0</v>
      </c>
      <c r="OM53" s="326">
        <v>0</v>
      </c>
      <c r="ON53" s="326">
        <v>0</v>
      </c>
      <c r="OO53" s="326">
        <v>1</v>
      </c>
      <c r="OP53" s="326">
        <v>0</v>
      </c>
      <c r="OQ53" s="326">
        <v>0</v>
      </c>
      <c r="OR53" s="326">
        <v>0</v>
      </c>
      <c r="OS53" s="326">
        <v>1</v>
      </c>
      <c r="OT53" s="326">
        <v>3</v>
      </c>
      <c r="OU53" s="326">
        <v>1</v>
      </c>
      <c r="OV53" s="326">
        <v>2</v>
      </c>
      <c r="OW53" s="326">
        <v>0</v>
      </c>
      <c r="OX53" s="326">
        <v>0</v>
      </c>
      <c r="OY53" s="326">
        <v>0</v>
      </c>
      <c r="OZ53" s="326">
        <v>0</v>
      </c>
      <c r="PA53" s="326">
        <v>1</v>
      </c>
      <c r="PB53" s="326">
        <v>1</v>
      </c>
      <c r="PC53" s="326">
        <v>2</v>
      </c>
      <c r="PD53" s="326">
        <v>0</v>
      </c>
      <c r="PE53" s="326">
        <v>4</v>
      </c>
      <c r="PF53" s="326">
        <v>1</v>
      </c>
      <c r="PG53" s="326">
        <v>0</v>
      </c>
      <c r="PH53" s="326">
        <v>0</v>
      </c>
      <c r="PI53" s="326">
        <v>0</v>
      </c>
      <c r="PJ53" s="326">
        <v>0</v>
      </c>
      <c r="PK53" s="326">
        <v>1</v>
      </c>
      <c r="PL53" s="326">
        <v>0</v>
      </c>
      <c r="PM53" s="326">
        <v>0</v>
      </c>
      <c r="PN53" s="326">
        <v>0</v>
      </c>
      <c r="PO53" s="326">
        <v>1</v>
      </c>
      <c r="PP53" s="326">
        <v>1</v>
      </c>
      <c r="PQ53" s="326">
        <v>1</v>
      </c>
      <c r="PR53" s="326">
        <v>0</v>
      </c>
      <c r="PS53" s="326">
        <v>0</v>
      </c>
      <c r="PT53" s="326">
        <v>0</v>
      </c>
      <c r="PU53" s="326">
        <v>0</v>
      </c>
      <c r="PV53" s="326">
        <v>1</v>
      </c>
      <c r="PW53" s="326">
        <v>0</v>
      </c>
      <c r="PX53" s="326">
        <v>0</v>
      </c>
      <c r="PY53" s="326">
        <v>0</v>
      </c>
      <c r="PZ53" s="326">
        <v>0</v>
      </c>
      <c r="QA53" s="326">
        <v>0</v>
      </c>
      <c r="QB53" s="326">
        <v>0</v>
      </c>
      <c r="QC53" s="326">
        <v>0</v>
      </c>
      <c r="QD53" s="326">
        <v>0</v>
      </c>
      <c r="QE53" s="326">
        <v>0</v>
      </c>
      <c r="QF53" s="326">
        <v>0</v>
      </c>
      <c r="QG53" s="326">
        <v>0</v>
      </c>
      <c r="QH53" s="326">
        <v>0</v>
      </c>
      <c r="QI53" s="326">
        <v>1</v>
      </c>
      <c r="QJ53" s="326">
        <v>0</v>
      </c>
      <c r="QK53" s="326">
        <v>0</v>
      </c>
      <c r="QL53" s="326">
        <v>0</v>
      </c>
      <c r="QM53" s="326">
        <v>0</v>
      </c>
      <c r="QN53" s="326">
        <v>0</v>
      </c>
      <c r="QO53" s="326">
        <v>0</v>
      </c>
      <c r="QP53" s="326">
        <v>7</v>
      </c>
      <c r="QQ53" s="326">
        <v>14.830985915492958</v>
      </c>
      <c r="QR53" s="326">
        <v>0</v>
      </c>
      <c r="QS53" s="326">
        <v>0</v>
      </c>
      <c r="QT53" s="326">
        <v>0</v>
      </c>
      <c r="QU53" s="326">
        <v>0</v>
      </c>
      <c r="QV53" s="326">
        <v>0</v>
      </c>
      <c r="QW53" s="326">
        <v>0</v>
      </c>
      <c r="QX53" s="326">
        <v>0</v>
      </c>
      <c r="QY53" s="326">
        <v>0</v>
      </c>
      <c r="QZ53" s="326">
        <v>0</v>
      </c>
      <c r="RA53" s="326">
        <v>0</v>
      </c>
      <c r="RB53" s="326">
        <v>0</v>
      </c>
      <c r="RC53" s="326">
        <v>0</v>
      </c>
      <c r="RD53" s="326">
        <v>0</v>
      </c>
      <c r="RE53" s="326">
        <v>0</v>
      </c>
      <c r="RF53" s="326">
        <v>0</v>
      </c>
      <c r="RG53" s="326">
        <v>0</v>
      </c>
      <c r="RH53" s="326">
        <v>0</v>
      </c>
      <c r="RI53" s="326">
        <v>6</v>
      </c>
      <c r="RJ53" s="326">
        <v>3</v>
      </c>
      <c r="RK53" s="326">
        <v>0</v>
      </c>
      <c r="RL53" s="326">
        <v>0</v>
      </c>
      <c r="RM53" s="326">
        <v>0</v>
      </c>
      <c r="RN53" s="326">
        <v>0</v>
      </c>
      <c r="RO53" s="326">
        <v>0</v>
      </c>
      <c r="RP53" s="326">
        <v>0</v>
      </c>
      <c r="RQ53" s="326">
        <v>0</v>
      </c>
      <c r="RR53" s="326">
        <v>0</v>
      </c>
      <c r="RS53" s="326">
        <v>0</v>
      </c>
      <c r="RT53" s="326">
        <v>0</v>
      </c>
      <c r="RU53" s="326">
        <v>0</v>
      </c>
      <c r="RV53" s="326">
        <v>0</v>
      </c>
      <c r="RW53" s="326">
        <v>0</v>
      </c>
      <c r="RX53" s="326">
        <v>0</v>
      </c>
      <c r="RY53" s="326">
        <v>0</v>
      </c>
      <c r="RZ53" s="326">
        <v>0</v>
      </c>
      <c r="SA53" s="326">
        <v>0</v>
      </c>
      <c r="SB53" s="326">
        <v>0</v>
      </c>
      <c r="SC53" s="326">
        <v>0</v>
      </c>
      <c r="SD53" s="326">
        <v>0</v>
      </c>
      <c r="SE53" s="326">
        <v>0</v>
      </c>
    </row>
    <row r="54" spans="1:499" ht="15" customHeight="1" x14ac:dyDescent="0.3">
      <c r="A54" s="324" t="s">
        <v>1254</v>
      </c>
      <c r="B54" s="325" t="s">
        <v>1255</v>
      </c>
      <c r="C54" s="326">
        <v>0</v>
      </c>
      <c r="D54" s="326">
        <v>0</v>
      </c>
      <c r="E54" s="326">
        <v>0</v>
      </c>
      <c r="F54" s="326">
        <v>0</v>
      </c>
      <c r="G54" s="326">
        <v>1</v>
      </c>
      <c r="H54" s="326">
        <v>0</v>
      </c>
      <c r="I54" s="326">
        <v>0</v>
      </c>
      <c r="J54" s="326">
        <v>0</v>
      </c>
      <c r="K54" s="326">
        <v>0</v>
      </c>
      <c r="L54" s="326">
        <v>0</v>
      </c>
      <c r="M54" s="326">
        <v>0</v>
      </c>
      <c r="N54" s="326">
        <v>0</v>
      </c>
      <c r="O54" s="326">
        <v>0</v>
      </c>
      <c r="P54" s="326">
        <v>0</v>
      </c>
      <c r="Q54" s="326">
        <v>0</v>
      </c>
      <c r="R54" s="326">
        <v>0</v>
      </c>
      <c r="S54" s="326">
        <v>0</v>
      </c>
      <c r="T54" s="326">
        <v>0</v>
      </c>
      <c r="U54" s="326">
        <v>0</v>
      </c>
      <c r="V54" s="326">
        <v>0</v>
      </c>
      <c r="W54" s="326">
        <v>0</v>
      </c>
      <c r="X54" s="326">
        <v>0</v>
      </c>
      <c r="Y54" s="326">
        <v>0</v>
      </c>
      <c r="Z54" s="326">
        <v>0</v>
      </c>
      <c r="AA54" s="326">
        <v>0</v>
      </c>
      <c r="AB54" s="326">
        <v>0</v>
      </c>
      <c r="AC54" s="326">
        <v>0</v>
      </c>
      <c r="AD54" s="326">
        <v>0</v>
      </c>
      <c r="AE54" s="326">
        <v>0</v>
      </c>
      <c r="AF54" s="326">
        <v>1</v>
      </c>
      <c r="AG54" s="326">
        <v>4.75</v>
      </c>
      <c r="AH54" s="326">
        <v>0</v>
      </c>
      <c r="AI54" s="326">
        <v>0</v>
      </c>
      <c r="AJ54" s="326">
        <v>0</v>
      </c>
      <c r="AK54" s="326">
        <v>2</v>
      </c>
      <c r="AL54" s="326">
        <v>0</v>
      </c>
      <c r="AM54" s="326">
        <v>2</v>
      </c>
      <c r="AN54" s="326">
        <v>0</v>
      </c>
      <c r="AO54" s="326">
        <v>0</v>
      </c>
      <c r="AP54" s="326">
        <v>0</v>
      </c>
      <c r="AQ54" s="326">
        <v>1</v>
      </c>
      <c r="AR54" s="326">
        <v>0</v>
      </c>
      <c r="AS54" s="326">
        <v>0</v>
      </c>
      <c r="AT54" s="326">
        <v>1</v>
      </c>
      <c r="AU54" s="326">
        <v>0</v>
      </c>
      <c r="AV54" s="326">
        <v>0</v>
      </c>
      <c r="AW54" s="326">
        <v>0</v>
      </c>
      <c r="AX54" s="326">
        <v>0</v>
      </c>
      <c r="AY54" s="326">
        <v>0</v>
      </c>
      <c r="AZ54" s="326">
        <v>0</v>
      </c>
      <c r="BA54" s="326">
        <v>0</v>
      </c>
      <c r="BB54" s="326">
        <v>0</v>
      </c>
      <c r="BC54" s="326">
        <v>0</v>
      </c>
      <c r="BD54" s="326">
        <v>2</v>
      </c>
      <c r="BE54" s="326">
        <v>0</v>
      </c>
      <c r="BF54" s="326">
        <v>0</v>
      </c>
      <c r="BG54" s="326">
        <v>0</v>
      </c>
      <c r="BH54" s="326">
        <v>1</v>
      </c>
      <c r="BI54" s="326">
        <v>0</v>
      </c>
      <c r="BJ54" s="326">
        <v>0</v>
      </c>
      <c r="BK54" s="326">
        <v>0</v>
      </c>
      <c r="BL54" s="326">
        <v>0</v>
      </c>
      <c r="BM54" s="326">
        <v>1</v>
      </c>
      <c r="BN54" s="326">
        <v>0</v>
      </c>
      <c r="BO54" s="326">
        <v>0</v>
      </c>
      <c r="BP54" s="326">
        <v>0</v>
      </c>
      <c r="BQ54" s="326">
        <v>0</v>
      </c>
      <c r="BR54" s="326">
        <v>0</v>
      </c>
      <c r="BS54" s="326">
        <v>0</v>
      </c>
      <c r="BT54" s="326">
        <v>0</v>
      </c>
      <c r="BU54" s="326">
        <v>0</v>
      </c>
      <c r="BV54" s="326">
        <v>0</v>
      </c>
      <c r="BW54" s="326">
        <v>0</v>
      </c>
      <c r="BX54" s="326">
        <v>0</v>
      </c>
      <c r="BY54" s="326">
        <v>0</v>
      </c>
      <c r="BZ54" s="326">
        <v>0</v>
      </c>
      <c r="CA54" s="326">
        <v>1</v>
      </c>
      <c r="CB54" s="326">
        <v>0</v>
      </c>
      <c r="CC54" s="326">
        <v>1</v>
      </c>
      <c r="CD54" s="326">
        <v>1</v>
      </c>
      <c r="CE54" s="326">
        <v>4</v>
      </c>
      <c r="CF54" s="326">
        <v>2</v>
      </c>
      <c r="CG54" s="326">
        <v>2</v>
      </c>
      <c r="CH54" s="326">
        <v>0</v>
      </c>
      <c r="CI54" s="326">
        <v>0</v>
      </c>
      <c r="CJ54" s="326">
        <v>0</v>
      </c>
      <c r="CK54" s="326">
        <v>0</v>
      </c>
      <c r="CL54" s="326">
        <v>0</v>
      </c>
      <c r="CM54" s="326">
        <v>0</v>
      </c>
      <c r="CN54" s="326">
        <v>0</v>
      </c>
      <c r="CO54" s="326">
        <v>0</v>
      </c>
      <c r="CP54" s="326">
        <v>0</v>
      </c>
      <c r="CQ54" s="326">
        <v>2</v>
      </c>
      <c r="CR54" s="326">
        <v>0</v>
      </c>
      <c r="CS54" s="326">
        <v>0</v>
      </c>
      <c r="CT54" s="326">
        <v>0</v>
      </c>
      <c r="CU54" s="326">
        <v>0</v>
      </c>
      <c r="CV54" s="326">
        <v>0</v>
      </c>
      <c r="CW54" s="326">
        <v>0</v>
      </c>
      <c r="CX54" s="326">
        <v>0</v>
      </c>
      <c r="CY54" s="326">
        <v>0</v>
      </c>
      <c r="CZ54" s="326">
        <v>0</v>
      </c>
      <c r="DA54" s="326">
        <v>0</v>
      </c>
      <c r="DB54" s="326">
        <v>0</v>
      </c>
      <c r="DC54" s="326">
        <v>0</v>
      </c>
      <c r="DD54" s="326">
        <v>0</v>
      </c>
      <c r="DE54" s="326">
        <v>0</v>
      </c>
      <c r="DF54" s="326">
        <v>0</v>
      </c>
      <c r="DG54" s="326">
        <v>0</v>
      </c>
      <c r="DH54" s="326">
        <v>0</v>
      </c>
      <c r="DI54" s="326">
        <v>0</v>
      </c>
      <c r="DJ54" s="326">
        <v>0</v>
      </c>
      <c r="DK54" s="326">
        <v>0</v>
      </c>
      <c r="DL54" s="326">
        <v>0</v>
      </c>
      <c r="DM54" s="326">
        <v>0</v>
      </c>
      <c r="DN54" s="326">
        <v>0</v>
      </c>
      <c r="DO54" s="326">
        <v>0</v>
      </c>
      <c r="DP54" s="326">
        <v>0</v>
      </c>
      <c r="DQ54" s="326">
        <v>0</v>
      </c>
      <c r="DR54" s="326">
        <v>0</v>
      </c>
      <c r="DS54" s="326">
        <v>4</v>
      </c>
      <c r="DT54" s="326">
        <v>0</v>
      </c>
      <c r="DU54" s="326">
        <v>0</v>
      </c>
      <c r="DV54" s="326">
        <v>1</v>
      </c>
      <c r="DW54" s="326">
        <v>0</v>
      </c>
      <c r="DX54" s="326">
        <v>0</v>
      </c>
      <c r="DY54" s="326">
        <v>0</v>
      </c>
      <c r="DZ54" s="326">
        <v>0</v>
      </c>
      <c r="EA54" s="326">
        <v>0</v>
      </c>
      <c r="EB54" s="326">
        <v>0</v>
      </c>
      <c r="EC54" s="326">
        <v>0</v>
      </c>
      <c r="ED54" s="326">
        <v>0</v>
      </c>
      <c r="EE54" s="326">
        <v>0</v>
      </c>
      <c r="EF54" s="326">
        <v>0</v>
      </c>
      <c r="EG54" s="326">
        <v>0</v>
      </c>
      <c r="EH54" s="326">
        <v>0</v>
      </c>
      <c r="EI54" s="326">
        <v>0</v>
      </c>
      <c r="EJ54" s="326">
        <v>0</v>
      </c>
      <c r="EK54" s="326">
        <v>0</v>
      </c>
      <c r="EL54" s="326">
        <v>0</v>
      </c>
      <c r="EM54" s="326">
        <v>0</v>
      </c>
      <c r="EN54" s="326">
        <v>0</v>
      </c>
      <c r="EO54" s="326">
        <v>0</v>
      </c>
      <c r="EP54" s="326">
        <v>0</v>
      </c>
      <c r="EQ54" s="326">
        <v>0</v>
      </c>
      <c r="ER54" s="326">
        <v>0</v>
      </c>
      <c r="ES54" s="326">
        <v>0</v>
      </c>
      <c r="ET54" s="326">
        <v>0</v>
      </c>
      <c r="EU54" s="326">
        <v>0</v>
      </c>
      <c r="EV54" s="326">
        <v>0</v>
      </c>
      <c r="EW54" s="326">
        <v>0</v>
      </c>
      <c r="EX54" s="326">
        <v>2</v>
      </c>
      <c r="EY54" s="326">
        <v>0</v>
      </c>
      <c r="EZ54" s="326">
        <v>0</v>
      </c>
      <c r="FA54" s="326">
        <v>2</v>
      </c>
      <c r="FB54" s="326">
        <v>0</v>
      </c>
      <c r="FC54" s="326">
        <v>2</v>
      </c>
      <c r="FD54" s="326">
        <v>0</v>
      </c>
      <c r="FE54" s="326">
        <v>0</v>
      </c>
      <c r="FF54" s="326">
        <v>0</v>
      </c>
      <c r="FG54" s="326">
        <v>0</v>
      </c>
      <c r="FH54" s="326">
        <v>0</v>
      </c>
      <c r="FI54" s="326">
        <v>2</v>
      </c>
      <c r="FJ54" s="326">
        <v>0</v>
      </c>
      <c r="FK54" s="326">
        <v>0</v>
      </c>
      <c r="FL54" s="326">
        <v>3</v>
      </c>
      <c r="FM54" s="326">
        <v>0</v>
      </c>
      <c r="FN54" s="326">
        <v>0</v>
      </c>
      <c r="FO54" s="326">
        <v>0</v>
      </c>
      <c r="FP54" s="326">
        <v>2</v>
      </c>
      <c r="FQ54" s="326">
        <v>0</v>
      </c>
      <c r="FR54" s="326">
        <v>0</v>
      </c>
      <c r="FS54" s="326">
        <v>0</v>
      </c>
      <c r="FT54" s="326">
        <v>0</v>
      </c>
      <c r="FU54" s="326">
        <v>0</v>
      </c>
      <c r="FV54" s="326">
        <v>0</v>
      </c>
      <c r="FW54" s="326">
        <v>0</v>
      </c>
      <c r="FX54" s="326">
        <v>0</v>
      </c>
      <c r="FY54" s="326">
        <v>0</v>
      </c>
      <c r="FZ54" s="326">
        <v>0</v>
      </c>
      <c r="GA54" s="326">
        <v>0</v>
      </c>
      <c r="GB54" s="326">
        <v>0</v>
      </c>
      <c r="GC54" s="326">
        <v>2</v>
      </c>
      <c r="GD54" s="326">
        <v>0</v>
      </c>
      <c r="GE54" s="326">
        <v>0</v>
      </c>
      <c r="GF54" s="326">
        <v>0</v>
      </c>
      <c r="GG54" s="326">
        <v>0</v>
      </c>
      <c r="GH54" s="326">
        <v>1</v>
      </c>
      <c r="GI54" s="326">
        <v>0</v>
      </c>
      <c r="GJ54" s="326">
        <v>0</v>
      </c>
      <c r="GK54" s="326">
        <v>0</v>
      </c>
      <c r="GL54" s="326">
        <v>0</v>
      </c>
      <c r="GM54" s="326">
        <v>0</v>
      </c>
      <c r="GN54" s="326">
        <v>0</v>
      </c>
      <c r="GO54" s="326">
        <v>0</v>
      </c>
      <c r="GP54" s="326">
        <v>2</v>
      </c>
      <c r="GQ54" s="326">
        <v>0</v>
      </c>
      <c r="GR54" s="326">
        <v>0</v>
      </c>
      <c r="GS54" s="326">
        <v>0</v>
      </c>
      <c r="GT54" s="326">
        <v>0</v>
      </c>
      <c r="GU54" s="326">
        <v>0</v>
      </c>
      <c r="GV54" s="326">
        <v>0</v>
      </c>
      <c r="GW54" s="326">
        <v>0</v>
      </c>
      <c r="GX54" s="326">
        <v>1</v>
      </c>
      <c r="GY54" s="326">
        <v>0</v>
      </c>
      <c r="GZ54" s="326">
        <v>0</v>
      </c>
      <c r="HA54" s="326">
        <v>0</v>
      </c>
      <c r="HB54" s="326">
        <v>0</v>
      </c>
      <c r="HC54" s="326">
        <v>0</v>
      </c>
      <c r="HD54" s="326">
        <v>0</v>
      </c>
      <c r="HE54" s="326">
        <v>0</v>
      </c>
      <c r="HF54" s="326">
        <v>0</v>
      </c>
      <c r="HG54" s="326">
        <v>0</v>
      </c>
      <c r="HH54" s="326">
        <v>0</v>
      </c>
      <c r="HI54" s="326">
        <v>0</v>
      </c>
      <c r="HJ54" s="326">
        <v>0.88888888888888884</v>
      </c>
      <c r="HK54" s="326">
        <v>0</v>
      </c>
      <c r="HL54" s="326">
        <v>0</v>
      </c>
      <c r="HM54" s="326">
        <v>0</v>
      </c>
      <c r="HN54" s="326">
        <v>3</v>
      </c>
      <c r="HO54" s="326">
        <v>0</v>
      </c>
      <c r="HP54" s="326">
        <v>0</v>
      </c>
      <c r="HQ54" s="326">
        <v>0</v>
      </c>
      <c r="HR54" s="326">
        <v>1</v>
      </c>
      <c r="HS54" s="326">
        <v>0</v>
      </c>
      <c r="HT54" s="326">
        <v>2</v>
      </c>
      <c r="HU54" s="326">
        <v>0</v>
      </c>
      <c r="HV54" s="326">
        <v>0</v>
      </c>
      <c r="HW54" s="326">
        <v>0</v>
      </c>
      <c r="HX54" s="326">
        <v>0</v>
      </c>
      <c r="HY54" s="326">
        <v>0</v>
      </c>
      <c r="HZ54" s="326">
        <v>0</v>
      </c>
      <c r="IA54" s="326">
        <v>0</v>
      </c>
      <c r="IB54" s="326">
        <v>6</v>
      </c>
      <c r="IC54" s="326">
        <v>0</v>
      </c>
      <c r="ID54" s="326">
        <v>0</v>
      </c>
      <c r="IE54" s="326">
        <v>0</v>
      </c>
      <c r="IF54" s="326">
        <v>0</v>
      </c>
      <c r="IG54" s="326">
        <v>0</v>
      </c>
      <c r="IH54" s="326">
        <v>1.7777777777777777</v>
      </c>
      <c r="II54" s="326">
        <v>0</v>
      </c>
      <c r="IJ54" s="326">
        <v>0</v>
      </c>
      <c r="IK54" s="326">
        <v>3</v>
      </c>
      <c r="IL54" s="326">
        <v>0</v>
      </c>
      <c r="IM54" s="326">
        <v>0</v>
      </c>
      <c r="IN54" s="326">
        <v>1</v>
      </c>
      <c r="IO54" s="326">
        <v>0</v>
      </c>
      <c r="IP54" s="326">
        <v>0</v>
      </c>
      <c r="IQ54" s="326">
        <v>0</v>
      </c>
      <c r="IR54" s="326">
        <v>2</v>
      </c>
      <c r="IS54" s="326">
        <v>0</v>
      </c>
      <c r="IT54" s="326">
        <v>0</v>
      </c>
      <c r="IU54" s="326">
        <v>0</v>
      </c>
      <c r="IV54" s="326">
        <v>0</v>
      </c>
      <c r="IW54" s="326">
        <v>0</v>
      </c>
      <c r="IX54" s="326">
        <v>0</v>
      </c>
      <c r="IY54" s="326">
        <v>0</v>
      </c>
      <c r="IZ54" s="326">
        <v>0</v>
      </c>
      <c r="JA54" s="326">
        <v>0</v>
      </c>
      <c r="JB54" s="326">
        <v>2</v>
      </c>
      <c r="JC54" s="326">
        <v>0</v>
      </c>
      <c r="JD54" s="326">
        <v>0</v>
      </c>
      <c r="JE54" s="326">
        <v>0</v>
      </c>
      <c r="JF54" s="326">
        <v>0</v>
      </c>
      <c r="JG54" s="326">
        <v>0</v>
      </c>
      <c r="JH54" s="326">
        <v>0</v>
      </c>
      <c r="JI54" s="326">
        <v>0</v>
      </c>
      <c r="JJ54" s="326">
        <v>0</v>
      </c>
      <c r="JK54" s="326">
        <v>0</v>
      </c>
      <c r="JL54" s="326">
        <v>0</v>
      </c>
      <c r="JM54" s="326">
        <v>0</v>
      </c>
      <c r="JN54" s="326">
        <v>0</v>
      </c>
      <c r="JO54" s="326">
        <v>0</v>
      </c>
      <c r="JP54" s="326">
        <v>0</v>
      </c>
      <c r="JQ54" s="326">
        <v>0</v>
      </c>
      <c r="JR54" s="326">
        <v>0</v>
      </c>
      <c r="JS54" s="326">
        <v>0</v>
      </c>
      <c r="JT54" s="326">
        <v>0</v>
      </c>
      <c r="JU54" s="326">
        <v>0</v>
      </c>
      <c r="JV54" s="326">
        <v>0</v>
      </c>
      <c r="JW54" s="326">
        <v>0</v>
      </c>
      <c r="JX54" s="326">
        <v>0</v>
      </c>
      <c r="JY54" s="326">
        <v>0</v>
      </c>
      <c r="JZ54" s="326">
        <v>0</v>
      </c>
      <c r="KA54" s="326">
        <v>0</v>
      </c>
      <c r="KB54" s="326">
        <v>0</v>
      </c>
      <c r="KC54" s="326">
        <v>0</v>
      </c>
      <c r="KD54" s="326">
        <v>0</v>
      </c>
      <c r="KE54" s="326">
        <v>0</v>
      </c>
      <c r="KF54" s="326">
        <v>0</v>
      </c>
      <c r="KG54" s="326">
        <v>0</v>
      </c>
      <c r="KH54" s="326">
        <v>0</v>
      </c>
      <c r="KI54" s="326">
        <v>0</v>
      </c>
      <c r="KJ54" s="326">
        <v>0</v>
      </c>
      <c r="KK54" s="326">
        <v>0</v>
      </c>
      <c r="KL54" s="326">
        <v>0</v>
      </c>
      <c r="KM54" s="326">
        <v>0</v>
      </c>
      <c r="KN54" s="326">
        <v>0</v>
      </c>
      <c r="KO54" s="326">
        <v>0</v>
      </c>
      <c r="KP54" s="326">
        <v>0</v>
      </c>
      <c r="KQ54" s="326">
        <v>0</v>
      </c>
      <c r="KR54" s="326">
        <v>0</v>
      </c>
      <c r="KS54" s="326">
        <v>0</v>
      </c>
      <c r="KT54" s="326">
        <v>0</v>
      </c>
      <c r="KU54" s="326">
        <v>0</v>
      </c>
      <c r="KV54" s="326">
        <v>0</v>
      </c>
      <c r="KW54" s="326">
        <v>0</v>
      </c>
      <c r="KX54" s="326">
        <v>0</v>
      </c>
      <c r="KY54" s="326">
        <v>0</v>
      </c>
      <c r="KZ54" s="326">
        <v>2</v>
      </c>
      <c r="LA54" s="326">
        <v>1</v>
      </c>
      <c r="LB54" s="326">
        <v>0</v>
      </c>
      <c r="LC54" s="326">
        <v>1</v>
      </c>
      <c r="LD54" s="326">
        <v>0</v>
      </c>
      <c r="LE54" s="326">
        <v>0</v>
      </c>
      <c r="LF54" s="326">
        <v>0</v>
      </c>
      <c r="LG54" s="326">
        <v>0</v>
      </c>
      <c r="LH54" s="326">
        <v>0</v>
      </c>
      <c r="LI54" s="326">
        <v>0</v>
      </c>
      <c r="LJ54" s="326">
        <v>0</v>
      </c>
      <c r="LK54" s="326">
        <v>0</v>
      </c>
      <c r="LL54" s="326">
        <v>0</v>
      </c>
      <c r="LM54" s="326">
        <v>0</v>
      </c>
      <c r="LN54" s="326">
        <v>0</v>
      </c>
      <c r="LO54" s="326">
        <v>0</v>
      </c>
      <c r="LP54" s="326">
        <v>0</v>
      </c>
      <c r="LQ54" s="326">
        <v>0</v>
      </c>
      <c r="LR54" s="326">
        <v>0</v>
      </c>
      <c r="LS54" s="326">
        <v>0</v>
      </c>
      <c r="LT54" s="326">
        <v>0</v>
      </c>
      <c r="LU54" s="326">
        <v>0</v>
      </c>
      <c r="LV54" s="326">
        <v>0</v>
      </c>
      <c r="LW54" s="326">
        <v>0</v>
      </c>
      <c r="LX54" s="326">
        <v>0</v>
      </c>
      <c r="LY54" s="326">
        <v>0</v>
      </c>
      <c r="LZ54" s="326">
        <v>0</v>
      </c>
      <c r="MA54" s="326">
        <v>0</v>
      </c>
      <c r="MB54" s="326">
        <v>0</v>
      </c>
      <c r="MC54" s="326">
        <v>0</v>
      </c>
      <c r="MD54" s="326">
        <v>0</v>
      </c>
      <c r="ME54" s="326">
        <v>0</v>
      </c>
      <c r="MF54" s="326">
        <v>0</v>
      </c>
      <c r="MG54" s="326">
        <v>0</v>
      </c>
      <c r="MH54" s="326">
        <v>0</v>
      </c>
      <c r="MI54" s="326">
        <v>0</v>
      </c>
      <c r="MJ54" s="326">
        <v>0</v>
      </c>
      <c r="MK54" s="326">
        <v>0</v>
      </c>
      <c r="ML54" s="326">
        <v>0</v>
      </c>
      <c r="MM54" s="326">
        <v>0</v>
      </c>
      <c r="MN54" s="326">
        <v>0</v>
      </c>
      <c r="MO54" s="326">
        <v>0</v>
      </c>
      <c r="MP54" s="326">
        <v>0</v>
      </c>
      <c r="MQ54" s="326">
        <v>0</v>
      </c>
      <c r="MR54" s="326">
        <v>0</v>
      </c>
      <c r="MS54" s="326">
        <v>0</v>
      </c>
      <c r="MT54" s="326">
        <v>0</v>
      </c>
      <c r="MU54" s="326">
        <v>0</v>
      </c>
      <c r="MV54" s="326">
        <v>0</v>
      </c>
      <c r="MW54" s="326">
        <v>0</v>
      </c>
      <c r="MX54" s="326">
        <v>0</v>
      </c>
      <c r="MY54" s="326">
        <v>0</v>
      </c>
      <c r="MZ54" s="326">
        <v>0</v>
      </c>
      <c r="NA54" s="326">
        <v>0</v>
      </c>
      <c r="NB54" s="326">
        <v>0</v>
      </c>
      <c r="NC54" s="326">
        <v>0</v>
      </c>
      <c r="ND54" s="326">
        <v>0</v>
      </c>
      <c r="NE54" s="326">
        <v>0</v>
      </c>
      <c r="NF54" s="326">
        <v>0</v>
      </c>
      <c r="NG54" s="326">
        <v>0</v>
      </c>
      <c r="NH54" s="326">
        <v>0</v>
      </c>
      <c r="NI54" s="326">
        <v>0</v>
      </c>
      <c r="NJ54" s="326">
        <v>0</v>
      </c>
      <c r="NK54" s="326">
        <v>0</v>
      </c>
      <c r="NL54" s="326">
        <v>0</v>
      </c>
      <c r="NM54" s="326">
        <v>0</v>
      </c>
      <c r="NN54" s="326">
        <v>0</v>
      </c>
      <c r="NO54" s="326">
        <v>0</v>
      </c>
      <c r="NP54" s="326">
        <v>0</v>
      </c>
      <c r="NQ54" s="326">
        <v>0</v>
      </c>
      <c r="NR54" s="326">
        <v>0</v>
      </c>
      <c r="NS54" s="326">
        <v>0</v>
      </c>
      <c r="NT54" s="326">
        <v>0</v>
      </c>
      <c r="NU54" s="326">
        <v>0</v>
      </c>
      <c r="NV54" s="326">
        <v>0</v>
      </c>
      <c r="NW54" s="326">
        <v>0</v>
      </c>
      <c r="NX54" s="326">
        <v>0</v>
      </c>
      <c r="NY54" s="326">
        <v>0</v>
      </c>
      <c r="NZ54" s="326">
        <v>0</v>
      </c>
      <c r="OA54" s="326">
        <v>0</v>
      </c>
      <c r="OB54" s="326">
        <v>0</v>
      </c>
      <c r="OC54" s="326">
        <v>0</v>
      </c>
      <c r="OD54" s="326">
        <v>0</v>
      </c>
      <c r="OE54" s="326">
        <v>0</v>
      </c>
      <c r="OF54" s="326">
        <v>0</v>
      </c>
      <c r="OG54" s="326">
        <v>0</v>
      </c>
      <c r="OH54" s="326">
        <v>0</v>
      </c>
      <c r="OI54" s="326">
        <v>0</v>
      </c>
      <c r="OJ54" s="326">
        <v>0</v>
      </c>
      <c r="OK54" s="326">
        <v>0</v>
      </c>
      <c r="OL54" s="326">
        <v>0</v>
      </c>
      <c r="OM54" s="326">
        <v>0</v>
      </c>
      <c r="ON54" s="326">
        <v>0</v>
      </c>
      <c r="OO54" s="326">
        <v>1</v>
      </c>
      <c r="OP54" s="326">
        <v>0</v>
      </c>
      <c r="OQ54" s="326">
        <v>0</v>
      </c>
      <c r="OR54" s="326">
        <v>1</v>
      </c>
      <c r="OS54" s="326">
        <v>0</v>
      </c>
      <c r="OT54" s="326">
        <v>0</v>
      </c>
      <c r="OU54" s="326">
        <v>0</v>
      </c>
      <c r="OV54" s="326">
        <v>1</v>
      </c>
      <c r="OW54" s="326">
        <v>0</v>
      </c>
      <c r="OX54" s="326">
        <v>0</v>
      </c>
      <c r="OY54" s="326">
        <v>0</v>
      </c>
      <c r="OZ54" s="326">
        <v>0</v>
      </c>
      <c r="PA54" s="326">
        <v>0</v>
      </c>
      <c r="PB54" s="326">
        <v>0</v>
      </c>
      <c r="PC54" s="326">
        <v>3</v>
      </c>
      <c r="PD54" s="326">
        <v>0</v>
      </c>
      <c r="PE54" s="326">
        <v>1</v>
      </c>
      <c r="PF54" s="326">
        <v>0</v>
      </c>
      <c r="PG54" s="326">
        <v>0</v>
      </c>
      <c r="PH54" s="326">
        <v>0</v>
      </c>
      <c r="PI54" s="326">
        <v>0</v>
      </c>
      <c r="PJ54" s="326">
        <v>0</v>
      </c>
      <c r="PK54" s="326">
        <v>1</v>
      </c>
      <c r="PL54" s="326">
        <v>3</v>
      </c>
      <c r="PM54" s="326">
        <v>0</v>
      </c>
      <c r="PN54" s="326">
        <v>0</v>
      </c>
      <c r="PO54" s="326">
        <v>2</v>
      </c>
      <c r="PP54" s="326">
        <v>0</v>
      </c>
      <c r="PQ54" s="326">
        <v>0</v>
      </c>
      <c r="PR54" s="326">
        <v>0</v>
      </c>
      <c r="PS54" s="326">
        <v>0</v>
      </c>
      <c r="PT54" s="326">
        <v>1</v>
      </c>
      <c r="PU54" s="326">
        <v>0</v>
      </c>
      <c r="PV54" s="326">
        <v>0</v>
      </c>
      <c r="PW54" s="326">
        <v>0</v>
      </c>
      <c r="PX54" s="326">
        <v>0</v>
      </c>
      <c r="PY54" s="326">
        <v>0</v>
      </c>
      <c r="PZ54" s="326">
        <v>0</v>
      </c>
      <c r="QA54" s="326">
        <v>0</v>
      </c>
      <c r="QB54" s="326">
        <v>0</v>
      </c>
      <c r="QC54" s="326">
        <v>0</v>
      </c>
      <c r="QD54" s="326">
        <v>0</v>
      </c>
      <c r="QE54" s="326">
        <v>0</v>
      </c>
      <c r="QF54" s="326">
        <v>0</v>
      </c>
      <c r="QG54" s="326">
        <v>0</v>
      </c>
      <c r="QH54" s="326">
        <v>0</v>
      </c>
      <c r="QI54" s="326">
        <v>0</v>
      </c>
      <c r="QJ54" s="326">
        <v>0</v>
      </c>
      <c r="QK54" s="326">
        <v>0</v>
      </c>
      <c r="QL54" s="326">
        <v>0</v>
      </c>
      <c r="QM54" s="326">
        <v>0</v>
      </c>
      <c r="QN54" s="326">
        <v>0</v>
      </c>
      <c r="QO54" s="326">
        <v>0</v>
      </c>
      <c r="QP54" s="326">
        <v>1</v>
      </c>
      <c r="QQ54" s="326">
        <v>0</v>
      </c>
      <c r="QR54" s="326">
        <v>0</v>
      </c>
      <c r="QS54" s="326">
        <v>0</v>
      </c>
      <c r="QT54" s="326">
        <v>0</v>
      </c>
      <c r="QU54" s="326">
        <v>0</v>
      </c>
      <c r="QV54" s="326">
        <v>0</v>
      </c>
      <c r="QW54" s="326">
        <v>0</v>
      </c>
      <c r="QX54" s="326">
        <v>0</v>
      </c>
      <c r="QY54" s="326">
        <v>0</v>
      </c>
      <c r="QZ54" s="326">
        <v>0</v>
      </c>
      <c r="RA54" s="326">
        <v>0</v>
      </c>
      <c r="RB54" s="326">
        <v>0</v>
      </c>
      <c r="RC54" s="326">
        <v>0</v>
      </c>
      <c r="RD54" s="326">
        <v>0</v>
      </c>
      <c r="RE54" s="326">
        <v>0</v>
      </c>
      <c r="RF54" s="326">
        <v>0</v>
      </c>
      <c r="RG54" s="326">
        <v>0</v>
      </c>
      <c r="RH54" s="326">
        <v>0</v>
      </c>
      <c r="RI54" s="326">
        <v>0</v>
      </c>
      <c r="RJ54" s="326">
        <v>1</v>
      </c>
      <c r="RK54" s="326">
        <v>0</v>
      </c>
      <c r="RL54" s="326">
        <v>0</v>
      </c>
      <c r="RM54" s="326">
        <v>0</v>
      </c>
      <c r="RN54" s="326">
        <v>0</v>
      </c>
      <c r="RO54" s="326">
        <v>0</v>
      </c>
      <c r="RP54" s="326">
        <v>0</v>
      </c>
      <c r="RQ54" s="326">
        <v>0</v>
      </c>
      <c r="RR54" s="326">
        <v>0</v>
      </c>
      <c r="RS54" s="326">
        <v>0</v>
      </c>
      <c r="RT54" s="326">
        <v>0</v>
      </c>
      <c r="RU54" s="326">
        <v>0</v>
      </c>
      <c r="RV54" s="326">
        <v>0</v>
      </c>
      <c r="RW54" s="326">
        <v>0</v>
      </c>
      <c r="RX54" s="326">
        <v>0</v>
      </c>
      <c r="RY54" s="326">
        <v>0</v>
      </c>
      <c r="RZ54" s="326">
        <v>0</v>
      </c>
      <c r="SA54" s="326">
        <v>0</v>
      </c>
      <c r="SB54" s="326">
        <v>0</v>
      </c>
      <c r="SC54" s="326">
        <v>0</v>
      </c>
      <c r="SD54" s="326">
        <v>0</v>
      </c>
      <c r="SE54" s="326">
        <v>0</v>
      </c>
    </row>
    <row r="55" spans="1:499" ht="15" customHeight="1" x14ac:dyDescent="0.3">
      <c r="A55" s="324" t="s">
        <v>1256</v>
      </c>
      <c r="B55" s="325" t="s">
        <v>1257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326">
        <v>0</v>
      </c>
      <c r="I55" s="326">
        <v>0</v>
      </c>
      <c r="J55" s="326">
        <v>0</v>
      </c>
      <c r="K55" s="326">
        <v>0</v>
      </c>
      <c r="L55" s="326">
        <v>0</v>
      </c>
      <c r="M55" s="326">
        <v>0</v>
      </c>
      <c r="N55" s="326">
        <v>2</v>
      </c>
      <c r="O55" s="326">
        <v>0</v>
      </c>
      <c r="P55" s="326">
        <v>0</v>
      </c>
      <c r="Q55" s="326">
        <v>0</v>
      </c>
      <c r="R55" s="326">
        <v>0</v>
      </c>
      <c r="S55" s="326">
        <v>0</v>
      </c>
      <c r="T55" s="326">
        <v>0</v>
      </c>
      <c r="U55" s="326">
        <v>0</v>
      </c>
      <c r="V55" s="326">
        <v>0</v>
      </c>
      <c r="W55" s="326">
        <v>0</v>
      </c>
      <c r="X55" s="326">
        <v>0</v>
      </c>
      <c r="Y55" s="326">
        <v>0</v>
      </c>
      <c r="Z55" s="326">
        <v>0</v>
      </c>
      <c r="AA55" s="326">
        <v>0</v>
      </c>
      <c r="AB55" s="326">
        <v>0</v>
      </c>
      <c r="AC55" s="326">
        <v>0</v>
      </c>
      <c r="AD55" s="326">
        <v>0</v>
      </c>
      <c r="AE55" s="326">
        <v>0</v>
      </c>
      <c r="AF55" s="326">
        <v>1</v>
      </c>
      <c r="AG55" s="326">
        <v>2.85</v>
      </c>
      <c r="AH55" s="326">
        <v>0</v>
      </c>
      <c r="AI55" s="326">
        <v>0</v>
      </c>
      <c r="AJ55" s="326">
        <v>0</v>
      </c>
      <c r="AK55" s="326">
        <v>0</v>
      </c>
      <c r="AL55" s="326">
        <v>0</v>
      </c>
      <c r="AM55" s="326">
        <v>6</v>
      </c>
      <c r="AN55" s="326">
        <v>0</v>
      </c>
      <c r="AO55" s="326">
        <v>0</v>
      </c>
      <c r="AP55" s="326">
        <v>0</v>
      </c>
      <c r="AQ55" s="326">
        <v>1</v>
      </c>
      <c r="AR55" s="326">
        <v>2</v>
      </c>
      <c r="AS55" s="326">
        <v>0</v>
      </c>
      <c r="AT55" s="326">
        <v>0</v>
      </c>
      <c r="AU55" s="326">
        <v>0</v>
      </c>
      <c r="AV55" s="326">
        <v>0</v>
      </c>
      <c r="AW55" s="326">
        <v>0</v>
      </c>
      <c r="AX55" s="326">
        <v>1</v>
      </c>
      <c r="AY55" s="326">
        <v>0</v>
      </c>
      <c r="AZ55" s="326">
        <v>0</v>
      </c>
      <c r="BA55" s="326">
        <v>0</v>
      </c>
      <c r="BB55" s="326">
        <v>0</v>
      </c>
      <c r="BC55" s="326">
        <v>0</v>
      </c>
      <c r="BD55" s="326">
        <v>0</v>
      </c>
      <c r="BE55" s="326">
        <v>0</v>
      </c>
      <c r="BF55" s="326">
        <v>0</v>
      </c>
      <c r="BG55" s="326">
        <v>0</v>
      </c>
      <c r="BH55" s="326">
        <v>0</v>
      </c>
      <c r="BI55" s="326">
        <v>0</v>
      </c>
      <c r="BJ55" s="326">
        <v>0</v>
      </c>
      <c r="BK55" s="326">
        <v>0</v>
      </c>
      <c r="BL55" s="326">
        <v>0</v>
      </c>
      <c r="BM55" s="326">
        <v>0</v>
      </c>
      <c r="BN55" s="326">
        <v>0</v>
      </c>
      <c r="BO55" s="326">
        <v>0</v>
      </c>
      <c r="BP55" s="326">
        <v>0</v>
      </c>
      <c r="BQ55" s="326">
        <v>0</v>
      </c>
      <c r="BR55" s="326">
        <v>0</v>
      </c>
      <c r="BS55" s="326">
        <v>0</v>
      </c>
      <c r="BT55" s="326">
        <v>0</v>
      </c>
      <c r="BU55" s="326">
        <v>0</v>
      </c>
      <c r="BV55" s="326">
        <v>0</v>
      </c>
      <c r="BW55" s="326">
        <v>0</v>
      </c>
      <c r="BX55" s="326">
        <v>0</v>
      </c>
      <c r="BY55" s="326">
        <v>0</v>
      </c>
      <c r="BZ55" s="326">
        <v>0</v>
      </c>
      <c r="CA55" s="326">
        <v>0</v>
      </c>
      <c r="CB55" s="326">
        <v>0</v>
      </c>
      <c r="CC55" s="326">
        <v>1</v>
      </c>
      <c r="CD55" s="326">
        <v>1</v>
      </c>
      <c r="CE55" s="326">
        <v>4</v>
      </c>
      <c r="CF55" s="326">
        <v>5</v>
      </c>
      <c r="CG55" s="326">
        <v>5</v>
      </c>
      <c r="CH55" s="326">
        <v>1</v>
      </c>
      <c r="CI55" s="326">
        <v>1</v>
      </c>
      <c r="CJ55" s="326">
        <v>0</v>
      </c>
      <c r="CK55" s="326">
        <v>0</v>
      </c>
      <c r="CL55" s="326">
        <v>0</v>
      </c>
      <c r="CM55" s="326">
        <v>0</v>
      </c>
      <c r="CN55" s="326">
        <v>0</v>
      </c>
      <c r="CO55" s="326">
        <v>0</v>
      </c>
      <c r="CP55" s="326">
        <v>0</v>
      </c>
      <c r="CQ55" s="326">
        <v>0</v>
      </c>
      <c r="CR55" s="326">
        <v>0</v>
      </c>
      <c r="CS55" s="326">
        <v>0</v>
      </c>
      <c r="CT55" s="326">
        <v>0</v>
      </c>
      <c r="CU55" s="326">
        <v>0</v>
      </c>
      <c r="CV55" s="326">
        <v>0</v>
      </c>
      <c r="CW55" s="326">
        <v>0</v>
      </c>
      <c r="CX55" s="326">
        <v>0</v>
      </c>
      <c r="CY55" s="326">
        <v>0</v>
      </c>
      <c r="CZ55" s="326">
        <v>0</v>
      </c>
      <c r="DA55" s="326">
        <v>0</v>
      </c>
      <c r="DB55" s="326">
        <v>0</v>
      </c>
      <c r="DC55" s="326">
        <v>0</v>
      </c>
      <c r="DD55" s="326">
        <v>0</v>
      </c>
      <c r="DE55" s="326">
        <v>0</v>
      </c>
      <c r="DF55" s="326">
        <v>0</v>
      </c>
      <c r="DG55" s="326">
        <v>0</v>
      </c>
      <c r="DH55" s="326">
        <v>0</v>
      </c>
      <c r="DI55" s="326">
        <v>0</v>
      </c>
      <c r="DJ55" s="326">
        <v>0</v>
      </c>
      <c r="DK55" s="326">
        <v>0</v>
      </c>
      <c r="DL55" s="326">
        <v>0</v>
      </c>
      <c r="DM55" s="326">
        <v>0</v>
      </c>
      <c r="DN55" s="326">
        <v>0</v>
      </c>
      <c r="DO55" s="326">
        <v>0</v>
      </c>
      <c r="DP55" s="326">
        <v>0</v>
      </c>
      <c r="DQ55" s="326">
        <v>0</v>
      </c>
      <c r="DR55" s="326">
        <v>0</v>
      </c>
      <c r="DS55" s="326">
        <v>14</v>
      </c>
      <c r="DT55" s="326">
        <v>0</v>
      </c>
      <c r="DU55" s="326">
        <v>0</v>
      </c>
      <c r="DV55" s="326">
        <v>2</v>
      </c>
      <c r="DW55" s="326">
        <v>0</v>
      </c>
      <c r="DX55" s="326">
        <v>0</v>
      </c>
      <c r="DY55" s="326">
        <v>1</v>
      </c>
      <c r="DZ55" s="326">
        <v>7</v>
      </c>
      <c r="EA55" s="326">
        <v>0</v>
      </c>
      <c r="EB55" s="326">
        <v>0</v>
      </c>
      <c r="EC55" s="326">
        <v>0</v>
      </c>
      <c r="ED55" s="326">
        <v>0</v>
      </c>
      <c r="EE55" s="326">
        <v>0</v>
      </c>
      <c r="EF55" s="326">
        <v>0</v>
      </c>
      <c r="EG55" s="326">
        <v>0</v>
      </c>
      <c r="EH55" s="326">
        <v>0</v>
      </c>
      <c r="EI55" s="326">
        <v>0</v>
      </c>
      <c r="EJ55" s="326">
        <v>0</v>
      </c>
      <c r="EK55" s="326">
        <v>0</v>
      </c>
      <c r="EL55" s="326">
        <v>0</v>
      </c>
      <c r="EM55" s="326">
        <v>0</v>
      </c>
      <c r="EN55" s="326">
        <v>0</v>
      </c>
      <c r="EO55" s="326">
        <v>0</v>
      </c>
      <c r="EP55" s="326">
        <v>0</v>
      </c>
      <c r="EQ55" s="326">
        <v>0</v>
      </c>
      <c r="ER55" s="326">
        <v>0</v>
      </c>
      <c r="ES55" s="326">
        <v>0</v>
      </c>
      <c r="ET55" s="326">
        <v>0</v>
      </c>
      <c r="EU55" s="326">
        <v>0</v>
      </c>
      <c r="EV55" s="326">
        <v>0</v>
      </c>
      <c r="EW55" s="326">
        <v>0</v>
      </c>
      <c r="EX55" s="326">
        <v>0</v>
      </c>
      <c r="EY55" s="326">
        <v>0</v>
      </c>
      <c r="EZ55" s="326">
        <v>0</v>
      </c>
      <c r="FA55" s="326">
        <v>2</v>
      </c>
      <c r="FB55" s="326">
        <v>0</v>
      </c>
      <c r="FC55" s="326">
        <v>0</v>
      </c>
      <c r="FD55" s="326">
        <v>0</v>
      </c>
      <c r="FE55" s="326">
        <v>0</v>
      </c>
      <c r="FF55" s="326">
        <v>0</v>
      </c>
      <c r="FG55" s="326">
        <v>0</v>
      </c>
      <c r="FH55" s="326">
        <v>0</v>
      </c>
      <c r="FI55" s="326">
        <v>2</v>
      </c>
      <c r="FJ55" s="326">
        <v>0</v>
      </c>
      <c r="FK55" s="326">
        <v>0</v>
      </c>
      <c r="FL55" s="326">
        <v>1</v>
      </c>
      <c r="FM55" s="326">
        <v>0</v>
      </c>
      <c r="FN55" s="326">
        <v>0</v>
      </c>
      <c r="FO55" s="326">
        <v>0</v>
      </c>
      <c r="FP55" s="326">
        <v>0</v>
      </c>
      <c r="FQ55" s="326">
        <v>0</v>
      </c>
      <c r="FR55" s="326">
        <v>0</v>
      </c>
      <c r="FS55" s="326">
        <v>0</v>
      </c>
      <c r="FT55" s="326">
        <v>0</v>
      </c>
      <c r="FU55" s="326">
        <v>1</v>
      </c>
      <c r="FV55" s="326">
        <v>0</v>
      </c>
      <c r="FW55" s="326">
        <v>0</v>
      </c>
      <c r="FX55" s="326">
        <v>0</v>
      </c>
      <c r="FY55" s="326">
        <v>0</v>
      </c>
      <c r="FZ55" s="326">
        <v>0</v>
      </c>
      <c r="GA55" s="326">
        <v>0</v>
      </c>
      <c r="GB55" s="326">
        <v>0</v>
      </c>
      <c r="GC55" s="326">
        <v>0</v>
      </c>
      <c r="GD55" s="326">
        <v>0</v>
      </c>
      <c r="GE55" s="326">
        <v>0</v>
      </c>
      <c r="GF55" s="326">
        <v>0</v>
      </c>
      <c r="GG55" s="326">
        <v>0</v>
      </c>
      <c r="GH55" s="326">
        <v>1</v>
      </c>
      <c r="GI55" s="326">
        <v>0</v>
      </c>
      <c r="GJ55" s="326">
        <v>0</v>
      </c>
      <c r="GK55" s="326">
        <v>0</v>
      </c>
      <c r="GL55" s="326">
        <v>0</v>
      </c>
      <c r="GM55" s="326">
        <v>0</v>
      </c>
      <c r="GN55" s="326">
        <v>0</v>
      </c>
      <c r="GO55" s="326">
        <v>0</v>
      </c>
      <c r="GP55" s="326">
        <v>1</v>
      </c>
      <c r="GQ55" s="326">
        <v>0</v>
      </c>
      <c r="GR55" s="326">
        <v>0</v>
      </c>
      <c r="GS55" s="326">
        <v>0</v>
      </c>
      <c r="GT55" s="326">
        <v>0</v>
      </c>
      <c r="GU55" s="326">
        <v>0</v>
      </c>
      <c r="GV55" s="326">
        <v>0</v>
      </c>
      <c r="GW55" s="326">
        <v>0</v>
      </c>
      <c r="GX55" s="326">
        <v>1</v>
      </c>
      <c r="GY55" s="326">
        <v>0.95652173913043481</v>
      </c>
      <c r="GZ55" s="326">
        <v>0</v>
      </c>
      <c r="HA55" s="326">
        <v>0</v>
      </c>
      <c r="HB55" s="326">
        <v>0</v>
      </c>
      <c r="HC55" s="326">
        <v>0</v>
      </c>
      <c r="HD55" s="326">
        <v>0</v>
      </c>
      <c r="HE55" s="326">
        <v>0</v>
      </c>
      <c r="HF55" s="326">
        <v>0</v>
      </c>
      <c r="HG55" s="326">
        <v>0</v>
      </c>
      <c r="HH55" s="326">
        <v>0</v>
      </c>
      <c r="HI55" s="326">
        <v>0</v>
      </c>
      <c r="HJ55" s="326">
        <v>0</v>
      </c>
      <c r="HK55" s="326">
        <v>0</v>
      </c>
      <c r="HL55" s="326">
        <v>0</v>
      </c>
      <c r="HM55" s="326">
        <v>0</v>
      </c>
      <c r="HN55" s="326">
        <v>5</v>
      </c>
      <c r="HO55" s="326">
        <v>0</v>
      </c>
      <c r="HP55" s="326">
        <v>0</v>
      </c>
      <c r="HQ55" s="326">
        <v>1</v>
      </c>
      <c r="HR55" s="326">
        <v>2</v>
      </c>
      <c r="HS55" s="326">
        <v>0</v>
      </c>
      <c r="HT55" s="326">
        <v>1</v>
      </c>
      <c r="HU55" s="326">
        <v>0</v>
      </c>
      <c r="HV55" s="326">
        <v>0</v>
      </c>
      <c r="HW55" s="326">
        <v>2</v>
      </c>
      <c r="HX55" s="326">
        <v>0</v>
      </c>
      <c r="HY55" s="326">
        <v>0</v>
      </c>
      <c r="HZ55" s="326">
        <v>0</v>
      </c>
      <c r="IA55" s="326">
        <v>0</v>
      </c>
      <c r="IB55" s="326">
        <v>3</v>
      </c>
      <c r="IC55" s="326">
        <v>0</v>
      </c>
      <c r="ID55" s="326">
        <v>0</v>
      </c>
      <c r="IE55" s="326">
        <v>0</v>
      </c>
      <c r="IF55" s="326">
        <v>0</v>
      </c>
      <c r="IG55" s="326">
        <v>0</v>
      </c>
      <c r="IH55" s="326">
        <v>1.7777777777777777</v>
      </c>
      <c r="II55" s="326">
        <v>0</v>
      </c>
      <c r="IJ55" s="326">
        <v>0</v>
      </c>
      <c r="IK55" s="326">
        <v>0</v>
      </c>
      <c r="IL55" s="326">
        <v>0</v>
      </c>
      <c r="IM55" s="326">
        <v>0</v>
      </c>
      <c r="IN55" s="326">
        <v>1</v>
      </c>
      <c r="IO55" s="326">
        <v>3</v>
      </c>
      <c r="IP55" s="326">
        <v>0</v>
      </c>
      <c r="IQ55" s="326">
        <v>0</v>
      </c>
      <c r="IR55" s="326">
        <v>2</v>
      </c>
      <c r="IS55" s="326">
        <v>0</v>
      </c>
      <c r="IT55" s="326">
        <v>0</v>
      </c>
      <c r="IU55" s="326">
        <v>0</v>
      </c>
      <c r="IV55" s="326">
        <v>0</v>
      </c>
      <c r="IW55" s="326">
        <v>0</v>
      </c>
      <c r="IX55" s="326">
        <v>0</v>
      </c>
      <c r="IY55" s="326">
        <v>0</v>
      </c>
      <c r="IZ55" s="326">
        <v>1</v>
      </c>
      <c r="JA55" s="326">
        <v>0</v>
      </c>
      <c r="JB55" s="326">
        <v>0</v>
      </c>
      <c r="JC55" s="326">
        <v>0</v>
      </c>
      <c r="JD55" s="326">
        <v>0</v>
      </c>
      <c r="JE55" s="326">
        <v>0</v>
      </c>
      <c r="JF55" s="326">
        <v>0</v>
      </c>
      <c r="JG55" s="326">
        <v>0</v>
      </c>
      <c r="JH55" s="326">
        <v>0</v>
      </c>
      <c r="JI55" s="326">
        <v>0</v>
      </c>
      <c r="JJ55" s="326">
        <v>0</v>
      </c>
      <c r="JK55" s="326">
        <v>0</v>
      </c>
      <c r="JL55" s="326">
        <v>1</v>
      </c>
      <c r="JM55" s="326">
        <v>0</v>
      </c>
      <c r="JN55" s="326">
        <v>2</v>
      </c>
      <c r="JO55" s="326">
        <v>0</v>
      </c>
      <c r="JP55" s="326">
        <v>0</v>
      </c>
      <c r="JQ55" s="326">
        <v>0</v>
      </c>
      <c r="JR55" s="326">
        <v>0</v>
      </c>
      <c r="JS55" s="326">
        <v>0</v>
      </c>
      <c r="JT55" s="326">
        <v>0</v>
      </c>
      <c r="JU55" s="326">
        <v>0</v>
      </c>
      <c r="JV55" s="326">
        <v>0</v>
      </c>
      <c r="JW55" s="326">
        <v>0</v>
      </c>
      <c r="JX55" s="326">
        <v>0</v>
      </c>
      <c r="JY55" s="326">
        <v>0</v>
      </c>
      <c r="JZ55" s="326">
        <v>0</v>
      </c>
      <c r="KA55" s="326">
        <v>0</v>
      </c>
      <c r="KB55" s="326">
        <v>0</v>
      </c>
      <c r="KC55" s="326">
        <v>0</v>
      </c>
      <c r="KD55" s="326">
        <v>0</v>
      </c>
      <c r="KE55" s="326">
        <v>0</v>
      </c>
      <c r="KF55" s="326">
        <v>0</v>
      </c>
      <c r="KG55" s="326">
        <v>0</v>
      </c>
      <c r="KH55" s="326">
        <v>0</v>
      </c>
      <c r="KI55" s="326">
        <v>0</v>
      </c>
      <c r="KJ55" s="326">
        <v>0</v>
      </c>
      <c r="KK55" s="326">
        <v>0</v>
      </c>
      <c r="KL55" s="326">
        <v>0</v>
      </c>
      <c r="KM55" s="326">
        <v>0</v>
      </c>
      <c r="KN55" s="326">
        <v>0</v>
      </c>
      <c r="KO55" s="326">
        <v>0</v>
      </c>
      <c r="KP55" s="326">
        <v>0</v>
      </c>
      <c r="KQ55" s="326">
        <v>0</v>
      </c>
      <c r="KR55" s="326">
        <v>0</v>
      </c>
      <c r="KS55" s="326">
        <v>0</v>
      </c>
      <c r="KT55" s="326">
        <v>0</v>
      </c>
      <c r="KU55" s="326">
        <v>0</v>
      </c>
      <c r="KV55" s="326">
        <v>0</v>
      </c>
      <c r="KW55" s="326">
        <v>0</v>
      </c>
      <c r="KX55" s="326">
        <v>0</v>
      </c>
      <c r="KY55" s="326">
        <v>0</v>
      </c>
      <c r="KZ55" s="326">
        <v>0</v>
      </c>
      <c r="LA55" s="326">
        <v>0</v>
      </c>
      <c r="LB55" s="326">
        <v>0</v>
      </c>
      <c r="LC55" s="326">
        <v>0</v>
      </c>
      <c r="LD55" s="326">
        <v>0</v>
      </c>
      <c r="LE55" s="326">
        <v>0</v>
      </c>
      <c r="LF55" s="326">
        <v>0</v>
      </c>
      <c r="LG55" s="326">
        <v>0</v>
      </c>
      <c r="LH55" s="326">
        <v>0</v>
      </c>
      <c r="LI55" s="326">
        <v>0</v>
      </c>
      <c r="LJ55" s="326">
        <v>0</v>
      </c>
      <c r="LK55" s="326">
        <v>0</v>
      </c>
      <c r="LL55" s="326">
        <v>0</v>
      </c>
      <c r="LM55" s="326">
        <v>0</v>
      </c>
      <c r="LN55" s="326">
        <v>0</v>
      </c>
      <c r="LO55" s="326">
        <v>0</v>
      </c>
      <c r="LP55" s="326">
        <v>0</v>
      </c>
      <c r="LQ55" s="326">
        <v>0</v>
      </c>
      <c r="LR55" s="326">
        <v>0</v>
      </c>
      <c r="LS55" s="326">
        <v>0</v>
      </c>
      <c r="LT55" s="326">
        <v>0</v>
      </c>
      <c r="LU55" s="326">
        <v>0</v>
      </c>
      <c r="LV55" s="326">
        <v>0</v>
      </c>
      <c r="LW55" s="326">
        <v>0</v>
      </c>
      <c r="LX55" s="326">
        <v>0</v>
      </c>
      <c r="LY55" s="326">
        <v>0</v>
      </c>
      <c r="LZ55" s="326">
        <v>0</v>
      </c>
      <c r="MA55" s="326">
        <v>0</v>
      </c>
      <c r="MB55" s="326">
        <v>0</v>
      </c>
      <c r="MC55" s="326">
        <v>0</v>
      </c>
      <c r="MD55" s="326">
        <v>0</v>
      </c>
      <c r="ME55" s="326">
        <v>0</v>
      </c>
      <c r="MF55" s="326">
        <v>0</v>
      </c>
      <c r="MG55" s="326">
        <v>0</v>
      </c>
      <c r="MH55" s="326">
        <v>0</v>
      </c>
      <c r="MI55" s="326">
        <v>0</v>
      </c>
      <c r="MJ55" s="326">
        <v>0</v>
      </c>
      <c r="MK55" s="326">
        <v>0</v>
      </c>
      <c r="ML55" s="326">
        <v>0</v>
      </c>
      <c r="MM55" s="326">
        <v>0</v>
      </c>
      <c r="MN55" s="326">
        <v>0</v>
      </c>
      <c r="MO55" s="326">
        <v>0</v>
      </c>
      <c r="MP55" s="326">
        <v>0</v>
      </c>
      <c r="MQ55" s="326">
        <v>0</v>
      </c>
      <c r="MR55" s="326">
        <v>0</v>
      </c>
      <c r="MS55" s="326">
        <v>0</v>
      </c>
      <c r="MT55" s="326">
        <v>0</v>
      </c>
      <c r="MU55" s="326">
        <v>0</v>
      </c>
      <c r="MV55" s="326">
        <v>0</v>
      </c>
      <c r="MW55" s="326">
        <v>0</v>
      </c>
      <c r="MX55" s="326">
        <v>0</v>
      </c>
      <c r="MY55" s="326">
        <v>0</v>
      </c>
      <c r="MZ55" s="326">
        <v>0</v>
      </c>
      <c r="NA55" s="326">
        <v>0</v>
      </c>
      <c r="NB55" s="326">
        <v>0</v>
      </c>
      <c r="NC55" s="326">
        <v>0</v>
      </c>
      <c r="ND55" s="326">
        <v>0</v>
      </c>
      <c r="NE55" s="326">
        <v>0</v>
      </c>
      <c r="NF55" s="326">
        <v>0</v>
      </c>
      <c r="NG55" s="326">
        <v>0</v>
      </c>
      <c r="NH55" s="326">
        <v>0</v>
      </c>
      <c r="NI55" s="326">
        <v>0</v>
      </c>
      <c r="NJ55" s="326">
        <v>0</v>
      </c>
      <c r="NK55" s="326">
        <v>0</v>
      </c>
      <c r="NL55" s="326">
        <v>0</v>
      </c>
      <c r="NM55" s="326">
        <v>0</v>
      </c>
      <c r="NN55" s="326">
        <v>0</v>
      </c>
      <c r="NO55" s="326">
        <v>0</v>
      </c>
      <c r="NP55" s="326">
        <v>0</v>
      </c>
      <c r="NQ55" s="326">
        <v>0</v>
      </c>
      <c r="NR55" s="326">
        <v>0</v>
      </c>
      <c r="NS55" s="326">
        <v>0</v>
      </c>
      <c r="NT55" s="326">
        <v>0</v>
      </c>
      <c r="NU55" s="326">
        <v>0</v>
      </c>
      <c r="NV55" s="326">
        <v>0</v>
      </c>
      <c r="NW55" s="326">
        <v>0</v>
      </c>
      <c r="NX55" s="326">
        <v>0</v>
      </c>
      <c r="NY55" s="326">
        <v>0</v>
      </c>
      <c r="NZ55" s="326">
        <v>0</v>
      </c>
      <c r="OA55" s="326">
        <v>0</v>
      </c>
      <c r="OB55" s="326">
        <v>0</v>
      </c>
      <c r="OC55" s="326">
        <v>0</v>
      </c>
      <c r="OD55" s="326">
        <v>0</v>
      </c>
      <c r="OE55" s="326">
        <v>0</v>
      </c>
      <c r="OF55" s="326">
        <v>0</v>
      </c>
      <c r="OG55" s="326">
        <v>0</v>
      </c>
      <c r="OH55" s="326">
        <v>0</v>
      </c>
      <c r="OI55" s="326">
        <v>0</v>
      </c>
      <c r="OJ55" s="326">
        <v>0</v>
      </c>
      <c r="OK55" s="326">
        <v>0</v>
      </c>
      <c r="OL55" s="326">
        <v>0</v>
      </c>
      <c r="OM55" s="326">
        <v>0</v>
      </c>
      <c r="ON55" s="326">
        <v>0</v>
      </c>
      <c r="OO55" s="326">
        <v>4</v>
      </c>
      <c r="OP55" s="326">
        <v>0</v>
      </c>
      <c r="OQ55" s="326">
        <v>0</v>
      </c>
      <c r="OR55" s="326">
        <v>0</v>
      </c>
      <c r="OS55" s="326">
        <v>0</v>
      </c>
      <c r="OT55" s="326">
        <v>0</v>
      </c>
      <c r="OU55" s="326">
        <v>0</v>
      </c>
      <c r="OV55" s="326">
        <v>0</v>
      </c>
      <c r="OW55" s="326">
        <v>0</v>
      </c>
      <c r="OX55" s="326">
        <v>0</v>
      </c>
      <c r="OY55" s="326">
        <v>0</v>
      </c>
      <c r="OZ55" s="326">
        <v>0</v>
      </c>
      <c r="PA55" s="326">
        <v>0</v>
      </c>
      <c r="PB55" s="326">
        <v>0</v>
      </c>
      <c r="PC55" s="326">
        <v>1</v>
      </c>
      <c r="PD55" s="326">
        <v>0</v>
      </c>
      <c r="PE55" s="326">
        <v>1</v>
      </c>
      <c r="PF55" s="326">
        <v>0</v>
      </c>
      <c r="PG55" s="326">
        <v>0</v>
      </c>
      <c r="PH55" s="326">
        <v>0</v>
      </c>
      <c r="PI55" s="326">
        <v>0</v>
      </c>
      <c r="PJ55" s="326">
        <v>1</v>
      </c>
      <c r="PK55" s="326">
        <v>0</v>
      </c>
      <c r="PL55" s="326">
        <v>0</v>
      </c>
      <c r="PM55" s="326">
        <v>0</v>
      </c>
      <c r="PN55" s="326">
        <v>0</v>
      </c>
      <c r="PO55" s="326">
        <v>2</v>
      </c>
      <c r="PP55" s="326">
        <v>2</v>
      </c>
      <c r="PQ55" s="326">
        <v>0</v>
      </c>
      <c r="PR55" s="326">
        <v>1</v>
      </c>
      <c r="PS55" s="326">
        <v>0</v>
      </c>
      <c r="PT55" s="326">
        <v>0</v>
      </c>
      <c r="PU55" s="326">
        <v>0</v>
      </c>
      <c r="PV55" s="326">
        <v>1</v>
      </c>
      <c r="PW55" s="326">
        <v>0</v>
      </c>
      <c r="PX55" s="326">
        <v>0</v>
      </c>
      <c r="PY55" s="326">
        <v>0</v>
      </c>
      <c r="PZ55" s="326">
        <v>0</v>
      </c>
      <c r="QA55" s="326">
        <v>0</v>
      </c>
      <c r="QB55" s="326">
        <v>0</v>
      </c>
      <c r="QC55" s="326">
        <v>0</v>
      </c>
      <c r="QD55" s="326">
        <v>0</v>
      </c>
      <c r="QE55" s="326">
        <v>0</v>
      </c>
      <c r="QF55" s="326">
        <v>0</v>
      </c>
      <c r="QG55" s="326">
        <v>0</v>
      </c>
      <c r="QH55" s="326">
        <v>0</v>
      </c>
      <c r="QI55" s="326">
        <v>0</v>
      </c>
      <c r="QJ55" s="326">
        <v>0</v>
      </c>
      <c r="QK55" s="326">
        <v>0</v>
      </c>
      <c r="QL55" s="326">
        <v>0</v>
      </c>
      <c r="QM55" s="326">
        <v>0</v>
      </c>
      <c r="QN55" s="326">
        <v>0</v>
      </c>
      <c r="QO55" s="326">
        <v>0</v>
      </c>
      <c r="QP55" s="326">
        <v>1</v>
      </c>
      <c r="QQ55" s="326">
        <v>0</v>
      </c>
      <c r="QR55" s="326">
        <v>0</v>
      </c>
      <c r="QS55" s="326">
        <v>0</v>
      </c>
      <c r="QT55" s="326">
        <v>0</v>
      </c>
      <c r="QU55" s="326">
        <v>0</v>
      </c>
      <c r="QV55" s="326">
        <v>0</v>
      </c>
      <c r="QW55" s="326">
        <v>0</v>
      </c>
      <c r="QX55" s="326">
        <v>0</v>
      </c>
      <c r="QY55" s="326">
        <v>0</v>
      </c>
      <c r="QZ55" s="326">
        <v>0</v>
      </c>
      <c r="RA55" s="326">
        <v>0</v>
      </c>
      <c r="RB55" s="326">
        <v>0</v>
      </c>
      <c r="RC55" s="326">
        <v>0</v>
      </c>
      <c r="RD55" s="326">
        <v>0</v>
      </c>
      <c r="RE55" s="326">
        <v>0</v>
      </c>
      <c r="RF55" s="326">
        <v>0</v>
      </c>
      <c r="RG55" s="326">
        <v>0</v>
      </c>
      <c r="RH55" s="326">
        <v>0</v>
      </c>
      <c r="RI55" s="326">
        <v>1</v>
      </c>
      <c r="RJ55" s="326">
        <v>2</v>
      </c>
      <c r="RK55" s="326">
        <v>0</v>
      </c>
      <c r="RL55" s="326">
        <v>0</v>
      </c>
      <c r="RM55" s="326">
        <v>0</v>
      </c>
      <c r="RN55" s="326">
        <v>0</v>
      </c>
      <c r="RO55" s="326">
        <v>0</v>
      </c>
      <c r="RP55" s="326">
        <v>0</v>
      </c>
      <c r="RQ55" s="326">
        <v>0</v>
      </c>
      <c r="RR55" s="326">
        <v>0</v>
      </c>
      <c r="RS55" s="326">
        <v>0</v>
      </c>
      <c r="RT55" s="326">
        <v>0</v>
      </c>
      <c r="RU55" s="326">
        <v>0</v>
      </c>
      <c r="RV55" s="326">
        <v>0</v>
      </c>
      <c r="RW55" s="326">
        <v>0</v>
      </c>
      <c r="RX55" s="326">
        <v>0</v>
      </c>
      <c r="RY55" s="326">
        <v>0</v>
      </c>
      <c r="RZ55" s="326">
        <v>0</v>
      </c>
      <c r="SA55" s="326">
        <v>0</v>
      </c>
      <c r="SB55" s="326">
        <v>0</v>
      </c>
      <c r="SC55" s="326">
        <v>0</v>
      </c>
      <c r="SD55" s="326">
        <v>0</v>
      </c>
      <c r="SE55" s="326">
        <v>0</v>
      </c>
    </row>
    <row r="56" spans="1:499" ht="15" customHeight="1" x14ac:dyDescent="0.3">
      <c r="A56" s="324" t="s">
        <v>1258</v>
      </c>
      <c r="B56" s="325" t="s">
        <v>1259</v>
      </c>
      <c r="C56" s="326">
        <v>0</v>
      </c>
      <c r="D56" s="326">
        <v>0</v>
      </c>
      <c r="E56" s="326">
        <v>0</v>
      </c>
      <c r="F56" s="326">
        <v>0</v>
      </c>
      <c r="G56" s="326">
        <v>0</v>
      </c>
      <c r="H56" s="326">
        <v>0</v>
      </c>
      <c r="I56" s="326">
        <v>0</v>
      </c>
      <c r="J56" s="326">
        <v>0</v>
      </c>
      <c r="K56" s="326">
        <v>0</v>
      </c>
      <c r="L56" s="326">
        <v>0</v>
      </c>
      <c r="M56" s="326">
        <v>0</v>
      </c>
      <c r="N56" s="326">
        <v>0</v>
      </c>
      <c r="O56" s="326">
        <v>0</v>
      </c>
      <c r="P56" s="326">
        <v>0</v>
      </c>
      <c r="Q56" s="326">
        <v>0</v>
      </c>
      <c r="R56" s="326">
        <v>0</v>
      </c>
      <c r="S56" s="326">
        <v>0</v>
      </c>
      <c r="T56" s="326">
        <v>0</v>
      </c>
      <c r="U56" s="326">
        <v>0</v>
      </c>
      <c r="V56" s="326">
        <v>0</v>
      </c>
      <c r="W56" s="326">
        <v>0</v>
      </c>
      <c r="X56" s="326">
        <v>0</v>
      </c>
      <c r="Y56" s="326">
        <v>0</v>
      </c>
      <c r="Z56" s="326">
        <v>0</v>
      </c>
      <c r="AA56" s="326">
        <v>0</v>
      </c>
      <c r="AB56" s="326">
        <v>0</v>
      </c>
      <c r="AC56" s="326">
        <v>0</v>
      </c>
      <c r="AD56" s="326">
        <v>0</v>
      </c>
      <c r="AE56" s="326">
        <v>0</v>
      </c>
      <c r="AF56" s="326">
        <v>1</v>
      </c>
      <c r="AG56" s="326">
        <v>0.95000000000000007</v>
      </c>
      <c r="AH56" s="326">
        <v>1</v>
      </c>
      <c r="AI56" s="326">
        <v>0</v>
      </c>
      <c r="AJ56" s="326">
        <v>0</v>
      </c>
      <c r="AK56" s="326">
        <v>0</v>
      </c>
      <c r="AL56" s="326">
        <v>0</v>
      </c>
      <c r="AM56" s="326">
        <v>7</v>
      </c>
      <c r="AN56" s="326">
        <v>0</v>
      </c>
      <c r="AO56" s="326">
        <v>0</v>
      </c>
      <c r="AP56" s="326">
        <v>0</v>
      </c>
      <c r="AQ56" s="326">
        <v>1</v>
      </c>
      <c r="AR56" s="326">
        <v>0</v>
      </c>
      <c r="AS56" s="326">
        <v>0</v>
      </c>
      <c r="AT56" s="326">
        <v>0</v>
      </c>
      <c r="AU56" s="326">
        <v>0</v>
      </c>
      <c r="AV56" s="326">
        <v>0</v>
      </c>
      <c r="AW56" s="326">
        <v>0</v>
      </c>
      <c r="AX56" s="326">
        <v>1</v>
      </c>
      <c r="AY56" s="326">
        <v>0</v>
      </c>
      <c r="AZ56" s="326">
        <v>0</v>
      </c>
      <c r="BA56" s="326">
        <v>0</v>
      </c>
      <c r="BB56" s="326">
        <v>0</v>
      </c>
      <c r="BC56" s="326">
        <v>0</v>
      </c>
      <c r="BD56" s="326">
        <v>2</v>
      </c>
      <c r="BE56" s="326">
        <v>0</v>
      </c>
      <c r="BF56" s="326">
        <v>0</v>
      </c>
      <c r="BG56" s="326">
        <v>0</v>
      </c>
      <c r="BH56" s="326">
        <v>0</v>
      </c>
      <c r="BI56" s="326">
        <v>0</v>
      </c>
      <c r="BJ56" s="326">
        <v>0</v>
      </c>
      <c r="BK56" s="326">
        <v>0</v>
      </c>
      <c r="BL56" s="326">
        <v>0</v>
      </c>
      <c r="BM56" s="326">
        <v>0</v>
      </c>
      <c r="BN56" s="326">
        <v>0</v>
      </c>
      <c r="BO56" s="326">
        <v>0</v>
      </c>
      <c r="BP56" s="326">
        <v>0</v>
      </c>
      <c r="BQ56" s="326">
        <v>0</v>
      </c>
      <c r="BR56" s="326">
        <v>0</v>
      </c>
      <c r="BS56" s="326">
        <v>0</v>
      </c>
      <c r="BT56" s="326">
        <v>0</v>
      </c>
      <c r="BU56" s="326">
        <v>0</v>
      </c>
      <c r="BV56" s="326">
        <v>2</v>
      </c>
      <c r="BW56" s="326">
        <v>0</v>
      </c>
      <c r="BX56" s="326">
        <v>0</v>
      </c>
      <c r="BY56" s="326">
        <v>0</v>
      </c>
      <c r="BZ56" s="326">
        <v>0</v>
      </c>
      <c r="CA56" s="326">
        <v>0</v>
      </c>
      <c r="CB56" s="326">
        <v>0</v>
      </c>
      <c r="CC56" s="326">
        <v>1</v>
      </c>
      <c r="CD56" s="326">
        <v>0</v>
      </c>
      <c r="CE56" s="326">
        <v>0</v>
      </c>
      <c r="CF56" s="326">
        <v>2</v>
      </c>
      <c r="CG56" s="326">
        <v>0</v>
      </c>
      <c r="CH56" s="326">
        <v>0</v>
      </c>
      <c r="CI56" s="326">
        <v>1</v>
      </c>
      <c r="CJ56" s="326">
        <v>0</v>
      </c>
      <c r="CK56" s="326">
        <v>0</v>
      </c>
      <c r="CL56" s="326">
        <v>0</v>
      </c>
      <c r="CM56" s="326">
        <v>0</v>
      </c>
      <c r="CN56" s="326">
        <v>0</v>
      </c>
      <c r="CO56" s="326">
        <v>0</v>
      </c>
      <c r="CP56" s="326">
        <v>0</v>
      </c>
      <c r="CQ56" s="326">
        <v>0</v>
      </c>
      <c r="CR56" s="326">
        <v>0</v>
      </c>
      <c r="CS56" s="326">
        <v>0</v>
      </c>
      <c r="CT56" s="326">
        <v>0</v>
      </c>
      <c r="CU56" s="326">
        <v>0</v>
      </c>
      <c r="CV56" s="326">
        <v>0</v>
      </c>
      <c r="CW56" s="326">
        <v>0</v>
      </c>
      <c r="CX56" s="326">
        <v>0</v>
      </c>
      <c r="CY56" s="326">
        <v>0</v>
      </c>
      <c r="CZ56" s="326">
        <v>0</v>
      </c>
      <c r="DA56" s="326">
        <v>0</v>
      </c>
      <c r="DB56" s="326">
        <v>0</v>
      </c>
      <c r="DC56" s="326">
        <v>0</v>
      </c>
      <c r="DD56" s="326">
        <v>0</v>
      </c>
      <c r="DE56" s="326">
        <v>0</v>
      </c>
      <c r="DF56" s="326">
        <v>0</v>
      </c>
      <c r="DG56" s="326">
        <v>0</v>
      </c>
      <c r="DH56" s="326">
        <v>0</v>
      </c>
      <c r="DI56" s="326">
        <v>0</v>
      </c>
      <c r="DJ56" s="326">
        <v>0</v>
      </c>
      <c r="DK56" s="326">
        <v>0</v>
      </c>
      <c r="DL56" s="326">
        <v>1</v>
      </c>
      <c r="DM56" s="326">
        <v>0</v>
      </c>
      <c r="DN56" s="326">
        <v>0</v>
      </c>
      <c r="DO56" s="326">
        <v>0</v>
      </c>
      <c r="DP56" s="326">
        <v>0</v>
      </c>
      <c r="DQ56" s="326">
        <v>0</v>
      </c>
      <c r="DR56" s="326">
        <v>0</v>
      </c>
      <c r="DS56" s="326">
        <v>12</v>
      </c>
      <c r="DT56" s="326">
        <v>0</v>
      </c>
      <c r="DU56" s="326">
        <v>0</v>
      </c>
      <c r="DV56" s="326">
        <v>3</v>
      </c>
      <c r="DW56" s="326">
        <v>1</v>
      </c>
      <c r="DX56" s="326">
        <v>0</v>
      </c>
      <c r="DY56" s="326">
        <v>0</v>
      </c>
      <c r="DZ56" s="326">
        <v>5</v>
      </c>
      <c r="EA56" s="326">
        <v>0</v>
      </c>
      <c r="EB56" s="326">
        <v>0</v>
      </c>
      <c r="EC56" s="326">
        <v>0</v>
      </c>
      <c r="ED56" s="326">
        <v>0</v>
      </c>
      <c r="EE56" s="326">
        <v>0</v>
      </c>
      <c r="EF56" s="326">
        <v>0</v>
      </c>
      <c r="EG56" s="326">
        <v>0</v>
      </c>
      <c r="EH56" s="326">
        <v>0</v>
      </c>
      <c r="EI56" s="326">
        <v>0</v>
      </c>
      <c r="EJ56" s="326">
        <v>0</v>
      </c>
      <c r="EK56" s="326">
        <v>0</v>
      </c>
      <c r="EL56" s="326">
        <v>0</v>
      </c>
      <c r="EM56" s="326">
        <v>0</v>
      </c>
      <c r="EN56" s="326">
        <v>0</v>
      </c>
      <c r="EO56" s="326">
        <v>0</v>
      </c>
      <c r="EP56" s="326">
        <v>0</v>
      </c>
      <c r="EQ56" s="326">
        <v>0</v>
      </c>
      <c r="ER56" s="326">
        <v>0</v>
      </c>
      <c r="ES56" s="326">
        <v>0</v>
      </c>
      <c r="ET56" s="326">
        <v>0</v>
      </c>
      <c r="EU56" s="326">
        <v>0</v>
      </c>
      <c r="EV56" s="326">
        <v>0</v>
      </c>
      <c r="EW56" s="326">
        <v>0</v>
      </c>
      <c r="EX56" s="326">
        <v>1</v>
      </c>
      <c r="EY56" s="326">
        <v>0</v>
      </c>
      <c r="EZ56" s="326">
        <v>1</v>
      </c>
      <c r="FA56" s="326">
        <v>0</v>
      </c>
      <c r="FB56" s="326">
        <v>2</v>
      </c>
      <c r="FC56" s="326">
        <v>3</v>
      </c>
      <c r="FD56" s="326">
        <v>0</v>
      </c>
      <c r="FE56" s="326">
        <v>0</v>
      </c>
      <c r="FF56" s="326">
        <v>0</v>
      </c>
      <c r="FG56" s="326">
        <v>0</v>
      </c>
      <c r="FH56" s="326">
        <v>0</v>
      </c>
      <c r="FI56" s="326">
        <v>0</v>
      </c>
      <c r="FJ56" s="326">
        <v>0</v>
      </c>
      <c r="FK56" s="326">
        <v>3</v>
      </c>
      <c r="FL56" s="326">
        <v>0</v>
      </c>
      <c r="FM56" s="326">
        <v>0</v>
      </c>
      <c r="FN56" s="326">
        <v>0</v>
      </c>
      <c r="FO56" s="326">
        <v>0</v>
      </c>
      <c r="FP56" s="326">
        <v>0</v>
      </c>
      <c r="FQ56" s="326">
        <v>1</v>
      </c>
      <c r="FR56" s="326">
        <v>0</v>
      </c>
      <c r="FS56" s="326">
        <v>0</v>
      </c>
      <c r="FT56" s="326">
        <v>0</v>
      </c>
      <c r="FU56" s="326">
        <v>1</v>
      </c>
      <c r="FV56" s="326">
        <v>0</v>
      </c>
      <c r="FW56" s="326">
        <v>0</v>
      </c>
      <c r="FX56" s="326">
        <v>0</v>
      </c>
      <c r="FY56" s="326">
        <v>0</v>
      </c>
      <c r="FZ56" s="326">
        <v>0</v>
      </c>
      <c r="GA56" s="326">
        <v>0</v>
      </c>
      <c r="GB56" s="326">
        <v>0</v>
      </c>
      <c r="GC56" s="326">
        <v>0</v>
      </c>
      <c r="GD56" s="326">
        <v>0</v>
      </c>
      <c r="GE56" s="326">
        <v>0</v>
      </c>
      <c r="GF56" s="326">
        <v>0</v>
      </c>
      <c r="GG56" s="326">
        <v>1</v>
      </c>
      <c r="GH56" s="326">
        <v>0</v>
      </c>
      <c r="GI56" s="326">
        <v>0</v>
      </c>
      <c r="GJ56" s="326">
        <v>0</v>
      </c>
      <c r="GK56" s="326">
        <v>0</v>
      </c>
      <c r="GL56" s="326">
        <v>0</v>
      </c>
      <c r="GM56" s="326">
        <v>0</v>
      </c>
      <c r="GN56" s="326">
        <v>0</v>
      </c>
      <c r="GO56" s="326">
        <v>0</v>
      </c>
      <c r="GP56" s="326">
        <v>0</v>
      </c>
      <c r="GQ56" s="326">
        <v>0</v>
      </c>
      <c r="GR56" s="326">
        <v>0</v>
      </c>
      <c r="GS56" s="326">
        <v>0</v>
      </c>
      <c r="GT56" s="326">
        <v>0</v>
      </c>
      <c r="GU56" s="326">
        <v>0</v>
      </c>
      <c r="GV56" s="326">
        <v>0</v>
      </c>
      <c r="GW56" s="326">
        <v>0</v>
      </c>
      <c r="GX56" s="326">
        <v>1</v>
      </c>
      <c r="GY56" s="326">
        <v>1.9130434782608696</v>
      </c>
      <c r="GZ56" s="326">
        <v>0</v>
      </c>
      <c r="HA56" s="326">
        <v>0</v>
      </c>
      <c r="HB56" s="326">
        <v>0</v>
      </c>
      <c r="HC56" s="326">
        <v>0</v>
      </c>
      <c r="HD56" s="326">
        <v>0</v>
      </c>
      <c r="HE56" s="326">
        <v>0</v>
      </c>
      <c r="HF56" s="326">
        <v>0</v>
      </c>
      <c r="HG56" s="326">
        <v>0</v>
      </c>
      <c r="HH56" s="326">
        <v>0</v>
      </c>
      <c r="HI56" s="326">
        <v>0</v>
      </c>
      <c r="HJ56" s="326">
        <v>0</v>
      </c>
      <c r="HK56" s="326">
        <v>0</v>
      </c>
      <c r="HL56" s="326">
        <v>0</v>
      </c>
      <c r="HM56" s="326">
        <v>0</v>
      </c>
      <c r="HN56" s="326">
        <v>2</v>
      </c>
      <c r="HO56" s="326">
        <v>1</v>
      </c>
      <c r="HP56" s="326">
        <v>0</v>
      </c>
      <c r="HQ56" s="326">
        <v>1</v>
      </c>
      <c r="HR56" s="326">
        <v>2</v>
      </c>
      <c r="HS56" s="326">
        <v>0</v>
      </c>
      <c r="HT56" s="326">
        <v>0</v>
      </c>
      <c r="HU56" s="326">
        <v>0</v>
      </c>
      <c r="HV56" s="326">
        <v>0</v>
      </c>
      <c r="HW56" s="326">
        <v>3</v>
      </c>
      <c r="HX56" s="326">
        <v>0</v>
      </c>
      <c r="HY56" s="326">
        <v>0</v>
      </c>
      <c r="HZ56" s="326">
        <v>0</v>
      </c>
      <c r="IA56" s="326">
        <v>0</v>
      </c>
      <c r="IB56" s="326">
        <v>1</v>
      </c>
      <c r="IC56" s="326">
        <v>0</v>
      </c>
      <c r="ID56" s="326">
        <v>0</v>
      </c>
      <c r="IE56" s="326">
        <v>0</v>
      </c>
      <c r="IF56" s="326">
        <v>2</v>
      </c>
      <c r="IG56" s="326">
        <v>0</v>
      </c>
      <c r="IH56" s="326">
        <v>0.88888888888888884</v>
      </c>
      <c r="II56" s="326">
        <v>1</v>
      </c>
      <c r="IJ56" s="326">
        <v>0</v>
      </c>
      <c r="IK56" s="326">
        <v>0</v>
      </c>
      <c r="IL56" s="326">
        <v>0</v>
      </c>
      <c r="IM56" s="326">
        <v>2</v>
      </c>
      <c r="IN56" s="326">
        <v>0</v>
      </c>
      <c r="IO56" s="326">
        <v>1</v>
      </c>
      <c r="IP56" s="326">
        <v>0</v>
      </c>
      <c r="IQ56" s="326">
        <v>0</v>
      </c>
      <c r="IR56" s="326">
        <v>3</v>
      </c>
      <c r="IS56" s="326">
        <v>0</v>
      </c>
      <c r="IT56" s="326">
        <v>0</v>
      </c>
      <c r="IU56" s="326">
        <v>0</v>
      </c>
      <c r="IV56" s="326">
        <v>0</v>
      </c>
      <c r="IW56" s="326">
        <v>0</v>
      </c>
      <c r="IX56" s="326">
        <v>0</v>
      </c>
      <c r="IY56" s="326">
        <v>0</v>
      </c>
      <c r="IZ56" s="326">
        <v>0</v>
      </c>
      <c r="JA56" s="326">
        <v>0</v>
      </c>
      <c r="JB56" s="326">
        <v>2</v>
      </c>
      <c r="JC56" s="326">
        <v>0</v>
      </c>
      <c r="JD56" s="326">
        <v>0</v>
      </c>
      <c r="JE56" s="326">
        <v>0</v>
      </c>
      <c r="JF56" s="326">
        <v>0</v>
      </c>
      <c r="JG56" s="326">
        <v>0</v>
      </c>
      <c r="JH56" s="326">
        <v>0</v>
      </c>
      <c r="JI56" s="326">
        <v>0</v>
      </c>
      <c r="JJ56" s="326">
        <v>0</v>
      </c>
      <c r="JK56" s="326">
        <v>0</v>
      </c>
      <c r="JL56" s="326">
        <v>0</v>
      </c>
      <c r="JM56" s="326">
        <v>0</v>
      </c>
      <c r="JN56" s="326">
        <v>0</v>
      </c>
      <c r="JO56" s="326">
        <v>0</v>
      </c>
      <c r="JP56" s="326">
        <v>0</v>
      </c>
      <c r="JQ56" s="326">
        <v>0</v>
      </c>
      <c r="JR56" s="326">
        <v>0</v>
      </c>
      <c r="JS56" s="326">
        <v>0</v>
      </c>
      <c r="JT56" s="326">
        <v>0</v>
      </c>
      <c r="JU56" s="326">
        <v>0</v>
      </c>
      <c r="JV56" s="326">
        <v>0</v>
      </c>
      <c r="JW56" s="326">
        <v>0</v>
      </c>
      <c r="JX56" s="326">
        <v>0</v>
      </c>
      <c r="JY56" s="326">
        <v>0</v>
      </c>
      <c r="JZ56" s="326">
        <v>0</v>
      </c>
      <c r="KA56" s="326">
        <v>0</v>
      </c>
      <c r="KB56" s="326">
        <v>0</v>
      </c>
      <c r="KC56" s="326">
        <v>0</v>
      </c>
      <c r="KD56" s="326">
        <v>0</v>
      </c>
      <c r="KE56" s="326">
        <v>0</v>
      </c>
      <c r="KF56" s="326">
        <v>0</v>
      </c>
      <c r="KG56" s="326">
        <v>0</v>
      </c>
      <c r="KH56" s="326">
        <v>0</v>
      </c>
      <c r="KI56" s="326">
        <v>0</v>
      </c>
      <c r="KJ56" s="326">
        <v>0</v>
      </c>
      <c r="KK56" s="326">
        <v>0</v>
      </c>
      <c r="KL56" s="326">
        <v>0</v>
      </c>
      <c r="KM56" s="326">
        <v>0</v>
      </c>
      <c r="KN56" s="326">
        <v>0</v>
      </c>
      <c r="KO56" s="326">
        <v>0</v>
      </c>
      <c r="KP56" s="326">
        <v>0</v>
      </c>
      <c r="KQ56" s="326">
        <v>0</v>
      </c>
      <c r="KR56" s="326">
        <v>0</v>
      </c>
      <c r="KS56" s="326">
        <v>0</v>
      </c>
      <c r="KT56" s="326">
        <v>0</v>
      </c>
      <c r="KU56" s="326">
        <v>0</v>
      </c>
      <c r="KV56" s="326">
        <v>0</v>
      </c>
      <c r="KW56" s="326">
        <v>0</v>
      </c>
      <c r="KX56" s="326">
        <v>0</v>
      </c>
      <c r="KY56" s="326">
        <v>0</v>
      </c>
      <c r="KZ56" s="326">
        <v>2</v>
      </c>
      <c r="LA56" s="326">
        <v>0</v>
      </c>
      <c r="LB56" s="326">
        <v>0</v>
      </c>
      <c r="LC56" s="326">
        <v>0</v>
      </c>
      <c r="LD56" s="326">
        <v>0</v>
      </c>
      <c r="LE56" s="326">
        <v>0</v>
      </c>
      <c r="LF56" s="326">
        <v>0</v>
      </c>
      <c r="LG56" s="326">
        <v>0</v>
      </c>
      <c r="LH56" s="326">
        <v>0</v>
      </c>
      <c r="LI56" s="326">
        <v>2</v>
      </c>
      <c r="LJ56" s="326">
        <v>0</v>
      </c>
      <c r="LK56" s="326">
        <v>0</v>
      </c>
      <c r="LL56" s="326">
        <v>0</v>
      </c>
      <c r="LM56" s="326">
        <v>0</v>
      </c>
      <c r="LN56" s="326">
        <v>0</v>
      </c>
      <c r="LO56" s="326">
        <v>0</v>
      </c>
      <c r="LP56" s="326">
        <v>0</v>
      </c>
      <c r="LQ56" s="326">
        <v>0</v>
      </c>
      <c r="LR56" s="326">
        <v>0</v>
      </c>
      <c r="LS56" s="326">
        <v>0</v>
      </c>
      <c r="LT56" s="326">
        <v>0</v>
      </c>
      <c r="LU56" s="326">
        <v>0</v>
      </c>
      <c r="LV56" s="326">
        <v>0</v>
      </c>
      <c r="LW56" s="326">
        <v>0</v>
      </c>
      <c r="LX56" s="326">
        <v>0</v>
      </c>
      <c r="LY56" s="326">
        <v>0</v>
      </c>
      <c r="LZ56" s="326">
        <v>0</v>
      </c>
      <c r="MA56" s="326">
        <v>0</v>
      </c>
      <c r="MB56" s="326">
        <v>0</v>
      </c>
      <c r="MC56" s="326">
        <v>0</v>
      </c>
      <c r="MD56" s="326">
        <v>0</v>
      </c>
      <c r="ME56" s="326">
        <v>0</v>
      </c>
      <c r="MF56" s="326">
        <v>0</v>
      </c>
      <c r="MG56" s="326">
        <v>0</v>
      </c>
      <c r="MH56" s="326">
        <v>0</v>
      </c>
      <c r="MI56" s="326">
        <v>0</v>
      </c>
      <c r="MJ56" s="326">
        <v>0</v>
      </c>
      <c r="MK56" s="326">
        <v>0</v>
      </c>
      <c r="ML56" s="326">
        <v>0</v>
      </c>
      <c r="MM56" s="326">
        <v>0</v>
      </c>
      <c r="MN56" s="326">
        <v>0</v>
      </c>
      <c r="MO56" s="326">
        <v>0</v>
      </c>
      <c r="MP56" s="326">
        <v>0</v>
      </c>
      <c r="MQ56" s="326">
        <v>0</v>
      </c>
      <c r="MR56" s="326">
        <v>0</v>
      </c>
      <c r="MS56" s="326">
        <v>0</v>
      </c>
      <c r="MT56" s="326">
        <v>0</v>
      </c>
      <c r="MU56" s="326">
        <v>0</v>
      </c>
      <c r="MV56" s="326">
        <v>0</v>
      </c>
      <c r="MW56" s="326">
        <v>1</v>
      </c>
      <c r="MX56" s="326">
        <v>0</v>
      </c>
      <c r="MY56" s="326">
        <v>0</v>
      </c>
      <c r="MZ56" s="326">
        <v>0</v>
      </c>
      <c r="NA56" s="326">
        <v>0</v>
      </c>
      <c r="NB56" s="326">
        <v>0</v>
      </c>
      <c r="NC56" s="326">
        <v>0</v>
      </c>
      <c r="ND56" s="326">
        <v>0</v>
      </c>
      <c r="NE56" s="326">
        <v>0</v>
      </c>
      <c r="NF56" s="326">
        <v>0</v>
      </c>
      <c r="NG56" s="326">
        <v>0</v>
      </c>
      <c r="NH56" s="326">
        <v>0</v>
      </c>
      <c r="NI56" s="326">
        <v>0</v>
      </c>
      <c r="NJ56" s="326">
        <v>0</v>
      </c>
      <c r="NK56" s="326">
        <v>0</v>
      </c>
      <c r="NL56" s="326">
        <v>0</v>
      </c>
      <c r="NM56" s="326">
        <v>0</v>
      </c>
      <c r="NN56" s="326">
        <v>0</v>
      </c>
      <c r="NO56" s="326">
        <v>0</v>
      </c>
      <c r="NP56" s="326">
        <v>0</v>
      </c>
      <c r="NQ56" s="326">
        <v>0</v>
      </c>
      <c r="NR56" s="326">
        <v>0</v>
      </c>
      <c r="NS56" s="326">
        <v>0</v>
      </c>
      <c r="NT56" s="326">
        <v>0</v>
      </c>
      <c r="NU56" s="326">
        <v>0</v>
      </c>
      <c r="NV56" s="326">
        <v>0</v>
      </c>
      <c r="NW56" s="326">
        <v>0</v>
      </c>
      <c r="NX56" s="326">
        <v>0</v>
      </c>
      <c r="NY56" s="326">
        <v>0</v>
      </c>
      <c r="NZ56" s="326">
        <v>0</v>
      </c>
      <c r="OA56" s="326">
        <v>0</v>
      </c>
      <c r="OB56" s="326">
        <v>0</v>
      </c>
      <c r="OC56" s="326">
        <v>0</v>
      </c>
      <c r="OD56" s="326">
        <v>0</v>
      </c>
      <c r="OE56" s="326">
        <v>0</v>
      </c>
      <c r="OF56" s="326">
        <v>0</v>
      </c>
      <c r="OG56" s="326">
        <v>0</v>
      </c>
      <c r="OH56" s="326">
        <v>0</v>
      </c>
      <c r="OI56" s="326">
        <v>0</v>
      </c>
      <c r="OJ56" s="326">
        <v>0</v>
      </c>
      <c r="OK56" s="326">
        <v>0</v>
      </c>
      <c r="OL56" s="326">
        <v>1</v>
      </c>
      <c r="OM56" s="326">
        <v>0</v>
      </c>
      <c r="ON56" s="326">
        <v>0</v>
      </c>
      <c r="OO56" s="326">
        <v>2</v>
      </c>
      <c r="OP56" s="326">
        <v>0</v>
      </c>
      <c r="OQ56" s="326">
        <v>0</v>
      </c>
      <c r="OR56" s="326">
        <v>0</v>
      </c>
      <c r="OS56" s="326">
        <v>0</v>
      </c>
      <c r="OT56" s="326">
        <v>0</v>
      </c>
      <c r="OU56" s="326">
        <v>0</v>
      </c>
      <c r="OV56" s="326">
        <v>1</v>
      </c>
      <c r="OW56" s="326">
        <v>0</v>
      </c>
      <c r="OX56" s="326">
        <v>0</v>
      </c>
      <c r="OY56" s="326">
        <v>1</v>
      </c>
      <c r="OZ56" s="326">
        <v>0</v>
      </c>
      <c r="PA56" s="326">
        <v>0</v>
      </c>
      <c r="PB56" s="326">
        <v>0</v>
      </c>
      <c r="PC56" s="326">
        <v>0</v>
      </c>
      <c r="PD56" s="326">
        <v>0</v>
      </c>
      <c r="PE56" s="326">
        <v>0</v>
      </c>
      <c r="PF56" s="326">
        <v>0</v>
      </c>
      <c r="PG56" s="326">
        <v>0</v>
      </c>
      <c r="PH56" s="326">
        <v>0</v>
      </c>
      <c r="PI56" s="326">
        <v>2</v>
      </c>
      <c r="PJ56" s="326">
        <v>3</v>
      </c>
      <c r="PK56" s="326">
        <v>0</v>
      </c>
      <c r="PL56" s="326">
        <v>1</v>
      </c>
      <c r="PM56" s="326">
        <v>1</v>
      </c>
      <c r="PN56" s="326">
        <v>0</v>
      </c>
      <c r="PO56" s="326">
        <v>0</v>
      </c>
      <c r="PP56" s="326">
        <v>0</v>
      </c>
      <c r="PQ56" s="326">
        <v>0</v>
      </c>
      <c r="PR56" s="326">
        <v>0</v>
      </c>
      <c r="PS56" s="326">
        <v>1</v>
      </c>
      <c r="PT56" s="326">
        <v>0</v>
      </c>
      <c r="PU56" s="326">
        <v>0</v>
      </c>
      <c r="PV56" s="326">
        <v>0</v>
      </c>
      <c r="PW56" s="326">
        <v>0</v>
      </c>
      <c r="PX56" s="326">
        <v>0</v>
      </c>
      <c r="PY56" s="326">
        <v>0</v>
      </c>
      <c r="PZ56" s="326">
        <v>0</v>
      </c>
      <c r="QA56" s="326">
        <v>0</v>
      </c>
      <c r="QB56" s="326">
        <v>0</v>
      </c>
      <c r="QC56" s="326">
        <v>0</v>
      </c>
      <c r="QD56" s="326">
        <v>0</v>
      </c>
      <c r="QE56" s="326">
        <v>0</v>
      </c>
      <c r="QF56" s="326">
        <v>0</v>
      </c>
      <c r="QG56" s="326">
        <v>0</v>
      </c>
      <c r="QH56" s="326">
        <v>0</v>
      </c>
      <c r="QI56" s="326">
        <v>0</v>
      </c>
      <c r="QJ56" s="326">
        <v>0</v>
      </c>
      <c r="QK56" s="326">
        <v>0</v>
      </c>
      <c r="QL56" s="326">
        <v>0</v>
      </c>
      <c r="QM56" s="326">
        <v>0</v>
      </c>
      <c r="QN56" s="326">
        <v>0</v>
      </c>
      <c r="QO56" s="326">
        <v>0</v>
      </c>
      <c r="QP56" s="326">
        <v>1</v>
      </c>
      <c r="QQ56" s="326">
        <v>0</v>
      </c>
      <c r="QR56" s="326">
        <v>0</v>
      </c>
      <c r="QS56" s="326">
        <v>0</v>
      </c>
      <c r="QT56" s="326">
        <v>0</v>
      </c>
      <c r="QU56" s="326">
        <v>0</v>
      </c>
      <c r="QV56" s="326">
        <v>0</v>
      </c>
      <c r="QW56" s="326">
        <v>0</v>
      </c>
      <c r="QX56" s="326">
        <v>0</v>
      </c>
      <c r="QY56" s="326">
        <v>0</v>
      </c>
      <c r="QZ56" s="326">
        <v>0</v>
      </c>
      <c r="RA56" s="326">
        <v>0</v>
      </c>
      <c r="RB56" s="326">
        <v>0</v>
      </c>
      <c r="RC56" s="326">
        <v>0</v>
      </c>
      <c r="RD56" s="326">
        <v>0</v>
      </c>
      <c r="RE56" s="326">
        <v>0</v>
      </c>
      <c r="RF56" s="326">
        <v>0</v>
      </c>
      <c r="RG56" s="326">
        <v>0</v>
      </c>
      <c r="RH56" s="326">
        <v>0</v>
      </c>
      <c r="RI56" s="326">
        <v>1</v>
      </c>
      <c r="RJ56" s="326">
        <v>2</v>
      </c>
      <c r="RK56" s="326">
        <v>0</v>
      </c>
      <c r="RL56" s="326">
        <v>0</v>
      </c>
      <c r="RM56" s="326">
        <v>0</v>
      </c>
      <c r="RN56" s="326">
        <v>0</v>
      </c>
      <c r="RO56" s="326">
        <v>0</v>
      </c>
      <c r="RP56" s="326">
        <v>0</v>
      </c>
      <c r="RQ56" s="326">
        <v>0</v>
      </c>
      <c r="RR56" s="326">
        <v>0</v>
      </c>
      <c r="RS56" s="326">
        <v>0</v>
      </c>
      <c r="RT56" s="326">
        <v>0</v>
      </c>
      <c r="RU56" s="326">
        <v>0</v>
      </c>
      <c r="RV56" s="326">
        <v>0</v>
      </c>
      <c r="RW56" s="326">
        <v>0</v>
      </c>
      <c r="RX56" s="326">
        <v>0</v>
      </c>
      <c r="RY56" s="326">
        <v>0</v>
      </c>
      <c r="RZ56" s="326">
        <v>0</v>
      </c>
      <c r="SA56" s="326">
        <v>0</v>
      </c>
      <c r="SB56" s="326">
        <v>0</v>
      </c>
      <c r="SC56" s="326">
        <v>0</v>
      </c>
      <c r="SD56" s="326">
        <v>0</v>
      </c>
      <c r="SE56" s="326">
        <v>0</v>
      </c>
    </row>
    <row r="57" spans="1:499" ht="15" customHeight="1" x14ac:dyDescent="0.3">
      <c r="A57" s="324" t="s">
        <v>1260</v>
      </c>
      <c r="B57" s="325" t="s">
        <v>1261</v>
      </c>
      <c r="C57" s="326">
        <v>0</v>
      </c>
      <c r="D57" s="326">
        <v>0</v>
      </c>
      <c r="E57" s="326">
        <v>0</v>
      </c>
      <c r="F57" s="326">
        <v>0</v>
      </c>
      <c r="G57" s="326">
        <v>0</v>
      </c>
      <c r="H57" s="326">
        <v>0</v>
      </c>
      <c r="I57" s="326">
        <v>0</v>
      </c>
      <c r="J57" s="326">
        <v>0</v>
      </c>
      <c r="K57" s="326">
        <v>0</v>
      </c>
      <c r="L57" s="326">
        <v>0</v>
      </c>
      <c r="M57" s="326">
        <v>0</v>
      </c>
      <c r="N57" s="326">
        <v>2</v>
      </c>
      <c r="O57" s="326">
        <v>0</v>
      </c>
      <c r="P57" s="326">
        <v>0</v>
      </c>
      <c r="Q57" s="326">
        <v>0</v>
      </c>
      <c r="R57" s="326">
        <v>0</v>
      </c>
      <c r="S57" s="326">
        <v>0</v>
      </c>
      <c r="T57" s="326">
        <v>0</v>
      </c>
      <c r="U57" s="326">
        <v>0</v>
      </c>
      <c r="V57" s="326">
        <v>0</v>
      </c>
      <c r="W57" s="326">
        <v>0</v>
      </c>
      <c r="X57" s="326">
        <v>0</v>
      </c>
      <c r="Y57" s="326">
        <v>0</v>
      </c>
      <c r="Z57" s="326">
        <v>0</v>
      </c>
      <c r="AA57" s="326">
        <v>0</v>
      </c>
      <c r="AB57" s="326">
        <v>0</v>
      </c>
      <c r="AC57" s="326">
        <v>0</v>
      </c>
      <c r="AD57" s="326">
        <v>0</v>
      </c>
      <c r="AE57" s="326">
        <v>0</v>
      </c>
      <c r="AF57" s="326">
        <v>0</v>
      </c>
      <c r="AG57" s="326">
        <v>0</v>
      </c>
      <c r="AH57" s="326">
        <v>0</v>
      </c>
      <c r="AI57" s="326">
        <v>0</v>
      </c>
      <c r="AJ57" s="326">
        <v>0</v>
      </c>
      <c r="AK57" s="326">
        <v>0</v>
      </c>
      <c r="AL57" s="326">
        <v>0</v>
      </c>
      <c r="AM57" s="326">
        <v>1</v>
      </c>
      <c r="AN57" s="326">
        <v>0</v>
      </c>
      <c r="AO57" s="326">
        <v>0</v>
      </c>
      <c r="AP57" s="326">
        <v>0</v>
      </c>
      <c r="AQ57" s="326">
        <v>1</v>
      </c>
      <c r="AR57" s="326">
        <v>0</v>
      </c>
      <c r="AS57" s="326">
        <v>0</v>
      </c>
      <c r="AT57" s="326">
        <v>0</v>
      </c>
      <c r="AU57" s="326">
        <v>0</v>
      </c>
      <c r="AV57" s="326">
        <v>0</v>
      </c>
      <c r="AW57" s="326">
        <v>0</v>
      </c>
      <c r="AX57" s="326">
        <v>0</v>
      </c>
      <c r="AY57" s="326">
        <v>0</v>
      </c>
      <c r="AZ57" s="326">
        <v>0</v>
      </c>
      <c r="BA57" s="326">
        <v>0</v>
      </c>
      <c r="BB57" s="326">
        <v>1</v>
      </c>
      <c r="BC57" s="326">
        <v>0</v>
      </c>
      <c r="BD57" s="326">
        <v>4</v>
      </c>
      <c r="BE57" s="326">
        <v>0</v>
      </c>
      <c r="BF57" s="326">
        <v>0</v>
      </c>
      <c r="BG57" s="326">
        <v>0</v>
      </c>
      <c r="BH57" s="326">
        <v>3</v>
      </c>
      <c r="BI57" s="326">
        <v>0</v>
      </c>
      <c r="BJ57" s="326">
        <v>0</v>
      </c>
      <c r="BK57" s="326">
        <v>0</v>
      </c>
      <c r="BL57" s="326">
        <v>0</v>
      </c>
      <c r="BM57" s="326">
        <v>8</v>
      </c>
      <c r="BN57" s="326">
        <v>0</v>
      </c>
      <c r="BO57" s="326">
        <v>0</v>
      </c>
      <c r="BP57" s="326">
        <v>0</v>
      </c>
      <c r="BQ57" s="326">
        <v>0</v>
      </c>
      <c r="BR57" s="326">
        <v>0</v>
      </c>
      <c r="BS57" s="326">
        <v>0</v>
      </c>
      <c r="BT57" s="326">
        <v>0</v>
      </c>
      <c r="BU57" s="326">
        <v>0</v>
      </c>
      <c r="BV57" s="326">
        <v>1</v>
      </c>
      <c r="BW57" s="326">
        <v>0</v>
      </c>
      <c r="BX57" s="326">
        <v>0</v>
      </c>
      <c r="BY57" s="326">
        <v>0</v>
      </c>
      <c r="BZ57" s="326">
        <v>0</v>
      </c>
      <c r="CA57" s="326">
        <v>0</v>
      </c>
      <c r="CB57" s="326">
        <v>1</v>
      </c>
      <c r="CC57" s="326">
        <v>0</v>
      </c>
      <c r="CD57" s="326">
        <v>0</v>
      </c>
      <c r="CE57" s="326">
        <v>3</v>
      </c>
      <c r="CF57" s="326">
        <v>2</v>
      </c>
      <c r="CG57" s="326">
        <v>0</v>
      </c>
      <c r="CH57" s="326">
        <v>0</v>
      </c>
      <c r="CI57" s="326">
        <v>0</v>
      </c>
      <c r="CJ57" s="326">
        <v>0</v>
      </c>
      <c r="CK57" s="326">
        <v>0</v>
      </c>
      <c r="CL57" s="326">
        <v>0</v>
      </c>
      <c r="CM57" s="326">
        <v>0</v>
      </c>
      <c r="CN57" s="326">
        <v>0</v>
      </c>
      <c r="CO57" s="326">
        <v>0</v>
      </c>
      <c r="CP57" s="326">
        <v>0</v>
      </c>
      <c r="CQ57" s="326">
        <v>0</v>
      </c>
      <c r="CR57" s="326">
        <v>0</v>
      </c>
      <c r="CS57" s="326">
        <v>0</v>
      </c>
      <c r="CT57" s="326">
        <v>0</v>
      </c>
      <c r="CU57" s="326">
        <v>0</v>
      </c>
      <c r="CV57" s="326">
        <v>0</v>
      </c>
      <c r="CW57" s="326">
        <v>0</v>
      </c>
      <c r="CX57" s="326">
        <v>0</v>
      </c>
      <c r="CY57" s="326">
        <v>0</v>
      </c>
      <c r="CZ57" s="326">
        <v>0</v>
      </c>
      <c r="DA57" s="326">
        <v>0</v>
      </c>
      <c r="DB57" s="326">
        <v>0</v>
      </c>
      <c r="DC57" s="326">
        <v>0</v>
      </c>
      <c r="DD57" s="326">
        <v>0</v>
      </c>
      <c r="DE57" s="326">
        <v>0</v>
      </c>
      <c r="DF57" s="326">
        <v>0</v>
      </c>
      <c r="DG57" s="326">
        <v>0</v>
      </c>
      <c r="DH57" s="326">
        <v>0</v>
      </c>
      <c r="DI57" s="326">
        <v>0</v>
      </c>
      <c r="DJ57" s="326">
        <v>0</v>
      </c>
      <c r="DK57" s="326">
        <v>0</v>
      </c>
      <c r="DL57" s="326">
        <v>2</v>
      </c>
      <c r="DM57" s="326">
        <v>0</v>
      </c>
      <c r="DN57" s="326">
        <v>0</v>
      </c>
      <c r="DO57" s="326">
        <v>0</v>
      </c>
      <c r="DP57" s="326">
        <v>0</v>
      </c>
      <c r="DQ57" s="326">
        <v>0</v>
      </c>
      <c r="DR57" s="326">
        <v>0</v>
      </c>
      <c r="DS57" s="326">
        <v>13</v>
      </c>
      <c r="DT57" s="326">
        <v>0</v>
      </c>
      <c r="DU57" s="326">
        <v>0</v>
      </c>
      <c r="DV57" s="326">
        <v>2</v>
      </c>
      <c r="DW57" s="326">
        <v>0</v>
      </c>
      <c r="DX57" s="326">
        <v>0</v>
      </c>
      <c r="DY57" s="326">
        <v>0</v>
      </c>
      <c r="DZ57" s="326">
        <v>3</v>
      </c>
      <c r="EA57" s="326">
        <v>0</v>
      </c>
      <c r="EB57" s="326">
        <v>0</v>
      </c>
      <c r="EC57" s="326">
        <v>0</v>
      </c>
      <c r="ED57" s="326">
        <v>0</v>
      </c>
      <c r="EE57" s="326">
        <v>0</v>
      </c>
      <c r="EF57" s="326">
        <v>0</v>
      </c>
      <c r="EG57" s="326">
        <v>0</v>
      </c>
      <c r="EH57" s="326">
        <v>0</v>
      </c>
      <c r="EI57" s="326">
        <v>0</v>
      </c>
      <c r="EJ57" s="326">
        <v>0</v>
      </c>
      <c r="EK57" s="326">
        <v>0</v>
      </c>
      <c r="EL57" s="326">
        <v>0</v>
      </c>
      <c r="EM57" s="326">
        <v>0</v>
      </c>
      <c r="EN57" s="326">
        <v>0</v>
      </c>
      <c r="EO57" s="326">
        <v>0</v>
      </c>
      <c r="EP57" s="326">
        <v>0</v>
      </c>
      <c r="EQ57" s="326">
        <v>0</v>
      </c>
      <c r="ER57" s="326">
        <v>0</v>
      </c>
      <c r="ES57" s="326">
        <v>0</v>
      </c>
      <c r="ET57" s="326">
        <v>0</v>
      </c>
      <c r="EU57" s="326">
        <v>0</v>
      </c>
      <c r="EV57" s="326">
        <v>0</v>
      </c>
      <c r="EW57" s="326">
        <v>0</v>
      </c>
      <c r="EX57" s="326">
        <v>0</v>
      </c>
      <c r="EY57" s="326">
        <v>0</v>
      </c>
      <c r="EZ57" s="326">
        <v>0</v>
      </c>
      <c r="FA57" s="326">
        <v>0</v>
      </c>
      <c r="FB57" s="326">
        <v>1</v>
      </c>
      <c r="FC57" s="326">
        <v>0</v>
      </c>
      <c r="FD57" s="326">
        <v>0</v>
      </c>
      <c r="FE57" s="326">
        <v>0</v>
      </c>
      <c r="FF57" s="326">
        <v>0</v>
      </c>
      <c r="FG57" s="326">
        <v>0</v>
      </c>
      <c r="FH57" s="326">
        <v>0</v>
      </c>
      <c r="FI57" s="326">
        <v>0</v>
      </c>
      <c r="FJ57" s="326">
        <v>0</v>
      </c>
      <c r="FK57" s="326">
        <v>0</v>
      </c>
      <c r="FL57" s="326">
        <v>0</v>
      </c>
      <c r="FM57" s="326">
        <v>0</v>
      </c>
      <c r="FN57" s="326">
        <v>0</v>
      </c>
      <c r="FO57" s="326">
        <v>0</v>
      </c>
      <c r="FP57" s="326">
        <v>0</v>
      </c>
      <c r="FQ57" s="326">
        <v>1</v>
      </c>
      <c r="FR57" s="326">
        <v>0</v>
      </c>
      <c r="FS57" s="326">
        <v>0</v>
      </c>
      <c r="FT57" s="326">
        <v>0</v>
      </c>
      <c r="FU57" s="326">
        <v>0</v>
      </c>
      <c r="FV57" s="326">
        <v>0</v>
      </c>
      <c r="FW57" s="326">
        <v>0</v>
      </c>
      <c r="FX57" s="326">
        <v>0</v>
      </c>
      <c r="FY57" s="326">
        <v>0</v>
      </c>
      <c r="FZ57" s="326">
        <v>0</v>
      </c>
      <c r="GA57" s="326">
        <v>0</v>
      </c>
      <c r="GB57" s="326">
        <v>0</v>
      </c>
      <c r="GC57" s="326">
        <v>0</v>
      </c>
      <c r="GD57" s="326">
        <v>0</v>
      </c>
      <c r="GE57" s="326">
        <v>0</v>
      </c>
      <c r="GF57" s="326">
        <v>0</v>
      </c>
      <c r="GG57" s="326">
        <v>0</v>
      </c>
      <c r="GH57" s="326">
        <v>0</v>
      </c>
      <c r="GI57" s="326">
        <v>0</v>
      </c>
      <c r="GJ57" s="326">
        <v>0</v>
      </c>
      <c r="GK57" s="326">
        <v>0</v>
      </c>
      <c r="GL57" s="326">
        <v>2</v>
      </c>
      <c r="GM57" s="326">
        <v>0</v>
      </c>
      <c r="GN57" s="326">
        <v>0</v>
      </c>
      <c r="GO57" s="326">
        <v>0</v>
      </c>
      <c r="GP57" s="326">
        <v>0</v>
      </c>
      <c r="GQ57" s="326">
        <v>0</v>
      </c>
      <c r="GR57" s="326">
        <v>0</v>
      </c>
      <c r="GS57" s="326">
        <v>0</v>
      </c>
      <c r="GT57" s="326">
        <v>0</v>
      </c>
      <c r="GU57" s="326">
        <v>0</v>
      </c>
      <c r="GV57" s="326">
        <v>0</v>
      </c>
      <c r="GW57" s="326">
        <v>0</v>
      </c>
      <c r="GX57" s="326">
        <v>4</v>
      </c>
      <c r="GY57" s="326">
        <v>0.95652173913043481</v>
      </c>
      <c r="GZ57" s="326">
        <v>0</v>
      </c>
      <c r="HA57" s="326">
        <v>0</v>
      </c>
      <c r="HB57" s="326">
        <v>0</v>
      </c>
      <c r="HC57" s="326">
        <v>0</v>
      </c>
      <c r="HD57" s="326">
        <v>0</v>
      </c>
      <c r="HE57" s="326">
        <v>0</v>
      </c>
      <c r="HF57" s="326">
        <v>0</v>
      </c>
      <c r="HG57" s="326">
        <v>0</v>
      </c>
      <c r="HH57" s="326">
        <v>0</v>
      </c>
      <c r="HI57" s="326">
        <v>0</v>
      </c>
      <c r="HJ57" s="326">
        <v>0.88888888888888884</v>
      </c>
      <c r="HK57" s="326">
        <v>0</v>
      </c>
      <c r="HL57" s="326">
        <v>0</v>
      </c>
      <c r="HM57" s="326">
        <v>0</v>
      </c>
      <c r="HN57" s="326">
        <v>1</v>
      </c>
      <c r="HO57" s="326">
        <v>0</v>
      </c>
      <c r="HP57" s="326">
        <v>0</v>
      </c>
      <c r="HQ57" s="326">
        <v>15</v>
      </c>
      <c r="HR57" s="326">
        <v>3</v>
      </c>
      <c r="HS57" s="326">
        <v>0</v>
      </c>
      <c r="HT57" s="326">
        <v>0</v>
      </c>
      <c r="HU57" s="326">
        <v>0</v>
      </c>
      <c r="HV57" s="326">
        <v>0</v>
      </c>
      <c r="HW57" s="326">
        <v>3</v>
      </c>
      <c r="HX57" s="326">
        <v>0</v>
      </c>
      <c r="HY57" s="326">
        <v>0</v>
      </c>
      <c r="HZ57" s="326">
        <v>0</v>
      </c>
      <c r="IA57" s="326">
        <v>0</v>
      </c>
      <c r="IB57" s="326">
        <v>0</v>
      </c>
      <c r="IC57" s="326">
        <v>1</v>
      </c>
      <c r="ID57" s="326">
        <v>0</v>
      </c>
      <c r="IE57" s="326">
        <v>0</v>
      </c>
      <c r="IF57" s="326">
        <v>1</v>
      </c>
      <c r="IG57" s="326">
        <v>1</v>
      </c>
      <c r="IH57" s="326">
        <v>3.5555555555555554</v>
      </c>
      <c r="II57" s="326">
        <v>1</v>
      </c>
      <c r="IJ57" s="326">
        <v>0</v>
      </c>
      <c r="IK57" s="326">
        <v>0</v>
      </c>
      <c r="IL57" s="326">
        <v>0</v>
      </c>
      <c r="IM57" s="326">
        <v>0</v>
      </c>
      <c r="IN57" s="326">
        <v>0</v>
      </c>
      <c r="IO57" s="326">
        <v>0</v>
      </c>
      <c r="IP57" s="326">
        <v>0</v>
      </c>
      <c r="IQ57" s="326">
        <v>0</v>
      </c>
      <c r="IR57" s="326">
        <v>3</v>
      </c>
      <c r="IS57" s="326">
        <v>0</v>
      </c>
      <c r="IT57" s="326">
        <v>0</v>
      </c>
      <c r="IU57" s="326">
        <v>0</v>
      </c>
      <c r="IV57" s="326">
        <v>1</v>
      </c>
      <c r="IW57" s="326">
        <v>0</v>
      </c>
      <c r="IX57" s="326">
        <v>0</v>
      </c>
      <c r="IY57" s="326">
        <v>0</v>
      </c>
      <c r="IZ57" s="326">
        <v>0</v>
      </c>
      <c r="JA57" s="326">
        <v>0</v>
      </c>
      <c r="JB57" s="326">
        <v>1</v>
      </c>
      <c r="JC57" s="326">
        <v>0</v>
      </c>
      <c r="JD57" s="326">
        <v>0</v>
      </c>
      <c r="JE57" s="326">
        <v>0</v>
      </c>
      <c r="JF57" s="326">
        <v>0</v>
      </c>
      <c r="JG57" s="326">
        <v>0</v>
      </c>
      <c r="JH57" s="326">
        <v>0</v>
      </c>
      <c r="JI57" s="326">
        <v>0</v>
      </c>
      <c r="JJ57" s="326">
        <v>0</v>
      </c>
      <c r="JK57" s="326">
        <v>1</v>
      </c>
      <c r="JL57" s="326">
        <v>0</v>
      </c>
      <c r="JM57" s="326">
        <v>0</v>
      </c>
      <c r="JN57" s="326">
        <v>0</v>
      </c>
      <c r="JO57" s="326">
        <v>0</v>
      </c>
      <c r="JP57" s="326">
        <v>0</v>
      </c>
      <c r="JQ57" s="326">
        <v>0</v>
      </c>
      <c r="JR57" s="326">
        <v>0</v>
      </c>
      <c r="JS57" s="326">
        <v>0</v>
      </c>
      <c r="JT57" s="326">
        <v>0</v>
      </c>
      <c r="JU57" s="326">
        <v>0</v>
      </c>
      <c r="JV57" s="326">
        <v>0</v>
      </c>
      <c r="JW57" s="326">
        <v>0</v>
      </c>
      <c r="JX57" s="326">
        <v>0</v>
      </c>
      <c r="JY57" s="326">
        <v>0</v>
      </c>
      <c r="JZ57" s="326">
        <v>0</v>
      </c>
      <c r="KA57" s="326">
        <v>0</v>
      </c>
      <c r="KB57" s="326">
        <v>0</v>
      </c>
      <c r="KC57" s="326">
        <v>0</v>
      </c>
      <c r="KD57" s="326">
        <v>0</v>
      </c>
      <c r="KE57" s="326">
        <v>0</v>
      </c>
      <c r="KF57" s="326">
        <v>0</v>
      </c>
      <c r="KG57" s="326">
        <v>0</v>
      </c>
      <c r="KH57" s="326">
        <v>0</v>
      </c>
      <c r="KI57" s="326">
        <v>0</v>
      </c>
      <c r="KJ57" s="326">
        <v>0</v>
      </c>
      <c r="KK57" s="326">
        <v>0</v>
      </c>
      <c r="KL57" s="326">
        <v>0</v>
      </c>
      <c r="KM57" s="326">
        <v>0</v>
      </c>
      <c r="KN57" s="326">
        <v>0</v>
      </c>
      <c r="KO57" s="326">
        <v>0</v>
      </c>
      <c r="KP57" s="326">
        <v>0</v>
      </c>
      <c r="KQ57" s="326">
        <v>0</v>
      </c>
      <c r="KR57" s="326">
        <v>0</v>
      </c>
      <c r="KS57" s="326">
        <v>0</v>
      </c>
      <c r="KT57" s="326">
        <v>0</v>
      </c>
      <c r="KU57" s="326">
        <v>0</v>
      </c>
      <c r="KV57" s="326">
        <v>0</v>
      </c>
      <c r="KW57" s="326">
        <v>0</v>
      </c>
      <c r="KX57" s="326">
        <v>0</v>
      </c>
      <c r="KY57" s="326">
        <v>0</v>
      </c>
      <c r="KZ57" s="326">
        <v>4</v>
      </c>
      <c r="LA57" s="326">
        <v>3</v>
      </c>
      <c r="LB57" s="326">
        <v>0</v>
      </c>
      <c r="LC57" s="326">
        <v>8</v>
      </c>
      <c r="LD57" s="326">
        <v>0</v>
      </c>
      <c r="LE57" s="326">
        <v>0</v>
      </c>
      <c r="LF57" s="326">
        <v>0</v>
      </c>
      <c r="LG57" s="326">
        <v>0</v>
      </c>
      <c r="LH57" s="326">
        <v>0</v>
      </c>
      <c r="LI57" s="326">
        <v>1</v>
      </c>
      <c r="LJ57" s="326">
        <v>0</v>
      </c>
      <c r="LK57" s="326">
        <v>0</v>
      </c>
      <c r="LL57" s="326">
        <v>0</v>
      </c>
      <c r="LM57" s="326">
        <v>0</v>
      </c>
      <c r="LN57" s="326">
        <v>0</v>
      </c>
      <c r="LO57" s="326">
        <v>0</v>
      </c>
      <c r="LP57" s="326">
        <v>0</v>
      </c>
      <c r="LQ57" s="326">
        <v>0</v>
      </c>
      <c r="LR57" s="326">
        <v>0</v>
      </c>
      <c r="LS57" s="326">
        <v>0</v>
      </c>
      <c r="LT57" s="326">
        <v>0</v>
      </c>
      <c r="LU57" s="326">
        <v>0</v>
      </c>
      <c r="LV57" s="326">
        <v>0</v>
      </c>
      <c r="LW57" s="326">
        <v>0</v>
      </c>
      <c r="LX57" s="326">
        <v>0</v>
      </c>
      <c r="LY57" s="326">
        <v>0</v>
      </c>
      <c r="LZ57" s="326">
        <v>0</v>
      </c>
      <c r="MA57" s="326">
        <v>0</v>
      </c>
      <c r="MB57" s="326">
        <v>0</v>
      </c>
      <c r="MC57" s="326">
        <v>0</v>
      </c>
      <c r="MD57" s="326">
        <v>0</v>
      </c>
      <c r="ME57" s="326">
        <v>0</v>
      </c>
      <c r="MF57" s="326">
        <v>0</v>
      </c>
      <c r="MG57" s="326">
        <v>0</v>
      </c>
      <c r="MH57" s="326">
        <v>0</v>
      </c>
      <c r="MI57" s="326">
        <v>0</v>
      </c>
      <c r="MJ57" s="326">
        <v>0</v>
      </c>
      <c r="MK57" s="326">
        <v>0</v>
      </c>
      <c r="ML57" s="326">
        <v>0</v>
      </c>
      <c r="MM57" s="326">
        <v>0</v>
      </c>
      <c r="MN57" s="326">
        <v>0</v>
      </c>
      <c r="MO57" s="326">
        <v>0</v>
      </c>
      <c r="MP57" s="326">
        <v>0</v>
      </c>
      <c r="MQ57" s="326">
        <v>0</v>
      </c>
      <c r="MR57" s="326">
        <v>0</v>
      </c>
      <c r="MS57" s="326">
        <v>0</v>
      </c>
      <c r="MT57" s="326">
        <v>0</v>
      </c>
      <c r="MU57" s="326">
        <v>0</v>
      </c>
      <c r="MV57" s="326">
        <v>0</v>
      </c>
      <c r="MW57" s="326">
        <v>0</v>
      </c>
      <c r="MX57" s="326">
        <v>0</v>
      </c>
      <c r="MY57" s="326">
        <v>0</v>
      </c>
      <c r="MZ57" s="326">
        <v>0</v>
      </c>
      <c r="NA57" s="326">
        <v>0</v>
      </c>
      <c r="NB57" s="326">
        <v>0</v>
      </c>
      <c r="NC57" s="326">
        <v>0</v>
      </c>
      <c r="ND57" s="326">
        <v>0</v>
      </c>
      <c r="NE57" s="326">
        <v>0</v>
      </c>
      <c r="NF57" s="326">
        <v>0</v>
      </c>
      <c r="NG57" s="326">
        <v>0</v>
      </c>
      <c r="NH57" s="326">
        <v>0</v>
      </c>
      <c r="NI57" s="326">
        <v>0</v>
      </c>
      <c r="NJ57" s="326">
        <v>0</v>
      </c>
      <c r="NK57" s="326">
        <v>0</v>
      </c>
      <c r="NL57" s="326">
        <v>0</v>
      </c>
      <c r="NM57" s="326">
        <v>0</v>
      </c>
      <c r="NN57" s="326">
        <v>0</v>
      </c>
      <c r="NO57" s="326">
        <v>0</v>
      </c>
      <c r="NP57" s="326">
        <v>0</v>
      </c>
      <c r="NQ57" s="326">
        <v>0</v>
      </c>
      <c r="NR57" s="326">
        <v>0</v>
      </c>
      <c r="NS57" s="326">
        <v>0</v>
      </c>
      <c r="NT57" s="326">
        <v>0</v>
      </c>
      <c r="NU57" s="326">
        <v>0</v>
      </c>
      <c r="NV57" s="326">
        <v>0</v>
      </c>
      <c r="NW57" s="326">
        <v>0</v>
      </c>
      <c r="NX57" s="326">
        <v>0</v>
      </c>
      <c r="NY57" s="326">
        <v>0</v>
      </c>
      <c r="NZ57" s="326">
        <v>0</v>
      </c>
      <c r="OA57" s="326">
        <v>0</v>
      </c>
      <c r="OB57" s="326">
        <v>2</v>
      </c>
      <c r="OC57" s="326">
        <v>0</v>
      </c>
      <c r="OD57" s="326">
        <v>0</v>
      </c>
      <c r="OE57" s="326">
        <v>0</v>
      </c>
      <c r="OF57" s="326">
        <v>0</v>
      </c>
      <c r="OG57" s="326">
        <v>0</v>
      </c>
      <c r="OH57" s="326">
        <v>0</v>
      </c>
      <c r="OI57" s="326">
        <v>0</v>
      </c>
      <c r="OJ57" s="326">
        <v>0</v>
      </c>
      <c r="OK57" s="326">
        <v>0</v>
      </c>
      <c r="OL57" s="326">
        <v>0</v>
      </c>
      <c r="OM57" s="326">
        <v>0</v>
      </c>
      <c r="ON57" s="326">
        <v>0</v>
      </c>
      <c r="OO57" s="326">
        <v>2</v>
      </c>
      <c r="OP57" s="326">
        <v>0</v>
      </c>
      <c r="OQ57" s="326">
        <v>0</v>
      </c>
      <c r="OR57" s="326">
        <v>0</v>
      </c>
      <c r="OS57" s="326">
        <v>0</v>
      </c>
      <c r="OT57" s="326">
        <v>0</v>
      </c>
      <c r="OU57" s="326">
        <v>0</v>
      </c>
      <c r="OV57" s="326">
        <v>0</v>
      </c>
      <c r="OW57" s="326">
        <v>0</v>
      </c>
      <c r="OX57" s="326">
        <v>1</v>
      </c>
      <c r="OY57" s="326">
        <v>0</v>
      </c>
      <c r="OZ57" s="326">
        <v>0</v>
      </c>
      <c r="PA57" s="326">
        <v>0</v>
      </c>
      <c r="PB57" s="326">
        <v>0</v>
      </c>
      <c r="PC57" s="326">
        <v>0</v>
      </c>
      <c r="PD57" s="326">
        <v>0</v>
      </c>
      <c r="PE57" s="326">
        <v>0</v>
      </c>
      <c r="PF57" s="326">
        <v>0</v>
      </c>
      <c r="PG57" s="326">
        <v>0</v>
      </c>
      <c r="PH57" s="326">
        <v>0</v>
      </c>
      <c r="PI57" s="326">
        <v>1</v>
      </c>
      <c r="PJ57" s="326">
        <v>0</v>
      </c>
      <c r="PK57" s="326">
        <v>0</v>
      </c>
      <c r="PL57" s="326">
        <v>0</v>
      </c>
      <c r="PM57" s="326">
        <v>0</v>
      </c>
      <c r="PN57" s="326">
        <v>0</v>
      </c>
      <c r="PO57" s="326">
        <v>0</v>
      </c>
      <c r="PP57" s="326">
        <v>0</v>
      </c>
      <c r="PQ57" s="326">
        <v>1</v>
      </c>
      <c r="PR57" s="326">
        <v>0</v>
      </c>
      <c r="PS57" s="326">
        <v>0</v>
      </c>
      <c r="PT57" s="326">
        <v>0</v>
      </c>
      <c r="PU57" s="326">
        <v>0</v>
      </c>
      <c r="PV57" s="326">
        <v>1</v>
      </c>
      <c r="PW57" s="326">
        <v>0</v>
      </c>
      <c r="PX57" s="326">
        <v>0</v>
      </c>
      <c r="PY57" s="326">
        <v>0</v>
      </c>
      <c r="PZ57" s="326">
        <v>0</v>
      </c>
      <c r="QA57" s="326">
        <v>0</v>
      </c>
      <c r="QB57" s="326">
        <v>0</v>
      </c>
      <c r="QC57" s="326">
        <v>0</v>
      </c>
      <c r="QD57" s="326">
        <v>0</v>
      </c>
      <c r="QE57" s="326">
        <v>0</v>
      </c>
      <c r="QF57" s="326">
        <v>0</v>
      </c>
      <c r="QG57" s="326">
        <v>0</v>
      </c>
      <c r="QH57" s="326">
        <v>0</v>
      </c>
      <c r="QI57" s="326">
        <v>0</v>
      </c>
      <c r="QJ57" s="326">
        <v>0</v>
      </c>
      <c r="QK57" s="326">
        <v>0</v>
      </c>
      <c r="QL57" s="326">
        <v>0</v>
      </c>
      <c r="QM57" s="326">
        <v>0</v>
      </c>
      <c r="QN57" s="326">
        <v>0</v>
      </c>
      <c r="QO57" s="326">
        <v>0</v>
      </c>
      <c r="QP57" s="326">
        <v>4</v>
      </c>
      <c r="QQ57" s="326">
        <v>0</v>
      </c>
      <c r="QR57" s="326">
        <v>0</v>
      </c>
      <c r="QS57" s="326">
        <v>0</v>
      </c>
      <c r="QT57" s="326">
        <v>0</v>
      </c>
      <c r="QU57" s="326">
        <v>0</v>
      </c>
      <c r="QV57" s="326">
        <v>0</v>
      </c>
      <c r="QW57" s="326">
        <v>0</v>
      </c>
      <c r="QX57" s="326">
        <v>0</v>
      </c>
      <c r="QY57" s="326">
        <v>0</v>
      </c>
      <c r="QZ57" s="326">
        <v>0</v>
      </c>
      <c r="RA57" s="326">
        <v>0</v>
      </c>
      <c r="RB57" s="326">
        <v>0</v>
      </c>
      <c r="RC57" s="326">
        <v>0</v>
      </c>
      <c r="RD57" s="326">
        <v>0</v>
      </c>
      <c r="RE57" s="326">
        <v>1</v>
      </c>
      <c r="RF57" s="326">
        <v>0</v>
      </c>
      <c r="RG57" s="326">
        <v>0</v>
      </c>
      <c r="RH57" s="326">
        <v>0</v>
      </c>
      <c r="RI57" s="326">
        <v>15</v>
      </c>
      <c r="RJ57" s="326">
        <v>3</v>
      </c>
      <c r="RK57" s="326">
        <v>0</v>
      </c>
      <c r="RL57" s="326">
        <v>0</v>
      </c>
      <c r="RM57" s="326">
        <v>0</v>
      </c>
      <c r="RN57" s="326">
        <v>0</v>
      </c>
      <c r="RO57" s="326">
        <v>0</v>
      </c>
      <c r="RP57" s="326">
        <v>0</v>
      </c>
      <c r="RQ57" s="326">
        <v>0</v>
      </c>
      <c r="RR57" s="326">
        <v>0</v>
      </c>
      <c r="RS57" s="326">
        <v>0</v>
      </c>
      <c r="RT57" s="326">
        <v>0</v>
      </c>
      <c r="RU57" s="326">
        <v>0</v>
      </c>
      <c r="RV57" s="326">
        <v>0</v>
      </c>
      <c r="RW57" s="326">
        <v>0</v>
      </c>
      <c r="RX57" s="326">
        <v>0</v>
      </c>
      <c r="RY57" s="326">
        <v>0</v>
      </c>
      <c r="RZ57" s="326">
        <v>0</v>
      </c>
      <c r="SA57" s="326">
        <v>0</v>
      </c>
      <c r="SB57" s="326">
        <v>0</v>
      </c>
      <c r="SC57" s="326">
        <v>0</v>
      </c>
      <c r="SD57" s="326">
        <v>0</v>
      </c>
      <c r="SE57" s="326">
        <v>0</v>
      </c>
    </row>
    <row r="58" spans="1:499" ht="15" customHeight="1" x14ac:dyDescent="0.3">
      <c r="A58" s="324" t="s">
        <v>1262</v>
      </c>
      <c r="B58" s="325" t="s">
        <v>1263</v>
      </c>
      <c r="C58" s="326">
        <v>0</v>
      </c>
      <c r="D58" s="326">
        <v>0</v>
      </c>
      <c r="E58" s="326">
        <v>0</v>
      </c>
      <c r="F58" s="326">
        <v>0</v>
      </c>
      <c r="G58" s="326">
        <v>1</v>
      </c>
      <c r="H58" s="326">
        <v>0</v>
      </c>
      <c r="I58" s="326">
        <v>0</v>
      </c>
      <c r="J58" s="326">
        <v>0</v>
      </c>
      <c r="K58" s="326">
        <v>0</v>
      </c>
      <c r="L58" s="326">
        <v>0</v>
      </c>
      <c r="M58" s="326">
        <v>0</v>
      </c>
      <c r="N58" s="326">
        <v>1</v>
      </c>
      <c r="O58" s="326">
        <v>0</v>
      </c>
      <c r="P58" s="326">
        <v>0</v>
      </c>
      <c r="Q58" s="326">
        <v>0</v>
      </c>
      <c r="R58" s="326">
        <v>0</v>
      </c>
      <c r="S58" s="326">
        <v>0</v>
      </c>
      <c r="T58" s="326">
        <v>0</v>
      </c>
      <c r="U58" s="326">
        <v>0</v>
      </c>
      <c r="V58" s="326">
        <v>0</v>
      </c>
      <c r="W58" s="326">
        <v>0</v>
      </c>
      <c r="X58" s="326">
        <v>0</v>
      </c>
      <c r="Y58" s="326">
        <v>0</v>
      </c>
      <c r="Z58" s="326">
        <v>0</v>
      </c>
      <c r="AA58" s="326">
        <v>0</v>
      </c>
      <c r="AB58" s="326">
        <v>0</v>
      </c>
      <c r="AC58" s="326">
        <v>0</v>
      </c>
      <c r="AD58" s="326">
        <v>0</v>
      </c>
      <c r="AE58" s="326">
        <v>0</v>
      </c>
      <c r="AF58" s="326">
        <v>0</v>
      </c>
      <c r="AG58" s="326">
        <v>2.85</v>
      </c>
      <c r="AH58" s="326">
        <v>0</v>
      </c>
      <c r="AI58" s="326">
        <v>0</v>
      </c>
      <c r="AJ58" s="326">
        <v>0</v>
      </c>
      <c r="AK58" s="326">
        <v>0</v>
      </c>
      <c r="AL58" s="326">
        <v>0</v>
      </c>
      <c r="AM58" s="326">
        <v>5</v>
      </c>
      <c r="AN58" s="326">
        <v>0</v>
      </c>
      <c r="AO58" s="326">
        <v>0</v>
      </c>
      <c r="AP58" s="326">
        <v>0</v>
      </c>
      <c r="AQ58" s="326">
        <v>0</v>
      </c>
      <c r="AR58" s="326">
        <v>1</v>
      </c>
      <c r="AS58" s="326">
        <v>0</v>
      </c>
      <c r="AT58" s="326">
        <v>0</v>
      </c>
      <c r="AU58" s="326">
        <v>0</v>
      </c>
      <c r="AV58" s="326">
        <v>0</v>
      </c>
      <c r="AW58" s="326">
        <v>0</v>
      </c>
      <c r="AX58" s="326">
        <v>1</v>
      </c>
      <c r="AY58" s="326">
        <v>0</v>
      </c>
      <c r="AZ58" s="326">
        <v>0</v>
      </c>
      <c r="BA58" s="326">
        <v>0</v>
      </c>
      <c r="BB58" s="326">
        <v>1</v>
      </c>
      <c r="BC58" s="326">
        <v>0</v>
      </c>
      <c r="BD58" s="326">
        <v>3</v>
      </c>
      <c r="BE58" s="326">
        <v>0</v>
      </c>
      <c r="BF58" s="326">
        <v>0</v>
      </c>
      <c r="BG58" s="326">
        <v>0</v>
      </c>
      <c r="BH58" s="326">
        <v>0</v>
      </c>
      <c r="BI58" s="326">
        <v>0</v>
      </c>
      <c r="BJ58" s="326">
        <v>0</v>
      </c>
      <c r="BK58" s="326">
        <v>0</v>
      </c>
      <c r="BL58" s="326">
        <v>0</v>
      </c>
      <c r="BM58" s="326">
        <v>1</v>
      </c>
      <c r="BN58" s="326">
        <v>0</v>
      </c>
      <c r="BO58" s="326">
        <v>0</v>
      </c>
      <c r="BP58" s="326">
        <v>0</v>
      </c>
      <c r="BQ58" s="326">
        <v>0</v>
      </c>
      <c r="BR58" s="326">
        <v>0</v>
      </c>
      <c r="BS58" s="326">
        <v>0</v>
      </c>
      <c r="BT58" s="326">
        <v>0</v>
      </c>
      <c r="BU58" s="326">
        <v>0</v>
      </c>
      <c r="BV58" s="326">
        <v>0</v>
      </c>
      <c r="BW58" s="326">
        <v>0</v>
      </c>
      <c r="BX58" s="326">
        <v>0</v>
      </c>
      <c r="BY58" s="326">
        <v>0</v>
      </c>
      <c r="BZ58" s="326">
        <v>0</v>
      </c>
      <c r="CA58" s="326">
        <v>1</v>
      </c>
      <c r="CB58" s="326">
        <v>0</v>
      </c>
      <c r="CC58" s="326">
        <v>2</v>
      </c>
      <c r="CD58" s="326">
        <v>0</v>
      </c>
      <c r="CE58" s="326">
        <v>5</v>
      </c>
      <c r="CF58" s="326">
        <v>1</v>
      </c>
      <c r="CG58" s="326">
        <v>0</v>
      </c>
      <c r="CH58" s="326">
        <v>4</v>
      </c>
      <c r="CI58" s="326">
        <v>0</v>
      </c>
      <c r="CJ58" s="326">
        <v>0</v>
      </c>
      <c r="CK58" s="326">
        <v>0</v>
      </c>
      <c r="CL58" s="326">
        <v>0</v>
      </c>
      <c r="CM58" s="326">
        <v>0</v>
      </c>
      <c r="CN58" s="326">
        <v>0</v>
      </c>
      <c r="CO58" s="326">
        <v>0</v>
      </c>
      <c r="CP58" s="326">
        <v>0</v>
      </c>
      <c r="CQ58" s="326">
        <v>0</v>
      </c>
      <c r="CR58" s="326">
        <v>0</v>
      </c>
      <c r="CS58" s="326">
        <v>0</v>
      </c>
      <c r="CT58" s="326">
        <v>0</v>
      </c>
      <c r="CU58" s="326">
        <v>0</v>
      </c>
      <c r="CV58" s="326">
        <v>0</v>
      </c>
      <c r="CW58" s="326">
        <v>0</v>
      </c>
      <c r="CX58" s="326">
        <v>0</v>
      </c>
      <c r="CY58" s="326">
        <v>0</v>
      </c>
      <c r="CZ58" s="326">
        <v>0</v>
      </c>
      <c r="DA58" s="326">
        <v>0</v>
      </c>
      <c r="DB58" s="326">
        <v>0</v>
      </c>
      <c r="DC58" s="326">
        <v>0</v>
      </c>
      <c r="DD58" s="326">
        <v>0</v>
      </c>
      <c r="DE58" s="326">
        <v>0</v>
      </c>
      <c r="DF58" s="326">
        <v>0</v>
      </c>
      <c r="DG58" s="326">
        <v>0</v>
      </c>
      <c r="DH58" s="326">
        <v>0</v>
      </c>
      <c r="DI58" s="326">
        <v>0</v>
      </c>
      <c r="DJ58" s="326">
        <v>0</v>
      </c>
      <c r="DK58" s="326">
        <v>0</v>
      </c>
      <c r="DL58" s="326">
        <v>0</v>
      </c>
      <c r="DM58" s="326">
        <v>0</v>
      </c>
      <c r="DN58" s="326">
        <v>0</v>
      </c>
      <c r="DO58" s="326">
        <v>0</v>
      </c>
      <c r="DP58" s="326">
        <v>0</v>
      </c>
      <c r="DQ58" s="326">
        <v>0</v>
      </c>
      <c r="DR58" s="326">
        <v>0</v>
      </c>
      <c r="DS58" s="326">
        <v>16</v>
      </c>
      <c r="DT58" s="326">
        <v>0</v>
      </c>
      <c r="DU58" s="326">
        <v>0</v>
      </c>
      <c r="DV58" s="326">
        <v>4</v>
      </c>
      <c r="DW58" s="326">
        <v>0</v>
      </c>
      <c r="DX58" s="326">
        <v>0</v>
      </c>
      <c r="DY58" s="326">
        <v>2</v>
      </c>
      <c r="DZ58" s="326">
        <v>4</v>
      </c>
      <c r="EA58" s="326">
        <v>0</v>
      </c>
      <c r="EB58" s="326">
        <v>0</v>
      </c>
      <c r="EC58" s="326">
        <v>0</v>
      </c>
      <c r="ED58" s="326">
        <v>0</v>
      </c>
      <c r="EE58" s="326">
        <v>0</v>
      </c>
      <c r="EF58" s="326">
        <v>0</v>
      </c>
      <c r="EG58" s="326">
        <v>0</v>
      </c>
      <c r="EH58" s="326">
        <v>0</v>
      </c>
      <c r="EI58" s="326">
        <v>0</v>
      </c>
      <c r="EJ58" s="326">
        <v>0</v>
      </c>
      <c r="EK58" s="326">
        <v>0</v>
      </c>
      <c r="EL58" s="326">
        <v>0</v>
      </c>
      <c r="EM58" s="326">
        <v>0</v>
      </c>
      <c r="EN58" s="326">
        <v>0</v>
      </c>
      <c r="EO58" s="326">
        <v>0</v>
      </c>
      <c r="EP58" s="326">
        <v>0</v>
      </c>
      <c r="EQ58" s="326">
        <v>0</v>
      </c>
      <c r="ER58" s="326">
        <v>0</v>
      </c>
      <c r="ES58" s="326">
        <v>0</v>
      </c>
      <c r="ET58" s="326">
        <v>0</v>
      </c>
      <c r="EU58" s="326">
        <v>0</v>
      </c>
      <c r="EV58" s="326">
        <v>0</v>
      </c>
      <c r="EW58" s="326">
        <v>1</v>
      </c>
      <c r="EX58" s="326">
        <v>1</v>
      </c>
      <c r="EY58" s="326">
        <v>0</v>
      </c>
      <c r="EZ58" s="326">
        <v>0</v>
      </c>
      <c r="FA58" s="326">
        <v>0</v>
      </c>
      <c r="FB58" s="326">
        <v>0</v>
      </c>
      <c r="FC58" s="326">
        <v>0</v>
      </c>
      <c r="FD58" s="326">
        <v>0</v>
      </c>
      <c r="FE58" s="326">
        <v>0</v>
      </c>
      <c r="FF58" s="326">
        <v>0</v>
      </c>
      <c r="FG58" s="326">
        <v>0</v>
      </c>
      <c r="FH58" s="326">
        <v>0</v>
      </c>
      <c r="FI58" s="326">
        <v>0</v>
      </c>
      <c r="FJ58" s="326">
        <v>0</v>
      </c>
      <c r="FK58" s="326">
        <v>2</v>
      </c>
      <c r="FL58" s="326">
        <v>0</v>
      </c>
      <c r="FM58" s="326">
        <v>0</v>
      </c>
      <c r="FN58" s="326">
        <v>0</v>
      </c>
      <c r="FO58" s="326">
        <v>0</v>
      </c>
      <c r="FP58" s="326">
        <v>0</v>
      </c>
      <c r="FQ58" s="326">
        <v>0</v>
      </c>
      <c r="FR58" s="326">
        <v>0</v>
      </c>
      <c r="FS58" s="326">
        <v>0</v>
      </c>
      <c r="FT58" s="326">
        <v>0</v>
      </c>
      <c r="FU58" s="326">
        <v>0</v>
      </c>
      <c r="FV58" s="326">
        <v>0</v>
      </c>
      <c r="FW58" s="326">
        <v>0</v>
      </c>
      <c r="FX58" s="326">
        <v>0</v>
      </c>
      <c r="FY58" s="326">
        <v>0</v>
      </c>
      <c r="FZ58" s="326">
        <v>0</v>
      </c>
      <c r="GA58" s="326">
        <v>0</v>
      </c>
      <c r="GB58" s="326">
        <v>0</v>
      </c>
      <c r="GC58" s="326">
        <v>0</v>
      </c>
      <c r="GD58" s="326">
        <v>0</v>
      </c>
      <c r="GE58" s="326">
        <v>0</v>
      </c>
      <c r="GF58" s="326">
        <v>0</v>
      </c>
      <c r="GG58" s="326">
        <v>0</v>
      </c>
      <c r="GH58" s="326">
        <v>1</v>
      </c>
      <c r="GI58" s="326">
        <v>0</v>
      </c>
      <c r="GJ58" s="326">
        <v>0</v>
      </c>
      <c r="GK58" s="326">
        <v>0</v>
      </c>
      <c r="GL58" s="326">
        <v>0</v>
      </c>
      <c r="GM58" s="326">
        <v>0</v>
      </c>
      <c r="GN58" s="326">
        <v>0</v>
      </c>
      <c r="GO58" s="326">
        <v>0</v>
      </c>
      <c r="GP58" s="326">
        <v>0</v>
      </c>
      <c r="GQ58" s="326">
        <v>0</v>
      </c>
      <c r="GR58" s="326">
        <v>1</v>
      </c>
      <c r="GS58" s="326">
        <v>0</v>
      </c>
      <c r="GT58" s="326">
        <v>0</v>
      </c>
      <c r="GU58" s="326">
        <v>2</v>
      </c>
      <c r="GV58" s="326">
        <v>0</v>
      </c>
      <c r="GW58" s="326">
        <v>0</v>
      </c>
      <c r="GX58" s="326">
        <v>0</v>
      </c>
      <c r="GY58" s="326">
        <v>0</v>
      </c>
      <c r="GZ58" s="326">
        <v>0</v>
      </c>
      <c r="HA58" s="326">
        <v>0</v>
      </c>
      <c r="HB58" s="326">
        <v>0</v>
      </c>
      <c r="HC58" s="326">
        <v>0</v>
      </c>
      <c r="HD58" s="326">
        <v>0</v>
      </c>
      <c r="HE58" s="326">
        <v>0</v>
      </c>
      <c r="HF58" s="326">
        <v>0</v>
      </c>
      <c r="HG58" s="326">
        <v>1</v>
      </c>
      <c r="HH58" s="326">
        <v>0</v>
      </c>
      <c r="HI58" s="326">
        <v>0.83333333333333337</v>
      </c>
      <c r="HJ58" s="326">
        <v>0</v>
      </c>
      <c r="HK58" s="326">
        <v>0</v>
      </c>
      <c r="HL58" s="326">
        <v>0</v>
      </c>
      <c r="HM58" s="326">
        <v>0</v>
      </c>
      <c r="HN58" s="326">
        <v>0</v>
      </c>
      <c r="HO58" s="326">
        <v>0</v>
      </c>
      <c r="HP58" s="326">
        <v>0</v>
      </c>
      <c r="HQ58" s="326">
        <v>0</v>
      </c>
      <c r="HR58" s="326">
        <v>2</v>
      </c>
      <c r="HS58" s="326">
        <v>0</v>
      </c>
      <c r="HT58" s="326">
        <v>0</v>
      </c>
      <c r="HU58" s="326">
        <v>0</v>
      </c>
      <c r="HV58" s="326">
        <v>0</v>
      </c>
      <c r="HW58" s="326">
        <v>4</v>
      </c>
      <c r="HX58" s="326">
        <v>0</v>
      </c>
      <c r="HY58" s="326">
        <v>0</v>
      </c>
      <c r="HZ58" s="326">
        <v>0</v>
      </c>
      <c r="IA58" s="326">
        <v>0</v>
      </c>
      <c r="IB58" s="326">
        <v>0</v>
      </c>
      <c r="IC58" s="326">
        <v>0</v>
      </c>
      <c r="ID58" s="326">
        <v>0</v>
      </c>
      <c r="IE58" s="326">
        <v>0</v>
      </c>
      <c r="IF58" s="326">
        <v>0</v>
      </c>
      <c r="IG58" s="326">
        <v>1</v>
      </c>
      <c r="IH58" s="326">
        <v>0</v>
      </c>
      <c r="II58" s="326">
        <v>1</v>
      </c>
      <c r="IJ58" s="326">
        <v>1</v>
      </c>
      <c r="IK58" s="326">
        <v>0</v>
      </c>
      <c r="IL58" s="326">
        <v>0</v>
      </c>
      <c r="IM58" s="326">
        <v>1</v>
      </c>
      <c r="IN58" s="326">
        <v>1</v>
      </c>
      <c r="IO58" s="326">
        <v>0</v>
      </c>
      <c r="IP58" s="326">
        <v>0</v>
      </c>
      <c r="IQ58" s="326">
        <v>0</v>
      </c>
      <c r="IR58" s="326">
        <v>0</v>
      </c>
      <c r="IS58" s="326">
        <v>0</v>
      </c>
      <c r="IT58" s="326">
        <v>0</v>
      </c>
      <c r="IU58" s="326">
        <v>0</v>
      </c>
      <c r="IV58" s="326">
        <v>1</v>
      </c>
      <c r="IW58" s="326">
        <v>0</v>
      </c>
      <c r="IX58" s="326">
        <v>0</v>
      </c>
      <c r="IY58" s="326">
        <v>0</v>
      </c>
      <c r="IZ58" s="326">
        <v>0</v>
      </c>
      <c r="JA58" s="326">
        <v>0</v>
      </c>
      <c r="JB58" s="326">
        <v>0</v>
      </c>
      <c r="JC58" s="326">
        <v>0</v>
      </c>
      <c r="JD58" s="326">
        <v>0</v>
      </c>
      <c r="JE58" s="326">
        <v>0</v>
      </c>
      <c r="JF58" s="326">
        <v>0</v>
      </c>
      <c r="JG58" s="326">
        <v>0</v>
      </c>
      <c r="JH58" s="326">
        <v>0</v>
      </c>
      <c r="JI58" s="326">
        <v>0</v>
      </c>
      <c r="JJ58" s="326">
        <v>0</v>
      </c>
      <c r="JK58" s="326">
        <v>0</v>
      </c>
      <c r="JL58" s="326">
        <v>0</v>
      </c>
      <c r="JM58" s="326">
        <v>0</v>
      </c>
      <c r="JN58" s="326">
        <v>0</v>
      </c>
      <c r="JO58" s="326">
        <v>0</v>
      </c>
      <c r="JP58" s="326">
        <v>0</v>
      </c>
      <c r="JQ58" s="326">
        <v>0</v>
      </c>
      <c r="JR58" s="326">
        <v>0</v>
      </c>
      <c r="JS58" s="326">
        <v>0</v>
      </c>
      <c r="JT58" s="326">
        <v>0</v>
      </c>
      <c r="JU58" s="326">
        <v>0</v>
      </c>
      <c r="JV58" s="326">
        <v>0</v>
      </c>
      <c r="JW58" s="326">
        <v>0</v>
      </c>
      <c r="JX58" s="326">
        <v>0</v>
      </c>
      <c r="JY58" s="326">
        <v>0</v>
      </c>
      <c r="JZ58" s="326">
        <v>0</v>
      </c>
      <c r="KA58" s="326">
        <v>0</v>
      </c>
      <c r="KB58" s="326">
        <v>0</v>
      </c>
      <c r="KC58" s="326">
        <v>0</v>
      </c>
      <c r="KD58" s="326">
        <v>1</v>
      </c>
      <c r="KE58" s="326">
        <v>0</v>
      </c>
      <c r="KF58" s="326">
        <v>0</v>
      </c>
      <c r="KG58" s="326">
        <v>0</v>
      </c>
      <c r="KH58" s="326">
        <v>0</v>
      </c>
      <c r="KI58" s="326">
        <v>0</v>
      </c>
      <c r="KJ58" s="326">
        <v>0</v>
      </c>
      <c r="KK58" s="326">
        <v>0</v>
      </c>
      <c r="KL58" s="326">
        <v>0</v>
      </c>
      <c r="KM58" s="326">
        <v>0</v>
      </c>
      <c r="KN58" s="326">
        <v>0</v>
      </c>
      <c r="KO58" s="326">
        <v>0</v>
      </c>
      <c r="KP58" s="326">
        <v>0</v>
      </c>
      <c r="KQ58" s="326">
        <v>0</v>
      </c>
      <c r="KR58" s="326">
        <v>0</v>
      </c>
      <c r="KS58" s="326">
        <v>0</v>
      </c>
      <c r="KT58" s="326">
        <v>0</v>
      </c>
      <c r="KU58" s="326">
        <v>0</v>
      </c>
      <c r="KV58" s="326">
        <v>0</v>
      </c>
      <c r="KW58" s="326">
        <v>0</v>
      </c>
      <c r="KX58" s="326">
        <v>0</v>
      </c>
      <c r="KY58" s="326">
        <v>0</v>
      </c>
      <c r="KZ58" s="326">
        <v>3</v>
      </c>
      <c r="LA58" s="326">
        <v>0</v>
      </c>
      <c r="LB58" s="326">
        <v>0</v>
      </c>
      <c r="LC58" s="326">
        <v>1</v>
      </c>
      <c r="LD58" s="326">
        <v>0</v>
      </c>
      <c r="LE58" s="326">
        <v>0</v>
      </c>
      <c r="LF58" s="326">
        <v>0</v>
      </c>
      <c r="LG58" s="326">
        <v>0</v>
      </c>
      <c r="LH58" s="326">
        <v>0</v>
      </c>
      <c r="LI58" s="326">
        <v>0</v>
      </c>
      <c r="LJ58" s="326">
        <v>0</v>
      </c>
      <c r="LK58" s="326">
        <v>0</v>
      </c>
      <c r="LL58" s="326">
        <v>0</v>
      </c>
      <c r="LM58" s="326">
        <v>0</v>
      </c>
      <c r="LN58" s="326">
        <v>0</v>
      </c>
      <c r="LO58" s="326">
        <v>0</v>
      </c>
      <c r="LP58" s="326">
        <v>0</v>
      </c>
      <c r="LQ58" s="326">
        <v>0</v>
      </c>
      <c r="LR58" s="326">
        <v>0</v>
      </c>
      <c r="LS58" s="326">
        <v>0</v>
      </c>
      <c r="LT58" s="326">
        <v>0</v>
      </c>
      <c r="LU58" s="326">
        <v>0</v>
      </c>
      <c r="LV58" s="326">
        <v>0</v>
      </c>
      <c r="LW58" s="326">
        <v>0</v>
      </c>
      <c r="LX58" s="326">
        <v>0</v>
      </c>
      <c r="LY58" s="326">
        <v>0</v>
      </c>
      <c r="LZ58" s="326">
        <v>0</v>
      </c>
      <c r="MA58" s="326">
        <v>0</v>
      </c>
      <c r="MB58" s="326">
        <v>0</v>
      </c>
      <c r="MC58" s="326">
        <v>0</v>
      </c>
      <c r="MD58" s="326">
        <v>0</v>
      </c>
      <c r="ME58" s="326">
        <v>0</v>
      </c>
      <c r="MF58" s="326">
        <v>0</v>
      </c>
      <c r="MG58" s="326">
        <v>0</v>
      </c>
      <c r="MH58" s="326">
        <v>0</v>
      </c>
      <c r="MI58" s="326">
        <v>0</v>
      </c>
      <c r="MJ58" s="326">
        <v>0</v>
      </c>
      <c r="MK58" s="326">
        <v>0</v>
      </c>
      <c r="ML58" s="326">
        <v>0</v>
      </c>
      <c r="MM58" s="326">
        <v>0</v>
      </c>
      <c r="MN58" s="326">
        <v>0</v>
      </c>
      <c r="MO58" s="326">
        <v>0</v>
      </c>
      <c r="MP58" s="326">
        <v>0</v>
      </c>
      <c r="MQ58" s="326">
        <v>0</v>
      </c>
      <c r="MR58" s="326">
        <v>0</v>
      </c>
      <c r="MS58" s="326">
        <v>0</v>
      </c>
      <c r="MT58" s="326">
        <v>0</v>
      </c>
      <c r="MU58" s="326">
        <v>0</v>
      </c>
      <c r="MV58" s="326">
        <v>0</v>
      </c>
      <c r="MW58" s="326">
        <v>1</v>
      </c>
      <c r="MX58" s="326">
        <v>0</v>
      </c>
      <c r="MY58" s="326">
        <v>0</v>
      </c>
      <c r="MZ58" s="326">
        <v>0</v>
      </c>
      <c r="NA58" s="326">
        <v>0</v>
      </c>
      <c r="NB58" s="326">
        <v>0</v>
      </c>
      <c r="NC58" s="326">
        <v>1</v>
      </c>
      <c r="ND58" s="326">
        <v>0</v>
      </c>
      <c r="NE58" s="326">
        <v>0</v>
      </c>
      <c r="NF58" s="326">
        <v>0</v>
      </c>
      <c r="NG58" s="326">
        <v>0</v>
      </c>
      <c r="NH58" s="326">
        <v>0</v>
      </c>
      <c r="NI58" s="326">
        <v>0</v>
      </c>
      <c r="NJ58" s="326">
        <v>0</v>
      </c>
      <c r="NK58" s="326">
        <v>0</v>
      </c>
      <c r="NL58" s="326">
        <v>0</v>
      </c>
      <c r="NM58" s="326">
        <v>0</v>
      </c>
      <c r="NN58" s="326">
        <v>0</v>
      </c>
      <c r="NO58" s="326">
        <v>0</v>
      </c>
      <c r="NP58" s="326">
        <v>0</v>
      </c>
      <c r="NQ58" s="326">
        <v>0</v>
      </c>
      <c r="NR58" s="326">
        <v>0</v>
      </c>
      <c r="NS58" s="326">
        <v>0</v>
      </c>
      <c r="NT58" s="326">
        <v>0</v>
      </c>
      <c r="NU58" s="326">
        <v>0</v>
      </c>
      <c r="NV58" s="326">
        <v>0</v>
      </c>
      <c r="NW58" s="326">
        <v>0</v>
      </c>
      <c r="NX58" s="326">
        <v>0</v>
      </c>
      <c r="NY58" s="326">
        <v>0</v>
      </c>
      <c r="NZ58" s="326">
        <v>0</v>
      </c>
      <c r="OA58" s="326">
        <v>0</v>
      </c>
      <c r="OB58" s="326">
        <v>0</v>
      </c>
      <c r="OC58" s="326">
        <v>0</v>
      </c>
      <c r="OD58" s="326">
        <v>0</v>
      </c>
      <c r="OE58" s="326">
        <v>0</v>
      </c>
      <c r="OF58" s="326">
        <v>0</v>
      </c>
      <c r="OG58" s="326">
        <v>0</v>
      </c>
      <c r="OH58" s="326">
        <v>0</v>
      </c>
      <c r="OI58" s="326">
        <v>0</v>
      </c>
      <c r="OJ58" s="326">
        <v>0</v>
      </c>
      <c r="OK58" s="326">
        <v>0</v>
      </c>
      <c r="OL58" s="326">
        <v>0</v>
      </c>
      <c r="OM58" s="326">
        <v>0</v>
      </c>
      <c r="ON58" s="326">
        <v>0</v>
      </c>
      <c r="OO58" s="326">
        <v>0</v>
      </c>
      <c r="OP58" s="326">
        <v>0</v>
      </c>
      <c r="OQ58" s="326">
        <v>0</v>
      </c>
      <c r="OR58" s="326">
        <v>0</v>
      </c>
      <c r="OS58" s="326">
        <v>0</v>
      </c>
      <c r="OT58" s="326">
        <v>0</v>
      </c>
      <c r="OU58" s="326">
        <v>0</v>
      </c>
      <c r="OV58" s="326">
        <v>0</v>
      </c>
      <c r="OW58" s="326">
        <v>0</v>
      </c>
      <c r="OX58" s="326">
        <v>0</v>
      </c>
      <c r="OY58" s="326">
        <v>0</v>
      </c>
      <c r="OZ58" s="326">
        <v>0</v>
      </c>
      <c r="PA58" s="326">
        <v>0</v>
      </c>
      <c r="PB58" s="326">
        <v>0</v>
      </c>
      <c r="PC58" s="326">
        <v>1</v>
      </c>
      <c r="PD58" s="326">
        <v>0</v>
      </c>
      <c r="PE58" s="326">
        <v>0</v>
      </c>
      <c r="PF58" s="326">
        <v>0</v>
      </c>
      <c r="PG58" s="326">
        <v>1</v>
      </c>
      <c r="PH58" s="326">
        <v>0</v>
      </c>
      <c r="PI58" s="326">
        <v>1</v>
      </c>
      <c r="PJ58" s="326">
        <v>0</v>
      </c>
      <c r="PK58" s="326">
        <v>0</v>
      </c>
      <c r="PL58" s="326">
        <v>0</v>
      </c>
      <c r="PM58" s="326">
        <v>0</v>
      </c>
      <c r="PN58" s="326">
        <v>0</v>
      </c>
      <c r="PO58" s="326">
        <v>0</v>
      </c>
      <c r="PP58" s="326">
        <v>0</v>
      </c>
      <c r="PQ58" s="326">
        <v>1</v>
      </c>
      <c r="PR58" s="326">
        <v>1</v>
      </c>
      <c r="PS58" s="326">
        <v>0</v>
      </c>
      <c r="PT58" s="326">
        <v>0</v>
      </c>
      <c r="PU58" s="326">
        <v>0</v>
      </c>
      <c r="PV58" s="326">
        <v>0</v>
      </c>
      <c r="PW58" s="326">
        <v>0</v>
      </c>
      <c r="PX58" s="326">
        <v>0</v>
      </c>
      <c r="PY58" s="326">
        <v>0</v>
      </c>
      <c r="PZ58" s="326">
        <v>0</v>
      </c>
      <c r="QA58" s="326">
        <v>0</v>
      </c>
      <c r="QB58" s="326">
        <v>0</v>
      </c>
      <c r="QC58" s="326">
        <v>0</v>
      </c>
      <c r="QD58" s="326">
        <v>0</v>
      </c>
      <c r="QE58" s="326">
        <v>0</v>
      </c>
      <c r="QF58" s="326">
        <v>0</v>
      </c>
      <c r="QG58" s="326">
        <v>0</v>
      </c>
      <c r="QH58" s="326">
        <v>0</v>
      </c>
      <c r="QI58" s="326">
        <v>0</v>
      </c>
      <c r="QJ58" s="326">
        <v>0</v>
      </c>
      <c r="QK58" s="326">
        <v>0</v>
      </c>
      <c r="QL58" s="326">
        <v>0</v>
      </c>
      <c r="QM58" s="326">
        <v>0</v>
      </c>
      <c r="QN58" s="326">
        <v>1</v>
      </c>
      <c r="QO58" s="326">
        <v>0</v>
      </c>
      <c r="QP58" s="326">
        <v>0</v>
      </c>
      <c r="QQ58" s="326">
        <v>0</v>
      </c>
      <c r="QR58" s="326">
        <v>0</v>
      </c>
      <c r="QS58" s="326">
        <v>0</v>
      </c>
      <c r="QT58" s="326">
        <v>0</v>
      </c>
      <c r="QU58" s="326">
        <v>0</v>
      </c>
      <c r="QV58" s="326">
        <v>0</v>
      </c>
      <c r="QW58" s="326">
        <v>0</v>
      </c>
      <c r="QX58" s="326">
        <v>0</v>
      </c>
      <c r="QY58" s="326">
        <v>0</v>
      </c>
      <c r="QZ58" s="326">
        <v>0</v>
      </c>
      <c r="RA58" s="326">
        <v>0</v>
      </c>
      <c r="RB58" s="326">
        <v>0</v>
      </c>
      <c r="RC58" s="326">
        <v>0</v>
      </c>
      <c r="RD58" s="326">
        <v>0</v>
      </c>
      <c r="RE58" s="326">
        <v>0</v>
      </c>
      <c r="RF58" s="326">
        <v>0</v>
      </c>
      <c r="RG58" s="326">
        <v>0</v>
      </c>
      <c r="RH58" s="326">
        <v>0</v>
      </c>
      <c r="RI58" s="326">
        <v>0</v>
      </c>
      <c r="RJ58" s="326">
        <v>2</v>
      </c>
      <c r="RK58" s="326">
        <v>0</v>
      </c>
      <c r="RL58" s="326">
        <v>0</v>
      </c>
      <c r="RM58" s="326">
        <v>0</v>
      </c>
      <c r="RN58" s="326">
        <v>0</v>
      </c>
      <c r="RO58" s="326">
        <v>0</v>
      </c>
      <c r="RP58" s="326">
        <v>0</v>
      </c>
      <c r="RQ58" s="326">
        <v>0</v>
      </c>
      <c r="RR58" s="326">
        <v>0</v>
      </c>
      <c r="RS58" s="326">
        <v>0</v>
      </c>
      <c r="RT58" s="326">
        <v>0</v>
      </c>
      <c r="RU58" s="326">
        <v>0</v>
      </c>
      <c r="RV58" s="326">
        <v>0</v>
      </c>
      <c r="RW58" s="326">
        <v>0</v>
      </c>
      <c r="RX58" s="326">
        <v>0</v>
      </c>
      <c r="RY58" s="326">
        <v>0</v>
      </c>
      <c r="RZ58" s="326">
        <v>0</v>
      </c>
      <c r="SA58" s="326">
        <v>0</v>
      </c>
      <c r="SB58" s="326">
        <v>0</v>
      </c>
      <c r="SC58" s="326">
        <v>0</v>
      </c>
      <c r="SD58" s="326">
        <v>0</v>
      </c>
      <c r="SE58" s="326">
        <v>0</v>
      </c>
    </row>
    <row r="59" spans="1:499" ht="15" customHeight="1" x14ac:dyDescent="0.3">
      <c r="A59" s="324" t="s">
        <v>1264</v>
      </c>
      <c r="B59" s="325" t="s">
        <v>1265</v>
      </c>
      <c r="C59" s="326">
        <v>0</v>
      </c>
      <c r="D59" s="326">
        <v>0</v>
      </c>
      <c r="E59" s="326">
        <v>0</v>
      </c>
      <c r="F59" s="326">
        <v>0</v>
      </c>
      <c r="G59" s="326">
        <v>0</v>
      </c>
      <c r="H59" s="326">
        <v>0</v>
      </c>
      <c r="I59" s="326">
        <v>0</v>
      </c>
      <c r="J59" s="326">
        <v>0</v>
      </c>
      <c r="K59" s="326">
        <v>0</v>
      </c>
      <c r="L59" s="326">
        <v>0</v>
      </c>
      <c r="M59" s="326">
        <v>0</v>
      </c>
      <c r="N59" s="326">
        <v>1</v>
      </c>
      <c r="O59" s="326">
        <v>0</v>
      </c>
      <c r="P59" s="326">
        <v>0</v>
      </c>
      <c r="Q59" s="326">
        <v>2</v>
      </c>
      <c r="R59" s="326">
        <v>0</v>
      </c>
      <c r="S59" s="326">
        <v>0</v>
      </c>
      <c r="T59" s="326">
        <v>0</v>
      </c>
      <c r="U59" s="326">
        <v>0</v>
      </c>
      <c r="V59" s="326">
        <v>0</v>
      </c>
      <c r="W59" s="326">
        <v>0</v>
      </c>
      <c r="X59" s="326">
        <v>0</v>
      </c>
      <c r="Y59" s="326">
        <v>0</v>
      </c>
      <c r="Z59" s="326">
        <v>0</v>
      </c>
      <c r="AA59" s="326">
        <v>0</v>
      </c>
      <c r="AB59" s="326">
        <v>0</v>
      </c>
      <c r="AC59" s="326">
        <v>0</v>
      </c>
      <c r="AD59" s="326">
        <v>0</v>
      </c>
      <c r="AE59" s="326">
        <v>0</v>
      </c>
      <c r="AF59" s="326">
        <v>2</v>
      </c>
      <c r="AG59" s="326">
        <v>0</v>
      </c>
      <c r="AH59" s="326">
        <v>0</v>
      </c>
      <c r="AI59" s="326">
        <v>0</v>
      </c>
      <c r="AJ59" s="326">
        <v>0</v>
      </c>
      <c r="AK59" s="326">
        <v>0</v>
      </c>
      <c r="AL59" s="326">
        <v>0</v>
      </c>
      <c r="AM59" s="326">
        <v>4</v>
      </c>
      <c r="AN59" s="326">
        <v>0</v>
      </c>
      <c r="AO59" s="326">
        <v>0</v>
      </c>
      <c r="AP59" s="326">
        <v>0</v>
      </c>
      <c r="AQ59" s="326">
        <v>0</v>
      </c>
      <c r="AR59" s="326">
        <v>0</v>
      </c>
      <c r="AS59" s="326">
        <v>0</v>
      </c>
      <c r="AT59" s="326">
        <v>0</v>
      </c>
      <c r="AU59" s="326">
        <v>0</v>
      </c>
      <c r="AV59" s="326">
        <v>0</v>
      </c>
      <c r="AW59" s="326">
        <v>0</v>
      </c>
      <c r="AX59" s="326">
        <v>0</v>
      </c>
      <c r="AY59" s="326">
        <v>0</v>
      </c>
      <c r="AZ59" s="326">
        <v>0</v>
      </c>
      <c r="BA59" s="326">
        <v>0</v>
      </c>
      <c r="BB59" s="326">
        <v>2</v>
      </c>
      <c r="BC59" s="326">
        <v>0</v>
      </c>
      <c r="BD59" s="326">
        <v>2</v>
      </c>
      <c r="BE59" s="326">
        <v>0</v>
      </c>
      <c r="BF59" s="326">
        <v>0</v>
      </c>
      <c r="BG59" s="326">
        <v>0</v>
      </c>
      <c r="BH59" s="326">
        <v>2</v>
      </c>
      <c r="BI59" s="326">
        <v>0</v>
      </c>
      <c r="BJ59" s="326">
        <v>0</v>
      </c>
      <c r="BK59" s="326">
        <v>0</v>
      </c>
      <c r="BL59" s="326">
        <v>0</v>
      </c>
      <c r="BM59" s="326">
        <v>5</v>
      </c>
      <c r="BN59" s="326">
        <v>0</v>
      </c>
      <c r="BO59" s="326">
        <v>0</v>
      </c>
      <c r="BP59" s="326">
        <v>0</v>
      </c>
      <c r="BQ59" s="326">
        <v>0</v>
      </c>
      <c r="BR59" s="326">
        <v>0</v>
      </c>
      <c r="BS59" s="326">
        <v>0</v>
      </c>
      <c r="BT59" s="326">
        <v>0</v>
      </c>
      <c r="BU59" s="326">
        <v>0</v>
      </c>
      <c r="BV59" s="326">
        <v>0</v>
      </c>
      <c r="BW59" s="326">
        <v>0</v>
      </c>
      <c r="BX59" s="326">
        <v>0</v>
      </c>
      <c r="BY59" s="326">
        <v>0</v>
      </c>
      <c r="BZ59" s="326">
        <v>0</v>
      </c>
      <c r="CA59" s="326">
        <v>0</v>
      </c>
      <c r="CB59" s="326">
        <v>0</v>
      </c>
      <c r="CC59" s="326">
        <v>1</v>
      </c>
      <c r="CD59" s="326">
        <v>0</v>
      </c>
      <c r="CE59" s="326">
        <v>1</v>
      </c>
      <c r="CF59" s="326">
        <v>0</v>
      </c>
      <c r="CG59" s="326">
        <v>0</v>
      </c>
      <c r="CH59" s="326">
        <v>1</v>
      </c>
      <c r="CI59" s="326">
        <v>1</v>
      </c>
      <c r="CJ59" s="326">
        <v>0</v>
      </c>
      <c r="CK59" s="326">
        <v>0</v>
      </c>
      <c r="CL59" s="326">
        <v>0</v>
      </c>
      <c r="CM59" s="326">
        <v>0</v>
      </c>
      <c r="CN59" s="326">
        <v>0</v>
      </c>
      <c r="CO59" s="326">
        <v>0</v>
      </c>
      <c r="CP59" s="326">
        <v>0</v>
      </c>
      <c r="CQ59" s="326">
        <v>0</v>
      </c>
      <c r="CR59" s="326">
        <v>0</v>
      </c>
      <c r="CS59" s="326">
        <v>0</v>
      </c>
      <c r="CT59" s="326">
        <v>0</v>
      </c>
      <c r="CU59" s="326">
        <v>0</v>
      </c>
      <c r="CV59" s="326">
        <v>0</v>
      </c>
      <c r="CW59" s="326">
        <v>0</v>
      </c>
      <c r="CX59" s="326">
        <v>0</v>
      </c>
      <c r="CY59" s="326">
        <v>0</v>
      </c>
      <c r="CZ59" s="326">
        <v>0</v>
      </c>
      <c r="DA59" s="326">
        <v>0</v>
      </c>
      <c r="DB59" s="326">
        <v>0</v>
      </c>
      <c r="DC59" s="326">
        <v>0</v>
      </c>
      <c r="DD59" s="326">
        <v>0</v>
      </c>
      <c r="DE59" s="326">
        <v>0</v>
      </c>
      <c r="DF59" s="326">
        <v>0</v>
      </c>
      <c r="DG59" s="326">
        <v>0</v>
      </c>
      <c r="DH59" s="326">
        <v>0</v>
      </c>
      <c r="DI59" s="326">
        <v>0</v>
      </c>
      <c r="DJ59" s="326">
        <v>0</v>
      </c>
      <c r="DK59" s="326">
        <v>0</v>
      </c>
      <c r="DL59" s="326">
        <v>0</v>
      </c>
      <c r="DM59" s="326">
        <v>0</v>
      </c>
      <c r="DN59" s="326">
        <v>0</v>
      </c>
      <c r="DO59" s="326">
        <v>0</v>
      </c>
      <c r="DP59" s="326">
        <v>0</v>
      </c>
      <c r="DQ59" s="326">
        <v>0</v>
      </c>
      <c r="DR59" s="326">
        <v>0</v>
      </c>
      <c r="DS59" s="326">
        <v>14</v>
      </c>
      <c r="DT59" s="326">
        <v>0</v>
      </c>
      <c r="DU59" s="326">
        <v>0</v>
      </c>
      <c r="DV59" s="326">
        <v>1</v>
      </c>
      <c r="DW59" s="326">
        <v>0</v>
      </c>
      <c r="DX59" s="326">
        <v>0</v>
      </c>
      <c r="DY59" s="326">
        <v>4</v>
      </c>
      <c r="DZ59" s="326">
        <v>1</v>
      </c>
      <c r="EA59" s="326">
        <v>0</v>
      </c>
      <c r="EB59" s="326">
        <v>0</v>
      </c>
      <c r="EC59" s="326">
        <v>0</v>
      </c>
      <c r="ED59" s="326">
        <v>0</v>
      </c>
      <c r="EE59" s="326">
        <v>0</v>
      </c>
      <c r="EF59" s="326">
        <v>0</v>
      </c>
      <c r="EG59" s="326">
        <v>0</v>
      </c>
      <c r="EH59" s="326">
        <v>0</v>
      </c>
      <c r="EI59" s="326">
        <v>0</v>
      </c>
      <c r="EJ59" s="326">
        <v>0</v>
      </c>
      <c r="EK59" s="326">
        <v>0</v>
      </c>
      <c r="EL59" s="326">
        <v>0</v>
      </c>
      <c r="EM59" s="326">
        <v>0</v>
      </c>
      <c r="EN59" s="326">
        <v>0</v>
      </c>
      <c r="EO59" s="326">
        <v>0</v>
      </c>
      <c r="EP59" s="326">
        <v>0</v>
      </c>
      <c r="EQ59" s="326">
        <v>0</v>
      </c>
      <c r="ER59" s="326">
        <v>0</v>
      </c>
      <c r="ES59" s="326">
        <v>0</v>
      </c>
      <c r="ET59" s="326">
        <v>0</v>
      </c>
      <c r="EU59" s="326">
        <v>0</v>
      </c>
      <c r="EV59" s="326">
        <v>0</v>
      </c>
      <c r="EW59" s="326">
        <v>1</v>
      </c>
      <c r="EX59" s="326">
        <v>0</v>
      </c>
      <c r="EY59" s="326">
        <v>0</v>
      </c>
      <c r="EZ59" s="326">
        <v>0</v>
      </c>
      <c r="FA59" s="326">
        <v>0</v>
      </c>
      <c r="FB59" s="326">
        <v>0</v>
      </c>
      <c r="FC59" s="326">
        <v>0</v>
      </c>
      <c r="FD59" s="326">
        <v>0</v>
      </c>
      <c r="FE59" s="326">
        <v>0</v>
      </c>
      <c r="FF59" s="326">
        <v>0</v>
      </c>
      <c r="FG59" s="326">
        <v>0</v>
      </c>
      <c r="FH59" s="326">
        <v>0</v>
      </c>
      <c r="FI59" s="326">
        <v>0</v>
      </c>
      <c r="FJ59" s="326">
        <v>0</v>
      </c>
      <c r="FK59" s="326">
        <v>1</v>
      </c>
      <c r="FL59" s="326">
        <v>0</v>
      </c>
      <c r="FM59" s="326">
        <v>0</v>
      </c>
      <c r="FN59" s="326">
        <v>0</v>
      </c>
      <c r="FO59" s="326">
        <v>0</v>
      </c>
      <c r="FP59" s="326">
        <v>0</v>
      </c>
      <c r="FQ59" s="326">
        <v>0</v>
      </c>
      <c r="FR59" s="326">
        <v>0</v>
      </c>
      <c r="FS59" s="326">
        <v>0</v>
      </c>
      <c r="FT59" s="326">
        <v>0</v>
      </c>
      <c r="FU59" s="326">
        <v>0</v>
      </c>
      <c r="FV59" s="326">
        <v>0</v>
      </c>
      <c r="FW59" s="326">
        <v>0</v>
      </c>
      <c r="FX59" s="326">
        <v>0</v>
      </c>
      <c r="FY59" s="326">
        <v>0</v>
      </c>
      <c r="FZ59" s="326">
        <v>0</v>
      </c>
      <c r="GA59" s="326">
        <v>0</v>
      </c>
      <c r="GB59" s="326">
        <v>0</v>
      </c>
      <c r="GC59" s="326">
        <v>1</v>
      </c>
      <c r="GD59" s="326">
        <v>0</v>
      </c>
      <c r="GE59" s="326">
        <v>0</v>
      </c>
      <c r="GF59" s="326">
        <v>0</v>
      </c>
      <c r="GG59" s="326">
        <v>0</v>
      </c>
      <c r="GH59" s="326">
        <v>0</v>
      </c>
      <c r="GI59" s="326">
        <v>0</v>
      </c>
      <c r="GJ59" s="326">
        <v>0</v>
      </c>
      <c r="GK59" s="326">
        <v>0</v>
      </c>
      <c r="GL59" s="326">
        <v>2</v>
      </c>
      <c r="GM59" s="326">
        <v>0</v>
      </c>
      <c r="GN59" s="326">
        <v>0</v>
      </c>
      <c r="GO59" s="326">
        <v>0</v>
      </c>
      <c r="GP59" s="326">
        <v>5</v>
      </c>
      <c r="GQ59" s="326">
        <v>0</v>
      </c>
      <c r="GR59" s="326">
        <v>1</v>
      </c>
      <c r="GS59" s="326">
        <v>0</v>
      </c>
      <c r="GT59" s="326">
        <v>0</v>
      </c>
      <c r="GU59" s="326">
        <v>4</v>
      </c>
      <c r="GV59" s="326">
        <v>0</v>
      </c>
      <c r="GW59" s="326">
        <v>0</v>
      </c>
      <c r="GX59" s="326">
        <v>8</v>
      </c>
      <c r="GY59" s="326">
        <v>0</v>
      </c>
      <c r="GZ59" s="326">
        <v>0</v>
      </c>
      <c r="HA59" s="326">
        <v>0</v>
      </c>
      <c r="HB59" s="326">
        <v>0</v>
      </c>
      <c r="HC59" s="326">
        <v>0</v>
      </c>
      <c r="HD59" s="326">
        <v>0</v>
      </c>
      <c r="HE59" s="326">
        <v>0</v>
      </c>
      <c r="HF59" s="326">
        <v>0</v>
      </c>
      <c r="HG59" s="326">
        <v>0</v>
      </c>
      <c r="HH59" s="326">
        <v>0</v>
      </c>
      <c r="HI59" s="326">
        <v>0</v>
      </c>
      <c r="HJ59" s="326">
        <v>0</v>
      </c>
      <c r="HK59" s="326">
        <v>0</v>
      </c>
      <c r="HL59" s="326">
        <v>0</v>
      </c>
      <c r="HM59" s="326">
        <v>0</v>
      </c>
      <c r="HN59" s="326">
        <v>0</v>
      </c>
      <c r="HO59" s="326">
        <v>0</v>
      </c>
      <c r="HP59" s="326">
        <v>0</v>
      </c>
      <c r="HQ59" s="326">
        <v>8</v>
      </c>
      <c r="HR59" s="326">
        <v>1</v>
      </c>
      <c r="HS59" s="326">
        <v>0</v>
      </c>
      <c r="HT59" s="326">
        <v>0</v>
      </c>
      <c r="HU59" s="326">
        <v>0</v>
      </c>
      <c r="HV59" s="326">
        <v>0</v>
      </c>
      <c r="HW59" s="326">
        <v>5</v>
      </c>
      <c r="HX59" s="326">
        <v>0</v>
      </c>
      <c r="HY59" s="326">
        <v>0</v>
      </c>
      <c r="HZ59" s="326">
        <v>0.92307692307692313</v>
      </c>
      <c r="IA59" s="326">
        <v>0</v>
      </c>
      <c r="IB59" s="326">
        <v>0</v>
      </c>
      <c r="IC59" s="326">
        <v>0</v>
      </c>
      <c r="ID59" s="326">
        <v>0</v>
      </c>
      <c r="IE59" s="326">
        <v>0</v>
      </c>
      <c r="IF59" s="326">
        <v>1</v>
      </c>
      <c r="IG59" s="326">
        <v>0</v>
      </c>
      <c r="IH59" s="326">
        <v>0.88888888888888884</v>
      </c>
      <c r="II59" s="326">
        <v>0</v>
      </c>
      <c r="IJ59" s="326">
        <v>0</v>
      </c>
      <c r="IK59" s="326">
        <v>0</v>
      </c>
      <c r="IL59" s="326">
        <v>0</v>
      </c>
      <c r="IM59" s="326">
        <v>2</v>
      </c>
      <c r="IN59" s="326">
        <v>0</v>
      </c>
      <c r="IO59" s="326">
        <v>0</v>
      </c>
      <c r="IP59" s="326">
        <v>0</v>
      </c>
      <c r="IQ59" s="326">
        <v>0</v>
      </c>
      <c r="IR59" s="326">
        <v>2</v>
      </c>
      <c r="IS59" s="326">
        <v>0</v>
      </c>
      <c r="IT59" s="326">
        <v>1</v>
      </c>
      <c r="IU59" s="326">
        <v>0</v>
      </c>
      <c r="IV59" s="326">
        <v>2</v>
      </c>
      <c r="IW59" s="326">
        <v>0</v>
      </c>
      <c r="IX59" s="326">
        <v>2</v>
      </c>
      <c r="IY59" s="326">
        <v>0</v>
      </c>
      <c r="IZ59" s="326">
        <v>0</v>
      </c>
      <c r="JA59" s="326">
        <v>0</v>
      </c>
      <c r="JB59" s="326">
        <v>0</v>
      </c>
      <c r="JC59" s="326">
        <v>0</v>
      </c>
      <c r="JD59" s="326">
        <v>0</v>
      </c>
      <c r="JE59" s="326">
        <v>0</v>
      </c>
      <c r="JF59" s="326">
        <v>0</v>
      </c>
      <c r="JG59" s="326">
        <v>0</v>
      </c>
      <c r="JH59" s="326">
        <v>0</v>
      </c>
      <c r="JI59" s="326">
        <v>0</v>
      </c>
      <c r="JJ59" s="326">
        <v>0</v>
      </c>
      <c r="JK59" s="326">
        <v>0</v>
      </c>
      <c r="JL59" s="326">
        <v>0</v>
      </c>
      <c r="JM59" s="326">
        <v>0</v>
      </c>
      <c r="JN59" s="326">
        <v>0</v>
      </c>
      <c r="JO59" s="326">
        <v>0</v>
      </c>
      <c r="JP59" s="326">
        <v>0</v>
      </c>
      <c r="JQ59" s="326">
        <v>0</v>
      </c>
      <c r="JR59" s="326">
        <v>0</v>
      </c>
      <c r="JS59" s="326">
        <v>0</v>
      </c>
      <c r="JT59" s="326">
        <v>0</v>
      </c>
      <c r="JU59" s="326">
        <v>0</v>
      </c>
      <c r="JV59" s="326">
        <v>0</v>
      </c>
      <c r="JW59" s="326">
        <v>0</v>
      </c>
      <c r="JX59" s="326">
        <v>0</v>
      </c>
      <c r="JY59" s="326">
        <v>0</v>
      </c>
      <c r="JZ59" s="326">
        <v>0</v>
      </c>
      <c r="KA59" s="326">
        <v>0</v>
      </c>
      <c r="KB59" s="326">
        <v>0</v>
      </c>
      <c r="KC59" s="326">
        <v>0</v>
      </c>
      <c r="KD59" s="326">
        <v>0</v>
      </c>
      <c r="KE59" s="326">
        <v>0</v>
      </c>
      <c r="KF59" s="326">
        <v>0</v>
      </c>
      <c r="KG59" s="326">
        <v>0</v>
      </c>
      <c r="KH59" s="326">
        <v>0</v>
      </c>
      <c r="KI59" s="326">
        <v>0</v>
      </c>
      <c r="KJ59" s="326">
        <v>0</v>
      </c>
      <c r="KK59" s="326">
        <v>0</v>
      </c>
      <c r="KL59" s="326">
        <v>0</v>
      </c>
      <c r="KM59" s="326">
        <v>0</v>
      </c>
      <c r="KN59" s="326">
        <v>0</v>
      </c>
      <c r="KO59" s="326">
        <v>0</v>
      </c>
      <c r="KP59" s="326">
        <v>0</v>
      </c>
      <c r="KQ59" s="326">
        <v>0</v>
      </c>
      <c r="KR59" s="326">
        <v>0</v>
      </c>
      <c r="KS59" s="326">
        <v>0</v>
      </c>
      <c r="KT59" s="326">
        <v>0</v>
      </c>
      <c r="KU59" s="326">
        <v>0</v>
      </c>
      <c r="KV59" s="326">
        <v>0</v>
      </c>
      <c r="KW59" s="326">
        <v>0</v>
      </c>
      <c r="KX59" s="326">
        <v>0</v>
      </c>
      <c r="KY59" s="326">
        <v>0</v>
      </c>
      <c r="KZ59" s="326">
        <v>2</v>
      </c>
      <c r="LA59" s="326">
        <v>2</v>
      </c>
      <c r="LB59" s="326">
        <v>0</v>
      </c>
      <c r="LC59" s="326">
        <v>5</v>
      </c>
      <c r="LD59" s="326">
        <v>0</v>
      </c>
      <c r="LE59" s="326">
        <v>0</v>
      </c>
      <c r="LF59" s="326">
        <v>0</v>
      </c>
      <c r="LG59" s="326">
        <v>0</v>
      </c>
      <c r="LH59" s="326">
        <v>0</v>
      </c>
      <c r="LI59" s="326">
        <v>0</v>
      </c>
      <c r="LJ59" s="326">
        <v>0</v>
      </c>
      <c r="LK59" s="326">
        <v>0</v>
      </c>
      <c r="LL59" s="326">
        <v>0</v>
      </c>
      <c r="LM59" s="326">
        <v>0</v>
      </c>
      <c r="LN59" s="326">
        <v>0</v>
      </c>
      <c r="LO59" s="326">
        <v>0</v>
      </c>
      <c r="LP59" s="326">
        <v>0</v>
      </c>
      <c r="LQ59" s="326">
        <v>0</v>
      </c>
      <c r="LR59" s="326">
        <v>0</v>
      </c>
      <c r="LS59" s="326">
        <v>0</v>
      </c>
      <c r="LT59" s="326">
        <v>0</v>
      </c>
      <c r="LU59" s="326">
        <v>0</v>
      </c>
      <c r="LV59" s="326">
        <v>0</v>
      </c>
      <c r="LW59" s="326">
        <v>0</v>
      </c>
      <c r="LX59" s="326">
        <v>0</v>
      </c>
      <c r="LY59" s="326">
        <v>0</v>
      </c>
      <c r="LZ59" s="326">
        <v>0</v>
      </c>
      <c r="MA59" s="326">
        <v>0</v>
      </c>
      <c r="MB59" s="326">
        <v>0</v>
      </c>
      <c r="MC59" s="326">
        <v>0</v>
      </c>
      <c r="MD59" s="326">
        <v>0</v>
      </c>
      <c r="ME59" s="326">
        <v>0</v>
      </c>
      <c r="MF59" s="326">
        <v>0</v>
      </c>
      <c r="MG59" s="326">
        <v>0</v>
      </c>
      <c r="MH59" s="326">
        <v>0</v>
      </c>
      <c r="MI59" s="326">
        <v>0</v>
      </c>
      <c r="MJ59" s="326">
        <v>0</v>
      </c>
      <c r="MK59" s="326">
        <v>0</v>
      </c>
      <c r="ML59" s="326">
        <v>0</v>
      </c>
      <c r="MM59" s="326">
        <v>0</v>
      </c>
      <c r="MN59" s="326">
        <v>0</v>
      </c>
      <c r="MO59" s="326">
        <v>0</v>
      </c>
      <c r="MP59" s="326">
        <v>0</v>
      </c>
      <c r="MQ59" s="326">
        <v>0</v>
      </c>
      <c r="MR59" s="326">
        <v>0</v>
      </c>
      <c r="MS59" s="326">
        <v>0</v>
      </c>
      <c r="MT59" s="326">
        <v>0</v>
      </c>
      <c r="MU59" s="326">
        <v>0</v>
      </c>
      <c r="MV59" s="326">
        <v>0</v>
      </c>
      <c r="MW59" s="326">
        <v>0</v>
      </c>
      <c r="MX59" s="326">
        <v>0</v>
      </c>
      <c r="MY59" s="326">
        <v>0</v>
      </c>
      <c r="MZ59" s="326">
        <v>0</v>
      </c>
      <c r="NA59" s="326">
        <v>0</v>
      </c>
      <c r="NB59" s="326">
        <v>0</v>
      </c>
      <c r="NC59" s="326">
        <v>0</v>
      </c>
      <c r="ND59" s="326">
        <v>0</v>
      </c>
      <c r="NE59" s="326">
        <v>0</v>
      </c>
      <c r="NF59" s="326">
        <v>0</v>
      </c>
      <c r="NG59" s="326">
        <v>0</v>
      </c>
      <c r="NH59" s="326">
        <v>0</v>
      </c>
      <c r="NI59" s="326">
        <v>0</v>
      </c>
      <c r="NJ59" s="326">
        <v>0</v>
      </c>
      <c r="NK59" s="326">
        <v>0</v>
      </c>
      <c r="NL59" s="326">
        <v>0</v>
      </c>
      <c r="NM59" s="326">
        <v>0</v>
      </c>
      <c r="NN59" s="326">
        <v>0</v>
      </c>
      <c r="NO59" s="326">
        <v>0</v>
      </c>
      <c r="NP59" s="326">
        <v>0</v>
      </c>
      <c r="NQ59" s="326">
        <v>0</v>
      </c>
      <c r="NR59" s="326">
        <v>0</v>
      </c>
      <c r="NS59" s="326">
        <v>0</v>
      </c>
      <c r="NT59" s="326">
        <v>0</v>
      </c>
      <c r="NU59" s="326">
        <v>0</v>
      </c>
      <c r="NV59" s="326">
        <v>0</v>
      </c>
      <c r="NW59" s="326">
        <v>0</v>
      </c>
      <c r="NX59" s="326">
        <v>0</v>
      </c>
      <c r="NY59" s="326">
        <v>0</v>
      </c>
      <c r="NZ59" s="326">
        <v>0</v>
      </c>
      <c r="OA59" s="326">
        <v>0</v>
      </c>
      <c r="OB59" s="326">
        <v>0</v>
      </c>
      <c r="OC59" s="326">
        <v>0</v>
      </c>
      <c r="OD59" s="326">
        <v>0</v>
      </c>
      <c r="OE59" s="326">
        <v>0</v>
      </c>
      <c r="OF59" s="326">
        <v>0</v>
      </c>
      <c r="OG59" s="326">
        <v>0</v>
      </c>
      <c r="OH59" s="326">
        <v>0</v>
      </c>
      <c r="OI59" s="326">
        <v>0</v>
      </c>
      <c r="OJ59" s="326">
        <v>0</v>
      </c>
      <c r="OK59" s="326">
        <v>0</v>
      </c>
      <c r="OL59" s="326">
        <v>0</v>
      </c>
      <c r="OM59" s="326">
        <v>0</v>
      </c>
      <c r="ON59" s="326">
        <v>0</v>
      </c>
      <c r="OO59" s="326">
        <v>0</v>
      </c>
      <c r="OP59" s="326">
        <v>0</v>
      </c>
      <c r="OQ59" s="326">
        <v>0</v>
      </c>
      <c r="OR59" s="326">
        <v>0</v>
      </c>
      <c r="OS59" s="326">
        <v>0</v>
      </c>
      <c r="OT59" s="326">
        <v>0</v>
      </c>
      <c r="OU59" s="326">
        <v>0</v>
      </c>
      <c r="OV59" s="326">
        <v>5</v>
      </c>
      <c r="OW59" s="326">
        <v>0</v>
      </c>
      <c r="OX59" s="326">
        <v>0</v>
      </c>
      <c r="OY59" s="326">
        <v>0</v>
      </c>
      <c r="OZ59" s="326">
        <v>0</v>
      </c>
      <c r="PA59" s="326">
        <v>0</v>
      </c>
      <c r="PB59" s="326">
        <v>0</v>
      </c>
      <c r="PC59" s="326">
        <v>0</v>
      </c>
      <c r="PD59" s="326">
        <v>0</v>
      </c>
      <c r="PE59" s="326">
        <v>0</v>
      </c>
      <c r="PF59" s="326">
        <v>0</v>
      </c>
      <c r="PG59" s="326">
        <v>0</v>
      </c>
      <c r="PH59" s="326">
        <v>0</v>
      </c>
      <c r="PI59" s="326">
        <v>0</v>
      </c>
      <c r="PJ59" s="326">
        <v>0</v>
      </c>
      <c r="PK59" s="326">
        <v>0</v>
      </c>
      <c r="PL59" s="326">
        <v>0</v>
      </c>
      <c r="PM59" s="326">
        <v>0</v>
      </c>
      <c r="PN59" s="326">
        <v>0</v>
      </c>
      <c r="PO59" s="326">
        <v>0</v>
      </c>
      <c r="PP59" s="326">
        <v>0</v>
      </c>
      <c r="PQ59" s="326">
        <v>0</v>
      </c>
      <c r="PR59" s="326">
        <v>0</v>
      </c>
      <c r="PS59" s="326">
        <v>0</v>
      </c>
      <c r="PT59" s="326">
        <v>0</v>
      </c>
      <c r="PU59" s="326">
        <v>0</v>
      </c>
      <c r="PV59" s="326">
        <v>0</v>
      </c>
      <c r="PW59" s="326">
        <v>0</v>
      </c>
      <c r="PX59" s="326">
        <v>0</v>
      </c>
      <c r="PY59" s="326">
        <v>0</v>
      </c>
      <c r="PZ59" s="326">
        <v>0</v>
      </c>
      <c r="QA59" s="326">
        <v>0</v>
      </c>
      <c r="QB59" s="326">
        <v>0</v>
      </c>
      <c r="QC59" s="326">
        <v>0</v>
      </c>
      <c r="QD59" s="326">
        <v>0</v>
      </c>
      <c r="QE59" s="326">
        <v>0</v>
      </c>
      <c r="QF59" s="326">
        <v>0</v>
      </c>
      <c r="QG59" s="326">
        <v>0</v>
      </c>
      <c r="QH59" s="326">
        <v>1</v>
      </c>
      <c r="QI59" s="326">
        <v>0</v>
      </c>
      <c r="QJ59" s="326">
        <v>0</v>
      </c>
      <c r="QK59" s="326">
        <v>0</v>
      </c>
      <c r="QL59" s="326">
        <v>0</v>
      </c>
      <c r="QM59" s="326">
        <v>0</v>
      </c>
      <c r="QN59" s="326">
        <v>0</v>
      </c>
      <c r="QO59" s="326">
        <v>0</v>
      </c>
      <c r="QP59" s="326">
        <v>8</v>
      </c>
      <c r="QQ59" s="326">
        <v>0</v>
      </c>
      <c r="QR59" s="326">
        <v>0</v>
      </c>
      <c r="QS59" s="326">
        <v>0</v>
      </c>
      <c r="QT59" s="326">
        <v>0</v>
      </c>
      <c r="QU59" s="326">
        <v>0</v>
      </c>
      <c r="QV59" s="326">
        <v>0</v>
      </c>
      <c r="QW59" s="326">
        <v>0</v>
      </c>
      <c r="QX59" s="326">
        <v>0</v>
      </c>
      <c r="QY59" s="326">
        <v>0</v>
      </c>
      <c r="QZ59" s="326">
        <v>0</v>
      </c>
      <c r="RA59" s="326">
        <v>0</v>
      </c>
      <c r="RB59" s="326">
        <v>0</v>
      </c>
      <c r="RC59" s="326">
        <v>0</v>
      </c>
      <c r="RD59" s="326">
        <v>0</v>
      </c>
      <c r="RE59" s="326">
        <v>1</v>
      </c>
      <c r="RF59" s="326">
        <v>0</v>
      </c>
      <c r="RG59" s="326">
        <v>0</v>
      </c>
      <c r="RH59" s="326">
        <v>0</v>
      </c>
      <c r="RI59" s="326">
        <v>8</v>
      </c>
      <c r="RJ59" s="326">
        <v>1</v>
      </c>
      <c r="RK59" s="326">
        <v>0</v>
      </c>
      <c r="RL59" s="326">
        <v>0</v>
      </c>
      <c r="RM59" s="326">
        <v>0</v>
      </c>
      <c r="RN59" s="326">
        <v>0</v>
      </c>
      <c r="RO59" s="326">
        <v>0</v>
      </c>
      <c r="RP59" s="326">
        <v>0</v>
      </c>
      <c r="RQ59" s="326">
        <v>0</v>
      </c>
      <c r="RR59" s="326">
        <v>0</v>
      </c>
      <c r="RS59" s="326">
        <v>0</v>
      </c>
      <c r="RT59" s="326">
        <v>0</v>
      </c>
      <c r="RU59" s="326">
        <v>0</v>
      </c>
      <c r="RV59" s="326">
        <v>0</v>
      </c>
      <c r="RW59" s="326">
        <v>0</v>
      </c>
      <c r="RX59" s="326">
        <v>0</v>
      </c>
      <c r="RY59" s="326">
        <v>0</v>
      </c>
      <c r="RZ59" s="326">
        <v>0</v>
      </c>
      <c r="SA59" s="326">
        <v>0</v>
      </c>
      <c r="SB59" s="326">
        <v>0</v>
      </c>
      <c r="SC59" s="326">
        <v>0</v>
      </c>
      <c r="SD59" s="326">
        <v>0</v>
      </c>
      <c r="SE59" s="326">
        <v>0</v>
      </c>
    </row>
    <row r="60" spans="1:499" ht="15" customHeight="1" x14ac:dyDescent="0.3">
      <c r="A60" s="324" t="s">
        <v>1266</v>
      </c>
      <c r="B60" s="325" t="s">
        <v>1267</v>
      </c>
      <c r="C60" s="326">
        <v>0</v>
      </c>
      <c r="D60" s="326">
        <v>0</v>
      </c>
      <c r="E60" s="326">
        <v>0</v>
      </c>
      <c r="F60" s="326">
        <v>0</v>
      </c>
      <c r="G60" s="326">
        <v>3</v>
      </c>
      <c r="H60" s="326">
        <v>0</v>
      </c>
      <c r="I60" s="326">
        <v>0</v>
      </c>
      <c r="J60" s="326">
        <v>0</v>
      </c>
      <c r="K60" s="326">
        <v>0</v>
      </c>
      <c r="L60" s="326">
        <v>0</v>
      </c>
      <c r="M60" s="326">
        <v>0</v>
      </c>
      <c r="N60" s="326">
        <v>2</v>
      </c>
      <c r="O60" s="326">
        <v>0</v>
      </c>
      <c r="P60" s="326">
        <v>0</v>
      </c>
      <c r="Q60" s="326">
        <v>0</v>
      </c>
      <c r="R60" s="326">
        <v>0</v>
      </c>
      <c r="S60" s="326">
        <v>0</v>
      </c>
      <c r="T60" s="326">
        <v>0</v>
      </c>
      <c r="U60" s="326">
        <v>0</v>
      </c>
      <c r="V60" s="326">
        <v>0</v>
      </c>
      <c r="W60" s="326">
        <v>0</v>
      </c>
      <c r="X60" s="326">
        <v>0</v>
      </c>
      <c r="Y60" s="326">
        <v>0</v>
      </c>
      <c r="Z60" s="326">
        <v>0</v>
      </c>
      <c r="AA60" s="326">
        <v>0</v>
      </c>
      <c r="AB60" s="326">
        <v>0</v>
      </c>
      <c r="AC60" s="326">
        <v>0</v>
      </c>
      <c r="AD60" s="326">
        <v>0</v>
      </c>
      <c r="AE60" s="326">
        <v>0</v>
      </c>
      <c r="AF60" s="326">
        <v>1</v>
      </c>
      <c r="AG60" s="326">
        <v>0.95000000000000007</v>
      </c>
      <c r="AH60" s="326">
        <v>0</v>
      </c>
      <c r="AI60" s="326">
        <v>0</v>
      </c>
      <c r="AJ60" s="326">
        <v>0</v>
      </c>
      <c r="AK60" s="326">
        <v>0</v>
      </c>
      <c r="AL60" s="326">
        <v>0</v>
      </c>
      <c r="AM60" s="326">
        <v>5</v>
      </c>
      <c r="AN60" s="326">
        <v>0</v>
      </c>
      <c r="AO60" s="326">
        <v>0</v>
      </c>
      <c r="AP60" s="326">
        <v>0</v>
      </c>
      <c r="AQ60" s="326">
        <v>0</v>
      </c>
      <c r="AR60" s="326">
        <v>0</v>
      </c>
      <c r="AS60" s="326">
        <v>0</v>
      </c>
      <c r="AT60" s="326">
        <v>0</v>
      </c>
      <c r="AU60" s="326">
        <v>0</v>
      </c>
      <c r="AV60" s="326">
        <v>0</v>
      </c>
      <c r="AW60" s="326">
        <v>0</v>
      </c>
      <c r="AX60" s="326">
        <v>0</v>
      </c>
      <c r="AY60" s="326">
        <v>0</v>
      </c>
      <c r="AZ60" s="326">
        <v>0</v>
      </c>
      <c r="BA60" s="326">
        <v>0</v>
      </c>
      <c r="BB60" s="326">
        <v>0</v>
      </c>
      <c r="BC60" s="326">
        <v>0</v>
      </c>
      <c r="BD60" s="326">
        <v>2</v>
      </c>
      <c r="BE60" s="326">
        <v>0</v>
      </c>
      <c r="BF60" s="326">
        <v>0</v>
      </c>
      <c r="BG60" s="326">
        <v>0</v>
      </c>
      <c r="BH60" s="326">
        <v>1</v>
      </c>
      <c r="BI60" s="326">
        <v>0</v>
      </c>
      <c r="BJ60" s="326">
        <v>0</v>
      </c>
      <c r="BK60" s="326">
        <v>0</v>
      </c>
      <c r="BL60" s="326">
        <v>0</v>
      </c>
      <c r="BM60" s="326">
        <v>0</v>
      </c>
      <c r="BN60" s="326">
        <v>0</v>
      </c>
      <c r="BO60" s="326">
        <v>0</v>
      </c>
      <c r="BP60" s="326">
        <v>0</v>
      </c>
      <c r="BQ60" s="326">
        <v>0</v>
      </c>
      <c r="BR60" s="326">
        <v>0</v>
      </c>
      <c r="BS60" s="326">
        <v>0</v>
      </c>
      <c r="BT60" s="326">
        <v>0</v>
      </c>
      <c r="BU60" s="326">
        <v>0</v>
      </c>
      <c r="BV60" s="326">
        <v>0</v>
      </c>
      <c r="BW60" s="326">
        <v>0</v>
      </c>
      <c r="BX60" s="326">
        <v>0</v>
      </c>
      <c r="BY60" s="326">
        <v>0</v>
      </c>
      <c r="BZ60" s="326">
        <v>0</v>
      </c>
      <c r="CA60" s="326">
        <v>2</v>
      </c>
      <c r="CB60" s="326">
        <v>0</v>
      </c>
      <c r="CC60" s="326">
        <v>0</v>
      </c>
      <c r="CD60" s="326">
        <v>0</v>
      </c>
      <c r="CE60" s="326">
        <v>2</v>
      </c>
      <c r="CF60" s="326">
        <v>1</v>
      </c>
      <c r="CG60" s="326">
        <v>0</v>
      </c>
      <c r="CH60" s="326">
        <v>0</v>
      </c>
      <c r="CI60" s="326">
        <v>0</v>
      </c>
      <c r="CJ60" s="326">
        <v>0</v>
      </c>
      <c r="CK60" s="326">
        <v>0</v>
      </c>
      <c r="CL60" s="326">
        <v>0</v>
      </c>
      <c r="CM60" s="326">
        <v>0</v>
      </c>
      <c r="CN60" s="326">
        <v>0</v>
      </c>
      <c r="CO60" s="326">
        <v>0</v>
      </c>
      <c r="CP60" s="326">
        <v>0</v>
      </c>
      <c r="CQ60" s="326">
        <v>0</v>
      </c>
      <c r="CR60" s="326">
        <v>0</v>
      </c>
      <c r="CS60" s="326">
        <v>0</v>
      </c>
      <c r="CT60" s="326">
        <v>0</v>
      </c>
      <c r="CU60" s="326">
        <v>0</v>
      </c>
      <c r="CV60" s="326">
        <v>0</v>
      </c>
      <c r="CW60" s="326">
        <v>0</v>
      </c>
      <c r="CX60" s="326">
        <v>0</v>
      </c>
      <c r="CY60" s="326">
        <v>0</v>
      </c>
      <c r="CZ60" s="326">
        <v>0</v>
      </c>
      <c r="DA60" s="326">
        <v>0</v>
      </c>
      <c r="DB60" s="326">
        <v>0</v>
      </c>
      <c r="DC60" s="326">
        <v>0</v>
      </c>
      <c r="DD60" s="326">
        <v>0</v>
      </c>
      <c r="DE60" s="326">
        <v>0</v>
      </c>
      <c r="DF60" s="326">
        <v>0</v>
      </c>
      <c r="DG60" s="326">
        <v>0</v>
      </c>
      <c r="DH60" s="326">
        <v>0</v>
      </c>
      <c r="DI60" s="326">
        <v>0</v>
      </c>
      <c r="DJ60" s="326">
        <v>0</v>
      </c>
      <c r="DK60" s="326">
        <v>0</v>
      </c>
      <c r="DL60" s="326">
        <v>0</v>
      </c>
      <c r="DM60" s="326">
        <v>0</v>
      </c>
      <c r="DN60" s="326">
        <v>0</v>
      </c>
      <c r="DO60" s="326">
        <v>0</v>
      </c>
      <c r="DP60" s="326">
        <v>0</v>
      </c>
      <c r="DQ60" s="326">
        <v>0</v>
      </c>
      <c r="DR60" s="326">
        <v>0</v>
      </c>
      <c r="DS60" s="326">
        <v>14</v>
      </c>
      <c r="DT60" s="326">
        <v>1</v>
      </c>
      <c r="DU60" s="326">
        <v>0</v>
      </c>
      <c r="DV60" s="326">
        <v>0</v>
      </c>
      <c r="DW60" s="326">
        <v>0</v>
      </c>
      <c r="DX60" s="326">
        <v>0</v>
      </c>
      <c r="DY60" s="326">
        <v>2</v>
      </c>
      <c r="DZ60" s="326">
        <v>2</v>
      </c>
      <c r="EA60" s="326">
        <v>0</v>
      </c>
      <c r="EB60" s="326">
        <v>0</v>
      </c>
      <c r="EC60" s="326">
        <v>0</v>
      </c>
      <c r="ED60" s="326">
        <v>0</v>
      </c>
      <c r="EE60" s="326">
        <v>0</v>
      </c>
      <c r="EF60" s="326">
        <v>0</v>
      </c>
      <c r="EG60" s="326">
        <v>0</v>
      </c>
      <c r="EH60" s="326">
        <v>0</v>
      </c>
      <c r="EI60" s="326">
        <v>0</v>
      </c>
      <c r="EJ60" s="326">
        <v>0</v>
      </c>
      <c r="EK60" s="326">
        <v>0</v>
      </c>
      <c r="EL60" s="326">
        <v>0</v>
      </c>
      <c r="EM60" s="326">
        <v>0</v>
      </c>
      <c r="EN60" s="326">
        <v>0</v>
      </c>
      <c r="EO60" s="326">
        <v>0</v>
      </c>
      <c r="EP60" s="326">
        <v>0</v>
      </c>
      <c r="EQ60" s="326">
        <v>0</v>
      </c>
      <c r="ER60" s="326">
        <v>0</v>
      </c>
      <c r="ES60" s="326">
        <v>0</v>
      </c>
      <c r="ET60" s="326">
        <v>0</v>
      </c>
      <c r="EU60" s="326">
        <v>0</v>
      </c>
      <c r="EV60" s="326">
        <v>0</v>
      </c>
      <c r="EW60" s="326">
        <v>0</v>
      </c>
      <c r="EX60" s="326">
        <v>0</v>
      </c>
      <c r="EY60" s="326">
        <v>0</v>
      </c>
      <c r="EZ60" s="326">
        <v>0</v>
      </c>
      <c r="FA60" s="326">
        <v>0</v>
      </c>
      <c r="FB60" s="326">
        <v>1</v>
      </c>
      <c r="FC60" s="326">
        <v>0</v>
      </c>
      <c r="FD60" s="326">
        <v>0</v>
      </c>
      <c r="FE60" s="326">
        <v>0</v>
      </c>
      <c r="FF60" s="326">
        <v>0</v>
      </c>
      <c r="FG60" s="326">
        <v>0</v>
      </c>
      <c r="FH60" s="326">
        <v>0</v>
      </c>
      <c r="FI60" s="326">
        <v>1</v>
      </c>
      <c r="FJ60" s="326">
        <v>0</v>
      </c>
      <c r="FK60" s="326">
        <v>0</v>
      </c>
      <c r="FL60" s="326">
        <v>1</v>
      </c>
      <c r="FM60" s="326">
        <v>0</v>
      </c>
      <c r="FN60" s="326">
        <v>0</v>
      </c>
      <c r="FO60" s="326">
        <v>0</v>
      </c>
      <c r="FP60" s="326">
        <v>0</v>
      </c>
      <c r="FQ60" s="326">
        <v>0</v>
      </c>
      <c r="FR60" s="326">
        <v>0</v>
      </c>
      <c r="FS60" s="326">
        <v>0</v>
      </c>
      <c r="FT60" s="326">
        <v>0</v>
      </c>
      <c r="FU60" s="326">
        <v>0</v>
      </c>
      <c r="FV60" s="326">
        <v>0</v>
      </c>
      <c r="FW60" s="326">
        <v>0</v>
      </c>
      <c r="FX60" s="326">
        <v>0</v>
      </c>
      <c r="FY60" s="326">
        <v>0</v>
      </c>
      <c r="FZ60" s="326">
        <v>0</v>
      </c>
      <c r="GA60" s="326">
        <v>0</v>
      </c>
      <c r="GB60" s="326">
        <v>0</v>
      </c>
      <c r="GC60" s="326">
        <v>0</v>
      </c>
      <c r="GD60" s="326">
        <v>0</v>
      </c>
      <c r="GE60" s="326">
        <v>0</v>
      </c>
      <c r="GF60" s="326">
        <v>0</v>
      </c>
      <c r="GG60" s="326">
        <v>0</v>
      </c>
      <c r="GH60" s="326">
        <v>0</v>
      </c>
      <c r="GI60" s="326">
        <v>0</v>
      </c>
      <c r="GJ60" s="326">
        <v>0</v>
      </c>
      <c r="GK60" s="326">
        <v>0</v>
      </c>
      <c r="GL60" s="326">
        <v>0</v>
      </c>
      <c r="GM60" s="326">
        <v>0</v>
      </c>
      <c r="GN60" s="326">
        <v>0</v>
      </c>
      <c r="GO60" s="326">
        <v>0</v>
      </c>
      <c r="GP60" s="326">
        <v>0</v>
      </c>
      <c r="GQ60" s="326">
        <v>0</v>
      </c>
      <c r="GR60" s="326">
        <v>0</v>
      </c>
      <c r="GS60" s="326">
        <v>0</v>
      </c>
      <c r="GT60" s="326">
        <v>0</v>
      </c>
      <c r="GU60" s="326">
        <v>1</v>
      </c>
      <c r="GV60" s="326">
        <v>0</v>
      </c>
      <c r="GW60" s="326">
        <v>0</v>
      </c>
      <c r="GX60" s="326">
        <v>0</v>
      </c>
      <c r="GY60" s="326">
        <v>1.9130434782608696</v>
      </c>
      <c r="GZ60" s="326">
        <v>0</v>
      </c>
      <c r="HA60" s="326">
        <v>0</v>
      </c>
      <c r="HB60" s="326">
        <v>0</v>
      </c>
      <c r="HC60" s="326">
        <v>0</v>
      </c>
      <c r="HD60" s="326">
        <v>0</v>
      </c>
      <c r="HE60" s="326">
        <v>0</v>
      </c>
      <c r="HF60" s="326">
        <v>0</v>
      </c>
      <c r="HG60" s="326">
        <v>0</v>
      </c>
      <c r="HH60" s="326">
        <v>0</v>
      </c>
      <c r="HI60" s="326">
        <v>0</v>
      </c>
      <c r="HJ60" s="326">
        <v>0.88888888888888884</v>
      </c>
      <c r="HK60" s="326">
        <v>0</v>
      </c>
      <c r="HL60" s="326">
        <v>0</v>
      </c>
      <c r="HM60" s="326">
        <v>0</v>
      </c>
      <c r="HN60" s="326">
        <v>3</v>
      </c>
      <c r="HO60" s="326">
        <v>0</v>
      </c>
      <c r="HP60" s="326">
        <v>0.63157894736842113</v>
      </c>
      <c r="HQ60" s="326">
        <v>0</v>
      </c>
      <c r="HR60" s="326">
        <v>3</v>
      </c>
      <c r="HS60" s="326">
        <v>0</v>
      </c>
      <c r="HT60" s="326">
        <v>0</v>
      </c>
      <c r="HU60" s="326">
        <v>0</v>
      </c>
      <c r="HV60" s="326">
        <v>0</v>
      </c>
      <c r="HW60" s="326">
        <v>5</v>
      </c>
      <c r="HX60" s="326">
        <v>0</v>
      </c>
      <c r="HY60" s="326">
        <v>0</v>
      </c>
      <c r="HZ60" s="326">
        <v>0</v>
      </c>
      <c r="IA60" s="326">
        <v>0</v>
      </c>
      <c r="IB60" s="326">
        <v>0</v>
      </c>
      <c r="IC60" s="326">
        <v>0</v>
      </c>
      <c r="ID60" s="326">
        <v>1</v>
      </c>
      <c r="IE60" s="326">
        <v>0</v>
      </c>
      <c r="IF60" s="326">
        <v>2</v>
      </c>
      <c r="IG60" s="326">
        <v>0</v>
      </c>
      <c r="IH60" s="326">
        <v>6.2222222222222223</v>
      </c>
      <c r="II60" s="326">
        <v>1</v>
      </c>
      <c r="IJ60" s="326">
        <v>0</v>
      </c>
      <c r="IK60" s="326">
        <v>0</v>
      </c>
      <c r="IL60" s="326">
        <v>0</v>
      </c>
      <c r="IM60" s="326">
        <v>1</v>
      </c>
      <c r="IN60" s="326">
        <v>0</v>
      </c>
      <c r="IO60" s="326">
        <v>0</v>
      </c>
      <c r="IP60" s="326">
        <v>0</v>
      </c>
      <c r="IQ60" s="326">
        <v>0</v>
      </c>
      <c r="IR60" s="326">
        <v>0</v>
      </c>
      <c r="IS60" s="326">
        <v>0</v>
      </c>
      <c r="IT60" s="326">
        <v>0</v>
      </c>
      <c r="IU60" s="326">
        <v>0</v>
      </c>
      <c r="IV60" s="326">
        <v>0</v>
      </c>
      <c r="IW60" s="326">
        <v>0</v>
      </c>
      <c r="IX60" s="326">
        <v>0</v>
      </c>
      <c r="IY60" s="326">
        <v>0</v>
      </c>
      <c r="IZ60" s="326">
        <v>0</v>
      </c>
      <c r="JA60" s="326">
        <v>0</v>
      </c>
      <c r="JB60" s="326">
        <v>0</v>
      </c>
      <c r="JC60" s="326">
        <v>0</v>
      </c>
      <c r="JD60" s="326">
        <v>0</v>
      </c>
      <c r="JE60" s="326">
        <v>0</v>
      </c>
      <c r="JF60" s="326">
        <v>0</v>
      </c>
      <c r="JG60" s="326">
        <v>0</v>
      </c>
      <c r="JH60" s="326">
        <v>0</v>
      </c>
      <c r="JI60" s="326">
        <v>0</v>
      </c>
      <c r="JJ60" s="326">
        <v>0</v>
      </c>
      <c r="JK60" s="326">
        <v>0</v>
      </c>
      <c r="JL60" s="326">
        <v>0</v>
      </c>
      <c r="JM60" s="326">
        <v>0</v>
      </c>
      <c r="JN60" s="326">
        <v>0</v>
      </c>
      <c r="JO60" s="326">
        <v>0</v>
      </c>
      <c r="JP60" s="326">
        <v>0</v>
      </c>
      <c r="JQ60" s="326">
        <v>0</v>
      </c>
      <c r="JR60" s="326">
        <v>0</v>
      </c>
      <c r="JS60" s="326">
        <v>0</v>
      </c>
      <c r="JT60" s="326">
        <v>0</v>
      </c>
      <c r="JU60" s="326">
        <v>0</v>
      </c>
      <c r="JV60" s="326">
        <v>0</v>
      </c>
      <c r="JW60" s="326">
        <v>0</v>
      </c>
      <c r="JX60" s="326">
        <v>0</v>
      </c>
      <c r="JY60" s="326">
        <v>0</v>
      </c>
      <c r="JZ60" s="326">
        <v>0</v>
      </c>
      <c r="KA60" s="326">
        <v>0</v>
      </c>
      <c r="KB60" s="326">
        <v>0</v>
      </c>
      <c r="KC60" s="326">
        <v>0</v>
      </c>
      <c r="KD60" s="326">
        <v>0</v>
      </c>
      <c r="KE60" s="326">
        <v>0</v>
      </c>
      <c r="KF60" s="326">
        <v>0</v>
      </c>
      <c r="KG60" s="326">
        <v>0</v>
      </c>
      <c r="KH60" s="326">
        <v>0</v>
      </c>
      <c r="KI60" s="326">
        <v>0</v>
      </c>
      <c r="KJ60" s="326">
        <v>0</v>
      </c>
      <c r="KK60" s="326">
        <v>0</v>
      </c>
      <c r="KL60" s="326">
        <v>0</v>
      </c>
      <c r="KM60" s="326">
        <v>0</v>
      </c>
      <c r="KN60" s="326">
        <v>0</v>
      </c>
      <c r="KO60" s="326">
        <v>0</v>
      </c>
      <c r="KP60" s="326">
        <v>0</v>
      </c>
      <c r="KQ60" s="326">
        <v>0</v>
      </c>
      <c r="KR60" s="326">
        <v>0</v>
      </c>
      <c r="KS60" s="326">
        <v>0</v>
      </c>
      <c r="KT60" s="326">
        <v>0</v>
      </c>
      <c r="KU60" s="326">
        <v>0</v>
      </c>
      <c r="KV60" s="326">
        <v>0</v>
      </c>
      <c r="KW60" s="326">
        <v>0</v>
      </c>
      <c r="KX60" s="326">
        <v>0</v>
      </c>
      <c r="KY60" s="326">
        <v>0</v>
      </c>
      <c r="KZ60" s="326">
        <v>2</v>
      </c>
      <c r="LA60" s="326">
        <v>1</v>
      </c>
      <c r="LB60" s="326">
        <v>0</v>
      </c>
      <c r="LC60" s="326">
        <v>0</v>
      </c>
      <c r="LD60" s="326">
        <v>0</v>
      </c>
      <c r="LE60" s="326">
        <v>0</v>
      </c>
      <c r="LF60" s="326">
        <v>0</v>
      </c>
      <c r="LG60" s="326">
        <v>0</v>
      </c>
      <c r="LH60" s="326">
        <v>0</v>
      </c>
      <c r="LI60" s="326">
        <v>0</v>
      </c>
      <c r="LJ60" s="326">
        <v>0</v>
      </c>
      <c r="LK60" s="326">
        <v>0</v>
      </c>
      <c r="LL60" s="326">
        <v>0</v>
      </c>
      <c r="LM60" s="326">
        <v>0</v>
      </c>
      <c r="LN60" s="326">
        <v>0</v>
      </c>
      <c r="LO60" s="326">
        <v>0</v>
      </c>
      <c r="LP60" s="326">
        <v>0</v>
      </c>
      <c r="LQ60" s="326">
        <v>0</v>
      </c>
      <c r="LR60" s="326">
        <v>0</v>
      </c>
      <c r="LS60" s="326">
        <v>0</v>
      </c>
      <c r="LT60" s="326">
        <v>0</v>
      </c>
      <c r="LU60" s="326">
        <v>0</v>
      </c>
      <c r="LV60" s="326">
        <v>0</v>
      </c>
      <c r="LW60" s="326">
        <v>0</v>
      </c>
      <c r="LX60" s="326">
        <v>0</v>
      </c>
      <c r="LY60" s="326">
        <v>0</v>
      </c>
      <c r="LZ60" s="326">
        <v>0</v>
      </c>
      <c r="MA60" s="326">
        <v>0</v>
      </c>
      <c r="MB60" s="326">
        <v>0</v>
      </c>
      <c r="MC60" s="326">
        <v>0</v>
      </c>
      <c r="MD60" s="326">
        <v>0</v>
      </c>
      <c r="ME60" s="326">
        <v>0</v>
      </c>
      <c r="MF60" s="326">
        <v>0</v>
      </c>
      <c r="MG60" s="326">
        <v>0</v>
      </c>
      <c r="MH60" s="326">
        <v>0</v>
      </c>
      <c r="MI60" s="326">
        <v>0</v>
      </c>
      <c r="MJ60" s="326">
        <v>0</v>
      </c>
      <c r="MK60" s="326">
        <v>0</v>
      </c>
      <c r="ML60" s="326">
        <v>0</v>
      </c>
      <c r="MM60" s="326">
        <v>0</v>
      </c>
      <c r="MN60" s="326">
        <v>0</v>
      </c>
      <c r="MO60" s="326">
        <v>0</v>
      </c>
      <c r="MP60" s="326">
        <v>0</v>
      </c>
      <c r="MQ60" s="326">
        <v>0</v>
      </c>
      <c r="MR60" s="326">
        <v>0</v>
      </c>
      <c r="MS60" s="326">
        <v>0</v>
      </c>
      <c r="MT60" s="326">
        <v>0</v>
      </c>
      <c r="MU60" s="326">
        <v>0</v>
      </c>
      <c r="MV60" s="326">
        <v>0</v>
      </c>
      <c r="MW60" s="326">
        <v>0</v>
      </c>
      <c r="MX60" s="326">
        <v>0</v>
      </c>
      <c r="MY60" s="326">
        <v>0</v>
      </c>
      <c r="MZ60" s="326">
        <v>0</v>
      </c>
      <c r="NA60" s="326">
        <v>0</v>
      </c>
      <c r="NB60" s="326">
        <v>0</v>
      </c>
      <c r="NC60" s="326">
        <v>0</v>
      </c>
      <c r="ND60" s="326">
        <v>0</v>
      </c>
      <c r="NE60" s="326">
        <v>0</v>
      </c>
      <c r="NF60" s="326">
        <v>0</v>
      </c>
      <c r="NG60" s="326">
        <v>0</v>
      </c>
      <c r="NH60" s="326">
        <v>0</v>
      </c>
      <c r="NI60" s="326">
        <v>0</v>
      </c>
      <c r="NJ60" s="326">
        <v>0</v>
      </c>
      <c r="NK60" s="326">
        <v>0</v>
      </c>
      <c r="NL60" s="326">
        <v>0</v>
      </c>
      <c r="NM60" s="326">
        <v>0</v>
      </c>
      <c r="NN60" s="326">
        <v>0</v>
      </c>
      <c r="NO60" s="326">
        <v>0</v>
      </c>
      <c r="NP60" s="326">
        <v>0</v>
      </c>
      <c r="NQ60" s="326">
        <v>0</v>
      </c>
      <c r="NR60" s="326">
        <v>0</v>
      </c>
      <c r="NS60" s="326">
        <v>0</v>
      </c>
      <c r="NT60" s="326">
        <v>0</v>
      </c>
      <c r="NU60" s="326">
        <v>0</v>
      </c>
      <c r="NV60" s="326">
        <v>0</v>
      </c>
      <c r="NW60" s="326">
        <v>0</v>
      </c>
      <c r="NX60" s="326">
        <v>0</v>
      </c>
      <c r="NY60" s="326">
        <v>0</v>
      </c>
      <c r="NZ60" s="326">
        <v>0</v>
      </c>
      <c r="OA60" s="326">
        <v>0</v>
      </c>
      <c r="OB60" s="326">
        <v>0</v>
      </c>
      <c r="OC60" s="326">
        <v>0</v>
      </c>
      <c r="OD60" s="326">
        <v>0</v>
      </c>
      <c r="OE60" s="326">
        <v>0</v>
      </c>
      <c r="OF60" s="326">
        <v>0</v>
      </c>
      <c r="OG60" s="326">
        <v>0</v>
      </c>
      <c r="OH60" s="326">
        <v>0</v>
      </c>
      <c r="OI60" s="326">
        <v>0</v>
      </c>
      <c r="OJ60" s="326">
        <v>0</v>
      </c>
      <c r="OK60" s="326">
        <v>0</v>
      </c>
      <c r="OL60" s="326">
        <v>0</v>
      </c>
      <c r="OM60" s="326">
        <v>0</v>
      </c>
      <c r="ON60" s="326">
        <v>0</v>
      </c>
      <c r="OO60" s="326">
        <v>1</v>
      </c>
      <c r="OP60" s="326">
        <v>0</v>
      </c>
      <c r="OQ60" s="326">
        <v>0</v>
      </c>
      <c r="OR60" s="326">
        <v>0</v>
      </c>
      <c r="OS60" s="326">
        <v>0</v>
      </c>
      <c r="OT60" s="326">
        <v>0</v>
      </c>
      <c r="OU60" s="326">
        <v>0</v>
      </c>
      <c r="OV60" s="326">
        <v>0</v>
      </c>
      <c r="OW60" s="326">
        <v>1</v>
      </c>
      <c r="OX60" s="326">
        <v>0</v>
      </c>
      <c r="OY60" s="326">
        <v>0</v>
      </c>
      <c r="OZ60" s="326">
        <v>0</v>
      </c>
      <c r="PA60" s="326">
        <v>0</v>
      </c>
      <c r="PB60" s="326">
        <v>0</v>
      </c>
      <c r="PC60" s="326">
        <v>0</v>
      </c>
      <c r="PD60" s="326">
        <v>0</v>
      </c>
      <c r="PE60" s="326">
        <v>0</v>
      </c>
      <c r="PF60" s="326">
        <v>0</v>
      </c>
      <c r="PG60" s="326">
        <v>0</v>
      </c>
      <c r="PH60" s="326">
        <v>0</v>
      </c>
      <c r="PI60" s="326">
        <v>0</v>
      </c>
      <c r="PJ60" s="326">
        <v>0</v>
      </c>
      <c r="PK60" s="326">
        <v>0</v>
      </c>
      <c r="PL60" s="326">
        <v>0</v>
      </c>
      <c r="PM60" s="326">
        <v>0</v>
      </c>
      <c r="PN60" s="326">
        <v>0</v>
      </c>
      <c r="PO60" s="326">
        <v>0</v>
      </c>
      <c r="PP60" s="326">
        <v>0</v>
      </c>
      <c r="PQ60" s="326">
        <v>0</v>
      </c>
      <c r="PR60" s="326">
        <v>0</v>
      </c>
      <c r="PS60" s="326">
        <v>0</v>
      </c>
      <c r="PT60" s="326">
        <v>0</v>
      </c>
      <c r="PU60" s="326">
        <v>0</v>
      </c>
      <c r="PV60" s="326">
        <v>0</v>
      </c>
      <c r="PW60" s="326">
        <v>0</v>
      </c>
      <c r="PX60" s="326">
        <v>0</v>
      </c>
      <c r="PY60" s="326">
        <v>0</v>
      </c>
      <c r="PZ60" s="326">
        <v>0</v>
      </c>
      <c r="QA60" s="326">
        <v>0</v>
      </c>
      <c r="QB60" s="326">
        <v>0</v>
      </c>
      <c r="QC60" s="326">
        <v>0</v>
      </c>
      <c r="QD60" s="326">
        <v>0</v>
      </c>
      <c r="QE60" s="326">
        <v>0</v>
      </c>
      <c r="QF60" s="326">
        <v>0</v>
      </c>
      <c r="QG60" s="326">
        <v>0</v>
      </c>
      <c r="QH60" s="326">
        <v>0</v>
      </c>
      <c r="QI60" s="326">
        <v>0</v>
      </c>
      <c r="QJ60" s="326">
        <v>0</v>
      </c>
      <c r="QK60" s="326">
        <v>0</v>
      </c>
      <c r="QL60" s="326">
        <v>0</v>
      </c>
      <c r="QM60" s="326">
        <v>0</v>
      </c>
      <c r="QN60" s="326">
        <v>0</v>
      </c>
      <c r="QO60" s="326">
        <v>0</v>
      </c>
      <c r="QP60" s="326">
        <v>0</v>
      </c>
      <c r="QQ60" s="326">
        <v>0</v>
      </c>
      <c r="QR60" s="326">
        <v>0</v>
      </c>
      <c r="QS60" s="326">
        <v>0</v>
      </c>
      <c r="QT60" s="326">
        <v>0</v>
      </c>
      <c r="QU60" s="326">
        <v>0</v>
      </c>
      <c r="QV60" s="326">
        <v>0</v>
      </c>
      <c r="QW60" s="326">
        <v>0</v>
      </c>
      <c r="QX60" s="326">
        <v>0</v>
      </c>
      <c r="QY60" s="326">
        <v>0</v>
      </c>
      <c r="QZ60" s="326">
        <v>0</v>
      </c>
      <c r="RA60" s="326">
        <v>0</v>
      </c>
      <c r="RB60" s="326">
        <v>0</v>
      </c>
      <c r="RC60" s="326">
        <v>0</v>
      </c>
      <c r="RD60" s="326">
        <v>0</v>
      </c>
      <c r="RE60" s="326">
        <v>0</v>
      </c>
      <c r="RF60" s="326">
        <v>0</v>
      </c>
      <c r="RG60" s="326">
        <v>0</v>
      </c>
      <c r="RH60" s="326">
        <v>0</v>
      </c>
      <c r="RI60" s="326">
        <v>0</v>
      </c>
      <c r="RJ60" s="326">
        <v>3</v>
      </c>
      <c r="RK60" s="326">
        <v>0</v>
      </c>
      <c r="RL60" s="326">
        <v>0</v>
      </c>
      <c r="RM60" s="326">
        <v>0</v>
      </c>
      <c r="RN60" s="326">
        <v>0</v>
      </c>
      <c r="RO60" s="326">
        <v>0</v>
      </c>
      <c r="RP60" s="326">
        <v>0</v>
      </c>
      <c r="RQ60" s="326">
        <v>0</v>
      </c>
      <c r="RR60" s="326">
        <v>0</v>
      </c>
      <c r="RS60" s="326">
        <v>0</v>
      </c>
      <c r="RT60" s="326">
        <v>0</v>
      </c>
      <c r="RU60" s="326">
        <v>0</v>
      </c>
      <c r="RV60" s="326">
        <v>1</v>
      </c>
      <c r="RW60" s="326">
        <v>0</v>
      </c>
      <c r="RX60" s="326">
        <v>0</v>
      </c>
      <c r="RY60" s="326">
        <v>0</v>
      </c>
      <c r="RZ60" s="326">
        <v>0</v>
      </c>
      <c r="SA60" s="326">
        <v>0</v>
      </c>
      <c r="SB60" s="326">
        <v>0</v>
      </c>
      <c r="SC60" s="326">
        <v>0</v>
      </c>
      <c r="SD60" s="326">
        <v>0</v>
      </c>
      <c r="SE60" s="326">
        <v>0</v>
      </c>
    </row>
    <row r="61" spans="1:499" ht="15" customHeight="1" x14ac:dyDescent="0.3">
      <c r="A61" s="324" t="s">
        <v>1268</v>
      </c>
      <c r="B61" s="325" t="s">
        <v>1269</v>
      </c>
      <c r="C61" s="326">
        <v>0</v>
      </c>
      <c r="D61" s="326">
        <v>0</v>
      </c>
      <c r="E61" s="326">
        <v>0</v>
      </c>
      <c r="F61" s="326">
        <v>0</v>
      </c>
      <c r="G61" s="326">
        <v>2</v>
      </c>
      <c r="H61" s="326">
        <v>0</v>
      </c>
      <c r="I61" s="326">
        <v>0</v>
      </c>
      <c r="J61" s="326">
        <v>0</v>
      </c>
      <c r="K61" s="326">
        <v>0</v>
      </c>
      <c r="L61" s="326">
        <v>0</v>
      </c>
      <c r="M61" s="326">
        <v>0</v>
      </c>
      <c r="N61" s="326">
        <v>1</v>
      </c>
      <c r="O61" s="326">
        <v>0</v>
      </c>
      <c r="P61" s="326">
        <v>0</v>
      </c>
      <c r="Q61" s="326">
        <v>0</v>
      </c>
      <c r="R61" s="326">
        <v>0</v>
      </c>
      <c r="S61" s="326">
        <v>0</v>
      </c>
      <c r="T61" s="326">
        <v>0</v>
      </c>
      <c r="U61" s="326">
        <v>0</v>
      </c>
      <c r="V61" s="326">
        <v>0</v>
      </c>
      <c r="W61" s="326">
        <v>0</v>
      </c>
      <c r="X61" s="326">
        <v>0</v>
      </c>
      <c r="Y61" s="326">
        <v>0</v>
      </c>
      <c r="Z61" s="326">
        <v>0</v>
      </c>
      <c r="AA61" s="326">
        <v>0</v>
      </c>
      <c r="AB61" s="326">
        <v>0</v>
      </c>
      <c r="AC61" s="326">
        <v>0</v>
      </c>
      <c r="AD61" s="326">
        <v>0</v>
      </c>
      <c r="AE61" s="326">
        <v>0</v>
      </c>
      <c r="AF61" s="326">
        <v>1</v>
      </c>
      <c r="AG61" s="326">
        <v>0</v>
      </c>
      <c r="AH61" s="326">
        <v>0</v>
      </c>
      <c r="AI61" s="326">
        <v>0</v>
      </c>
      <c r="AJ61" s="326">
        <v>0</v>
      </c>
      <c r="AK61" s="326">
        <v>0</v>
      </c>
      <c r="AL61" s="326">
        <v>0</v>
      </c>
      <c r="AM61" s="326">
        <v>2</v>
      </c>
      <c r="AN61" s="326">
        <v>0</v>
      </c>
      <c r="AO61" s="326">
        <v>0</v>
      </c>
      <c r="AP61" s="326">
        <v>0</v>
      </c>
      <c r="AQ61" s="326">
        <v>0</v>
      </c>
      <c r="AR61" s="326">
        <v>1</v>
      </c>
      <c r="AS61" s="326">
        <v>1</v>
      </c>
      <c r="AT61" s="326">
        <v>0</v>
      </c>
      <c r="AU61" s="326">
        <v>0</v>
      </c>
      <c r="AV61" s="326">
        <v>0</v>
      </c>
      <c r="AW61" s="326">
        <v>0</v>
      </c>
      <c r="AX61" s="326">
        <v>0</v>
      </c>
      <c r="AY61" s="326">
        <v>0</v>
      </c>
      <c r="AZ61" s="326">
        <v>0</v>
      </c>
      <c r="BA61" s="326">
        <v>0</v>
      </c>
      <c r="BB61" s="326">
        <v>0</v>
      </c>
      <c r="BC61" s="326">
        <v>0</v>
      </c>
      <c r="BD61" s="326">
        <v>4</v>
      </c>
      <c r="BE61" s="326">
        <v>0</v>
      </c>
      <c r="BF61" s="326">
        <v>0</v>
      </c>
      <c r="BG61" s="326">
        <v>0</v>
      </c>
      <c r="BH61" s="326">
        <v>0</v>
      </c>
      <c r="BI61" s="326">
        <v>0</v>
      </c>
      <c r="BJ61" s="326">
        <v>0</v>
      </c>
      <c r="BK61" s="326">
        <v>0</v>
      </c>
      <c r="BL61" s="326">
        <v>0</v>
      </c>
      <c r="BM61" s="326">
        <v>0</v>
      </c>
      <c r="BN61" s="326">
        <v>0</v>
      </c>
      <c r="BO61" s="326">
        <v>0</v>
      </c>
      <c r="BP61" s="326">
        <v>0</v>
      </c>
      <c r="BQ61" s="326">
        <v>0</v>
      </c>
      <c r="BR61" s="326">
        <v>0</v>
      </c>
      <c r="BS61" s="326">
        <v>0</v>
      </c>
      <c r="BT61" s="326">
        <v>0</v>
      </c>
      <c r="BU61" s="326">
        <v>0</v>
      </c>
      <c r="BV61" s="326">
        <v>0</v>
      </c>
      <c r="BW61" s="326">
        <v>0</v>
      </c>
      <c r="BX61" s="326">
        <v>0</v>
      </c>
      <c r="BY61" s="326">
        <v>0</v>
      </c>
      <c r="BZ61" s="326">
        <v>0</v>
      </c>
      <c r="CA61" s="326">
        <v>0</v>
      </c>
      <c r="CB61" s="326">
        <v>1</v>
      </c>
      <c r="CC61" s="326">
        <v>3</v>
      </c>
      <c r="CD61" s="326">
        <v>0</v>
      </c>
      <c r="CE61" s="326">
        <v>2</v>
      </c>
      <c r="CF61" s="326">
        <v>1</v>
      </c>
      <c r="CG61" s="326">
        <v>0</v>
      </c>
      <c r="CH61" s="326">
        <v>2</v>
      </c>
      <c r="CI61" s="326">
        <v>0</v>
      </c>
      <c r="CJ61" s="326">
        <v>0</v>
      </c>
      <c r="CK61" s="326">
        <v>0</v>
      </c>
      <c r="CL61" s="326">
        <v>0</v>
      </c>
      <c r="CM61" s="326">
        <v>0</v>
      </c>
      <c r="CN61" s="326">
        <v>0</v>
      </c>
      <c r="CO61" s="326">
        <v>0</v>
      </c>
      <c r="CP61" s="326">
        <v>0</v>
      </c>
      <c r="CQ61" s="326">
        <v>0</v>
      </c>
      <c r="CR61" s="326">
        <v>0</v>
      </c>
      <c r="CS61" s="326">
        <v>0</v>
      </c>
      <c r="CT61" s="326">
        <v>0</v>
      </c>
      <c r="CU61" s="326">
        <v>0</v>
      </c>
      <c r="CV61" s="326">
        <v>0</v>
      </c>
      <c r="CW61" s="326">
        <v>0</v>
      </c>
      <c r="CX61" s="326">
        <v>0</v>
      </c>
      <c r="CY61" s="326">
        <v>0</v>
      </c>
      <c r="CZ61" s="326">
        <v>0</v>
      </c>
      <c r="DA61" s="326">
        <v>0</v>
      </c>
      <c r="DB61" s="326">
        <v>0</v>
      </c>
      <c r="DC61" s="326">
        <v>0</v>
      </c>
      <c r="DD61" s="326">
        <v>0</v>
      </c>
      <c r="DE61" s="326">
        <v>0</v>
      </c>
      <c r="DF61" s="326">
        <v>0</v>
      </c>
      <c r="DG61" s="326">
        <v>0</v>
      </c>
      <c r="DH61" s="326">
        <v>0</v>
      </c>
      <c r="DI61" s="326">
        <v>0</v>
      </c>
      <c r="DJ61" s="326">
        <v>0</v>
      </c>
      <c r="DK61" s="326">
        <v>0</v>
      </c>
      <c r="DL61" s="326">
        <v>0</v>
      </c>
      <c r="DM61" s="326">
        <v>0</v>
      </c>
      <c r="DN61" s="326">
        <v>0</v>
      </c>
      <c r="DO61" s="326">
        <v>0</v>
      </c>
      <c r="DP61" s="326">
        <v>0</v>
      </c>
      <c r="DQ61" s="326">
        <v>0</v>
      </c>
      <c r="DR61" s="326">
        <v>0</v>
      </c>
      <c r="DS61" s="326">
        <v>19</v>
      </c>
      <c r="DT61" s="326">
        <v>0</v>
      </c>
      <c r="DU61" s="326">
        <v>0</v>
      </c>
      <c r="DV61" s="326">
        <v>0</v>
      </c>
      <c r="DW61" s="326">
        <v>0</v>
      </c>
      <c r="DX61" s="326">
        <v>0</v>
      </c>
      <c r="DY61" s="326">
        <v>6</v>
      </c>
      <c r="DZ61" s="326">
        <v>3</v>
      </c>
      <c r="EA61" s="326">
        <v>0</v>
      </c>
      <c r="EB61" s="326">
        <v>0</v>
      </c>
      <c r="EC61" s="326">
        <v>0</v>
      </c>
      <c r="ED61" s="326">
        <v>0</v>
      </c>
      <c r="EE61" s="326">
        <v>0</v>
      </c>
      <c r="EF61" s="326">
        <v>0</v>
      </c>
      <c r="EG61" s="326">
        <v>0</v>
      </c>
      <c r="EH61" s="326">
        <v>0</v>
      </c>
      <c r="EI61" s="326">
        <v>0</v>
      </c>
      <c r="EJ61" s="326">
        <v>0</v>
      </c>
      <c r="EK61" s="326">
        <v>0</v>
      </c>
      <c r="EL61" s="326">
        <v>0</v>
      </c>
      <c r="EM61" s="326">
        <v>0</v>
      </c>
      <c r="EN61" s="326">
        <v>0</v>
      </c>
      <c r="EO61" s="326">
        <v>0</v>
      </c>
      <c r="EP61" s="326">
        <v>0</v>
      </c>
      <c r="EQ61" s="326">
        <v>0</v>
      </c>
      <c r="ER61" s="326">
        <v>0</v>
      </c>
      <c r="ES61" s="326">
        <v>0</v>
      </c>
      <c r="ET61" s="326">
        <v>0</v>
      </c>
      <c r="EU61" s="326">
        <v>0</v>
      </c>
      <c r="EV61" s="326">
        <v>0</v>
      </c>
      <c r="EW61" s="326">
        <v>0</v>
      </c>
      <c r="EX61" s="326">
        <v>0</v>
      </c>
      <c r="EY61" s="326">
        <v>0</v>
      </c>
      <c r="EZ61" s="326">
        <v>0</v>
      </c>
      <c r="FA61" s="326">
        <v>0</v>
      </c>
      <c r="FB61" s="326">
        <v>0</v>
      </c>
      <c r="FC61" s="326">
        <v>0</v>
      </c>
      <c r="FD61" s="326">
        <v>0</v>
      </c>
      <c r="FE61" s="326">
        <v>0</v>
      </c>
      <c r="FF61" s="326">
        <v>0</v>
      </c>
      <c r="FG61" s="326">
        <v>0</v>
      </c>
      <c r="FH61" s="326">
        <v>0</v>
      </c>
      <c r="FI61" s="326">
        <v>1</v>
      </c>
      <c r="FJ61" s="326">
        <v>0</v>
      </c>
      <c r="FK61" s="326">
        <v>0</v>
      </c>
      <c r="FL61" s="326">
        <v>0</v>
      </c>
      <c r="FM61" s="326">
        <v>0</v>
      </c>
      <c r="FN61" s="326">
        <v>0</v>
      </c>
      <c r="FO61" s="326">
        <v>0</v>
      </c>
      <c r="FP61" s="326">
        <v>0</v>
      </c>
      <c r="FQ61" s="326">
        <v>0</v>
      </c>
      <c r="FR61" s="326">
        <v>0</v>
      </c>
      <c r="FS61" s="326">
        <v>0</v>
      </c>
      <c r="FT61" s="326">
        <v>0</v>
      </c>
      <c r="FU61" s="326">
        <v>0</v>
      </c>
      <c r="FV61" s="326">
        <v>0</v>
      </c>
      <c r="FW61" s="326">
        <v>0</v>
      </c>
      <c r="FX61" s="326">
        <v>0</v>
      </c>
      <c r="FY61" s="326">
        <v>0</v>
      </c>
      <c r="FZ61" s="326">
        <v>0</v>
      </c>
      <c r="GA61" s="326">
        <v>0</v>
      </c>
      <c r="GB61" s="326">
        <v>0</v>
      </c>
      <c r="GC61" s="326">
        <v>0</v>
      </c>
      <c r="GD61" s="326">
        <v>1</v>
      </c>
      <c r="GE61" s="326">
        <v>0</v>
      </c>
      <c r="GF61" s="326">
        <v>0</v>
      </c>
      <c r="GG61" s="326">
        <v>0</v>
      </c>
      <c r="GH61" s="326">
        <v>0</v>
      </c>
      <c r="GI61" s="326">
        <v>0</v>
      </c>
      <c r="GJ61" s="326">
        <v>0</v>
      </c>
      <c r="GK61" s="326">
        <v>0</v>
      </c>
      <c r="GL61" s="326">
        <v>0</v>
      </c>
      <c r="GM61" s="326">
        <v>0</v>
      </c>
      <c r="GN61" s="326">
        <v>0</v>
      </c>
      <c r="GO61" s="326">
        <v>0</v>
      </c>
      <c r="GP61" s="326">
        <v>4</v>
      </c>
      <c r="GQ61" s="326">
        <v>0</v>
      </c>
      <c r="GR61" s="326">
        <v>1</v>
      </c>
      <c r="GS61" s="326">
        <v>0</v>
      </c>
      <c r="GT61" s="326">
        <v>0</v>
      </c>
      <c r="GU61" s="326">
        <v>0</v>
      </c>
      <c r="GV61" s="326">
        <v>0</v>
      </c>
      <c r="GW61" s="326">
        <v>0</v>
      </c>
      <c r="GX61" s="326">
        <v>0</v>
      </c>
      <c r="GY61" s="326">
        <v>0</v>
      </c>
      <c r="GZ61" s="326">
        <v>0</v>
      </c>
      <c r="HA61" s="326">
        <v>0</v>
      </c>
      <c r="HB61" s="326">
        <v>0</v>
      </c>
      <c r="HC61" s="326">
        <v>0</v>
      </c>
      <c r="HD61" s="326">
        <v>0</v>
      </c>
      <c r="HE61" s="326">
        <v>0</v>
      </c>
      <c r="HF61" s="326">
        <v>0</v>
      </c>
      <c r="HG61" s="326">
        <v>0</v>
      </c>
      <c r="HH61" s="326">
        <v>0</v>
      </c>
      <c r="HI61" s="326">
        <v>0.83333333333333337</v>
      </c>
      <c r="HJ61" s="326">
        <v>0.88888888888888884</v>
      </c>
      <c r="HK61" s="326">
        <v>0</v>
      </c>
      <c r="HL61" s="326">
        <v>0</v>
      </c>
      <c r="HM61" s="326">
        <v>0</v>
      </c>
      <c r="HN61" s="326">
        <v>1</v>
      </c>
      <c r="HO61" s="326">
        <v>1</v>
      </c>
      <c r="HP61" s="326">
        <v>0</v>
      </c>
      <c r="HQ61" s="326">
        <v>1</v>
      </c>
      <c r="HR61" s="326">
        <v>2</v>
      </c>
      <c r="HS61" s="326">
        <v>0</v>
      </c>
      <c r="HT61" s="326">
        <v>0</v>
      </c>
      <c r="HU61" s="326">
        <v>0</v>
      </c>
      <c r="HV61" s="326">
        <v>0</v>
      </c>
      <c r="HW61" s="326">
        <v>3</v>
      </c>
      <c r="HX61" s="326">
        <v>0</v>
      </c>
      <c r="HY61" s="326">
        <v>0</v>
      </c>
      <c r="HZ61" s="326">
        <v>0</v>
      </c>
      <c r="IA61" s="326">
        <v>0</v>
      </c>
      <c r="IB61" s="326">
        <v>0</v>
      </c>
      <c r="IC61" s="326">
        <v>0</v>
      </c>
      <c r="ID61" s="326">
        <v>0</v>
      </c>
      <c r="IE61" s="326">
        <v>0</v>
      </c>
      <c r="IF61" s="326">
        <v>0</v>
      </c>
      <c r="IG61" s="326">
        <v>0</v>
      </c>
      <c r="IH61" s="326">
        <v>0</v>
      </c>
      <c r="II61" s="326">
        <v>0</v>
      </c>
      <c r="IJ61" s="326">
        <v>0</v>
      </c>
      <c r="IK61" s="326">
        <v>0</v>
      </c>
      <c r="IL61" s="326">
        <v>0</v>
      </c>
      <c r="IM61" s="326">
        <v>2</v>
      </c>
      <c r="IN61" s="326">
        <v>0</v>
      </c>
      <c r="IO61" s="326">
        <v>0</v>
      </c>
      <c r="IP61" s="326">
        <v>0</v>
      </c>
      <c r="IQ61" s="326">
        <v>1</v>
      </c>
      <c r="IR61" s="326">
        <v>0</v>
      </c>
      <c r="IS61" s="326">
        <v>0</v>
      </c>
      <c r="IT61" s="326">
        <v>0</v>
      </c>
      <c r="IU61" s="326">
        <v>0</v>
      </c>
      <c r="IV61" s="326">
        <v>2</v>
      </c>
      <c r="IW61" s="326">
        <v>0</v>
      </c>
      <c r="IX61" s="326">
        <v>0</v>
      </c>
      <c r="IY61" s="326">
        <v>0</v>
      </c>
      <c r="IZ61" s="326">
        <v>0</v>
      </c>
      <c r="JA61" s="326">
        <v>0</v>
      </c>
      <c r="JB61" s="326">
        <v>0</v>
      </c>
      <c r="JC61" s="326">
        <v>0</v>
      </c>
      <c r="JD61" s="326">
        <v>0</v>
      </c>
      <c r="JE61" s="326">
        <v>0</v>
      </c>
      <c r="JF61" s="326">
        <v>0</v>
      </c>
      <c r="JG61" s="326">
        <v>0</v>
      </c>
      <c r="JH61" s="326">
        <v>0</v>
      </c>
      <c r="JI61" s="326">
        <v>0</v>
      </c>
      <c r="JJ61" s="326">
        <v>0</v>
      </c>
      <c r="JK61" s="326">
        <v>0</v>
      </c>
      <c r="JL61" s="326">
        <v>0</v>
      </c>
      <c r="JM61" s="326">
        <v>0</v>
      </c>
      <c r="JN61" s="326">
        <v>0</v>
      </c>
      <c r="JO61" s="326">
        <v>0</v>
      </c>
      <c r="JP61" s="326">
        <v>0</v>
      </c>
      <c r="JQ61" s="326">
        <v>0</v>
      </c>
      <c r="JR61" s="326">
        <v>0</v>
      </c>
      <c r="JS61" s="326">
        <v>0</v>
      </c>
      <c r="JT61" s="326">
        <v>0</v>
      </c>
      <c r="JU61" s="326">
        <v>0</v>
      </c>
      <c r="JV61" s="326">
        <v>0</v>
      </c>
      <c r="JW61" s="326">
        <v>0</v>
      </c>
      <c r="JX61" s="326">
        <v>0</v>
      </c>
      <c r="JY61" s="326">
        <v>0</v>
      </c>
      <c r="JZ61" s="326">
        <v>0</v>
      </c>
      <c r="KA61" s="326">
        <v>0</v>
      </c>
      <c r="KB61" s="326">
        <v>0</v>
      </c>
      <c r="KC61" s="326">
        <v>0</v>
      </c>
      <c r="KD61" s="326">
        <v>0</v>
      </c>
      <c r="KE61" s="326">
        <v>0</v>
      </c>
      <c r="KF61" s="326">
        <v>0</v>
      </c>
      <c r="KG61" s="326">
        <v>0</v>
      </c>
      <c r="KH61" s="326">
        <v>0</v>
      </c>
      <c r="KI61" s="326">
        <v>0</v>
      </c>
      <c r="KJ61" s="326">
        <v>0</v>
      </c>
      <c r="KK61" s="326">
        <v>0</v>
      </c>
      <c r="KL61" s="326">
        <v>0</v>
      </c>
      <c r="KM61" s="326">
        <v>0</v>
      </c>
      <c r="KN61" s="326">
        <v>0</v>
      </c>
      <c r="KO61" s="326">
        <v>0</v>
      </c>
      <c r="KP61" s="326">
        <v>0</v>
      </c>
      <c r="KQ61" s="326">
        <v>0</v>
      </c>
      <c r="KR61" s="326">
        <v>0</v>
      </c>
      <c r="KS61" s="326">
        <v>0</v>
      </c>
      <c r="KT61" s="326">
        <v>0</v>
      </c>
      <c r="KU61" s="326">
        <v>0</v>
      </c>
      <c r="KV61" s="326">
        <v>0</v>
      </c>
      <c r="KW61" s="326">
        <v>0</v>
      </c>
      <c r="KX61" s="326">
        <v>0</v>
      </c>
      <c r="KY61" s="326">
        <v>0</v>
      </c>
      <c r="KZ61" s="326">
        <v>4</v>
      </c>
      <c r="LA61" s="326">
        <v>0</v>
      </c>
      <c r="LB61" s="326">
        <v>0</v>
      </c>
      <c r="LC61" s="326">
        <v>0</v>
      </c>
      <c r="LD61" s="326">
        <v>0</v>
      </c>
      <c r="LE61" s="326">
        <v>0</v>
      </c>
      <c r="LF61" s="326">
        <v>0</v>
      </c>
      <c r="LG61" s="326">
        <v>0</v>
      </c>
      <c r="LH61" s="326">
        <v>0</v>
      </c>
      <c r="LI61" s="326">
        <v>0</v>
      </c>
      <c r="LJ61" s="326">
        <v>0</v>
      </c>
      <c r="LK61" s="326">
        <v>0</v>
      </c>
      <c r="LL61" s="326">
        <v>0</v>
      </c>
      <c r="LM61" s="326">
        <v>0</v>
      </c>
      <c r="LN61" s="326">
        <v>0</v>
      </c>
      <c r="LO61" s="326">
        <v>0</v>
      </c>
      <c r="LP61" s="326">
        <v>0</v>
      </c>
      <c r="LQ61" s="326">
        <v>0</v>
      </c>
      <c r="LR61" s="326">
        <v>0</v>
      </c>
      <c r="LS61" s="326">
        <v>0</v>
      </c>
      <c r="LT61" s="326">
        <v>0</v>
      </c>
      <c r="LU61" s="326">
        <v>0</v>
      </c>
      <c r="LV61" s="326">
        <v>0</v>
      </c>
      <c r="LW61" s="326">
        <v>0</v>
      </c>
      <c r="LX61" s="326">
        <v>0</v>
      </c>
      <c r="LY61" s="326">
        <v>0</v>
      </c>
      <c r="LZ61" s="326">
        <v>0</v>
      </c>
      <c r="MA61" s="326">
        <v>0</v>
      </c>
      <c r="MB61" s="326">
        <v>0</v>
      </c>
      <c r="MC61" s="326">
        <v>0</v>
      </c>
      <c r="MD61" s="326">
        <v>0</v>
      </c>
      <c r="ME61" s="326">
        <v>0</v>
      </c>
      <c r="MF61" s="326">
        <v>0</v>
      </c>
      <c r="MG61" s="326">
        <v>0</v>
      </c>
      <c r="MH61" s="326">
        <v>0</v>
      </c>
      <c r="MI61" s="326">
        <v>0</v>
      </c>
      <c r="MJ61" s="326">
        <v>0</v>
      </c>
      <c r="MK61" s="326">
        <v>0</v>
      </c>
      <c r="ML61" s="326">
        <v>0</v>
      </c>
      <c r="MM61" s="326">
        <v>0</v>
      </c>
      <c r="MN61" s="326">
        <v>0</v>
      </c>
      <c r="MO61" s="326">
        <v>0</v>
      </c>
      <c r="MP61" s="326">
        <v>0</v>
      </c>
      <c r="MQ61" s="326">
        <v>0</v>
      </c>
      <c r="MR61" s="326">
        <v>0</v>
      </c>
      <c r="MS61" s="326">
        <v>0</v>
      </c>
      <c r="MT61" s="326">
        <v>0</v>
      </c>
      <c r="MU61" s="326">
        <v>0</v>
      </c>
      <c r="MV61" s="326">
        <v>0</v>
      </c>
      <c r="MW61" s="326">
        <v>0</v>
      </c>
      <c r="MX61" s="326">
        <v>0</v>
      </c>
      <c r="MY61" s="326">
        <v>0</v>
      </c>
      <c r="MZ61" s="326">
        <v>0</v>
      </c>
      <c r="NA61" s="326">
        <v>0</v>
      </c>
      <c r="NB61" s="326">
        <v>0</v>
      </c>
      <c r="NC61" s="326">
        <v>0</v>
      </c>
      <c r="ND61" s="326">
        <v>0</v>
      </c>
      <c r="NE61" s="326">
        <v>0</v>
      </c>
      <c r="NF61" s="326">
        <v>0</v>
      </c>
      <c r="NG61" s="326">
        <v>0</v>
      </c>
      <c r="NH61" s="326">
        <v>0</v>
      </c>
      <c r="NI61" s="326">
        <v>0</v>
      </c>
      <c r="NJ61" s="326">
        <v>0</v>
      </c>
      <c r="NK61" s="326">
        <v>0</v>
      </c>
      <c r="NL61" s="326">
        <v>0</v>
      </c>
      <c r="NM61" s="326">
        <v>0</v>
      </c>
      <c r="NN61" s="326">
        <v>0</v>
      </c>
      <c r="NO61" s="326">
        <v>0</v>
      </c>
      <c r="NP61" s="326">
        <v>0</v>
      </c>
      <c r="NQ61" s="326">
        <v>0</v>
      </c>
      <c r="NR61" s="326">
        <v>0</v>
      </c>
      <c r="NS61" s="326">
        <v>0</v>
      </c>
      <c r="NT61" s="326">
        <v>0</v>
      </c>
      <c r="NU61" s="326">
        <v>0</v>
      </c>
      <c r="NV61" s="326">
        <v>0</v>
      </c>
      <c r="NW61" s="326">
        <v>0</v>
      </c>
      <c r="NX61" s="326">
        <v>0</v>
      </c>
      <c r="NY61" s="326">
        <v>0</v>
      </c>
      <c r="NZ61" s="326">
        <v>0</v>
      </c>
      <c r="OA61" s="326">
        <v>0</v>
      </c>
      <c r="OB61" s="326">
        <v>0</v>
      </c>
      <c r="OC61" s="326">
        <v>0</v>
      </c>
      <c r="OD61" s="326">
        <v>0</v>
      </c>
      <c r="OE61" s="326">
        <v>0</v>
      </c>
      <c r="OF61" s="326">
        <v>0</v>
      </c>
      <c r="OG61" s="326">
        <v>0</v>
      </c>
      <c r="OH61" s="326">
        <v>0</v>
      </c>
      <c r="OI61" s="326">
        <v>0</v>
      </c>
      <c r="OJ61" s="326">
        <v>0</v>
      </c>
      <c r="OK61" s="326">
        <v>0</v>
      </c>
      <c r="OL61" s="326">
        <v>0</v>
      </c>
      <c r="OM61" s="326">
        <v>0</v>
      </c>
      <c r="ON61" s="326">
        <v>0</v>
      </c>
      <c r="OO61" s="326">
        <v>0</v>
      </c>
      <c r="OP61" s="326">
        <v>0</v>
      </c>
      <c r="OQ61" s="326">
        <v>0</v>
      </c>
      <c r="OR61" s="326">
        <v>0</v>
      </c>
      <c r="OS61" s="326">
        <v>0</v>
      </c>
      <c r="OT61" s="326">
        <v>0</v>
      </c>
      <c r="OU61" s="326">
        <v>0</v>
      </c>
      <c r="OV61" s="326">
        <v>0</v>
      </c>
      <c r="OW61" s="326">
        <v>0</v>
      </c>
      <c r="OX61" s="326">
        <v>0</v>
      </c>
      <c r="OY61" s="326">
        <v>0</v>
      </c>
      <c r="OZ61" s="326">
        <v>0</v>
      </c>
      <c r="PA61" s="326">
        <v>0</v>
      </c>
      <c r="PB61" s="326">
        <v>0</v>
      </c>
      <c r="PC61" s="326">
        <v>0</v>
      </c>
      <c r="PD61" s="326">
        <v>0</v>
      </c>
      <c r="PE61" s="326">
        <v>0</v>
      </c>
      <c r="PF61" s="326">
        <v>0</v>
      </c>
      <c r="PG61" s="326">
        <v>0</v>
      </c>
      <c r="PH61" s="326">
        <v>0</v>
      </c>
      <c r="PI61" s="326">
        <v>0</v>
      </c>
      <c r="PJ61" s="326">
        <v>0</v>
      </c>
      <c r="PK61" s="326">
        <v>0</v>
      </c>
      <c r="PL61" s="326">
        <v>0</v>
      </c>
      <c r="PM61" s="326">
        <v>0</v>
      </c>
      <c r="PN61" s="326">
        <v>0</v>
      </c>
      <c r="PO61" s="326">
        <v>0</v>
      </c>
      <c r="PP61" s="326">
        <v>0</v>
      </c>
      <c r="PQ61" s="326">
        <v>0</v>
      </c>
      <c r="PR61" s="326">
        <v>0</v>
      </c>
      <c r="PS61" s="326">
        <v>0</v>
      </c>
      <c r="PT61" s="326">
        <v>0</v>
      </c>
      <c r="PU61" s="326">
        <v>0</v>
      </c>
      <c r="PV61" s="326">
        <v>0</v>
      </c>
      <c r="PW61" s="326">
        <v>0</v>
      </c>
      <c r="PX61" s="326">
        <v>0</v>
      </c>
      <c r="PY61" s="326">
        <v>0</v>
      </c>
      <c r="PZ61" s="326">
        <v>0</v>
      </c>
      <c r="QA61" s="326">
        <v>0</v>
      </c>
      <c r="QB61" s="326">
        <v>0</v>
      </c>
      <c r="QC61" s="326">
        <v>0</v>
      </c>
      <c r="QD61" s="326">
        <v>0</v>
      </c>
      <c r="QE61" s="326">
        <v>0</v>
      </c>
      <c r="QF61" s="326">
        <v>0</v>
      </c>
      <c r="QG61" s="326">
        <v>0</v>
      </c>
      <c r="QH61" s="326">
        <v>0</v>
      </c>
      <c r="QI61" s="326">
        <v>0</v>
      </c>
      <c r="QJ61" s="326">
        <v>0</v>
      </c>
      <c r="QK61" s="326">
        <v>0</v>
      </c>
      <c r="QL61" s="326">
        <v>0</v>
      </c>
      <c r="QM61" s="326">
        <v>0</v>
      </c>
      <c r="QN61" s="326">
        <v>0</v>
      </c>
      <c r="QO61" s="326">
        <v>0</v>
      </c>
      <c r="QP61" s="326">
        <v>0</v>
      </c>
      <c r="QQ61" s="326">
        <v>0</v>
      </c>
      <c r="QR61" s="326">
        <v>0</v>
      </c>
      <c r="QS61" s="326">
        <v>0</v>
      </c>
      <c r="QT61" s="326">
        <v>0</v>
      </c>
      <c r="QU61" s="326">
        <v>0</v>
      </c>
      <c r="QV61" s="326">
        <v>0</v>
      </c>
      <c r="QW61" s="326">
        <v>0</v>
      </c>
      <c r="QX61" s="326">
        <v>0</v>
      </c>
      <c r="QY61" s="326">
        <v>0</v>
      </c>
      <c r="QZ61" s="326">
        <v>0</v>
      </c>
      <c r="RA61" s="326">
        <v>0</v>
      </c>
      <c r="RB61" s="326">
        <v>0</v>
      </c>
      <c r="RC61" s="326">
        <v>0</v>
      </c>
      <c r="RD61" s="326">
        <v>0</v>
      </c>
      <c r="RE61" s="326">
        <v>0</v>
      </c>
      <c r="RF61" s="326">
        <v>0</v>
      </c>
      <c r="RG61" s="326">
        <v>0</v>
      </c>
      <c r="RH61" s="326">
        <v>0</v>
      </c>
      <c r="RI61" s="326">
        <v>1</v>
      </c>
      <c r="RJ61" s="326">
        <v>2</v>
      </c>
      <c r="RK61" s="326">
        <v>0</v>
      </c>
      <c r="RL61" s="326">
        <v>0</v>
      </c>
      <c r="RM61" s="326">
        <v>0</v>
      </c>
      <c r="RN61" s="326">
        <v>0</v>
      </c>
      <c r="RO61" s="326">
        <v>0</v>
      </c>
      <c r="RP61" s="326">
        <v>0</v>
      </c>
      <c r="RQ61" s="326">
        <v>0</v>
      </c>
      <c r="RR61" s="326">
        <v>0</v>
      </c>
      <c r="RS61" s="326">
        <v>0</v>
      </c>
      <c r="RT61" s="326">
        <v>0</v>
      </c>
      <c r="RU61" s="326">
        <v>0</v>
      </c>
      <c r="RV61" s="326">
        <v>0</v>
      </c>
      <c r="RW61" s="326">
        <v>0</v>
      </c>
      <c r="RX61" s="326">
        <v>0</v>
      </c>
      <c r="RY61" s="326">
        <v>0</v>
      </c>
      <c r="RZ61" s="326">
        <v>0</v>
      </c>
      <c r="SA61" s="326">
        <v>0</v>
      </c>
      <c r="SB61" s="326">
        <v>0</v>
      </c>
      <c r="SC61" s="326">
        <v>0</v>
      </c>
      <c r="SD61" s="326">
        <v>0</v>
      </c>
      <c r="SE61" s="326">
        <v>0</v>
      </c>
    </row>
    <row r="62" spans="1:499" ht="15" customHeight="1" x14ac:dyDescent="0.3">
      <c r="A62" s="324" t="s">
        <v>1270</v>
      </c>
      <c r="B62" s="325" t="s">
        <v>1271</v>
      </c>
      <c r="C62" s="326">
        <v>0</v>
      </c>
      <c r="D62" s="326">
        <v>0</v>
      </c>
      <c r="E62" s="326">
        <v>0</v>
      </c>
      <c r="F62" s="326">
        <v>0</v>
      </c>
      <c r="G62" s="326">
        <v>3</v>
      </c>
      <c r="H62" s="326">
        <v>0</v>
      </c>
      <c r="I62" s="326">
        <v>0</v>
      </c>
      <c r="J62" s="326">
        <v>0</v>
      </c>
      <c r="K62" s="326">
        <v>0</v>
      </c>
      <c r="L62" s="326">
        <v>0</v>
      </c>
      <c r="M62" s="326">
        <v>0</v>
      </c>
      <c r="N62" s="326">
        <v>1</v>
      </c>
      <c r="O62" s="326">
        <v>0</v>
      </c>
      <c r="P62" s="326">
        <v>0</v>
      </c>
      <c r="Q62" s="326">
        <v>1</v>
      </c>
      <c r="R62" s="326">
        <v>0</v>
      </c>
      <c r="S62" s="326">
        <v>0</v>
      </c>
      <c r="T62" s="326">
        <v>0</v>
      </c>
      <c r="U62" s="326">
        <v>0</v>
      </c>
      <c r="V62" s="326">
        <v>0</v>
      </c>
      <c r="W62" s="326">
        <v>0</v>
      </c>
      <c r="X62" s="326">
        <v>0</v>
      </c>
      <c r="Y62" s="326">
        <v>0</v>
      </c>
      <c r="Z62" s="326">
        <v>0</v>
      </c>
      <c r="AA62" s="326">
        <v>0</v>
      </c>
      <c r="AB62" s="326">
        <v>0</v>
      </c>
      <c r="AC62" s="326">
        <v>0</v>
      </c>
      <c r="AD62" s="326">
        <v>0</v>
      </c>
      <c r="AE62" s="326">
        <v>0</v>
      </c>
      <c r="AF62" s="326">
        <v>1</v>
      </c>
      <c r="AG62" s="326">
        <v>0</v>
      </c>
      <c r="AH62" s="326">
        <v>0</v>
      </c>
      <c r="AI62" s="326">
        <v>0</v>
      </c>
      <c r="AJ62" s="326">
        <v>0</v>
      </c>
      <c r="AK62" s="326">
        <v>0</v>
      </c>
      <c r="AL62" s="326">
        <v>0</v>
      </c>
      <c r="AM62" s="326">
        <v>1</v>
      </c>
      <c r="AN62" s="326">
        <v>0</v>
      </c>
      <c r="AO62" s="326">
        <v>0</v>
      </c>
      <c r="AP62" s="326">
        <v>0</v>
      </c>
      <c r="AQ62" s="326">
        <v>0</v>
      </c>
      <c r="AR62" s="326">
        <v>1</v>
      </c>
      <c r="AS62" s="326">
        <v>0</v>
      </c>
      <c r="AT62" s="326">
        <v>0</v>
      </c>
      <c r="AU62" s="326">
        <v>0</v>
      </c>
      <c r="AV62" s="326">
        <v>0</v>
      </c>
      <c r="AW62" s="326">
        <v>0</v>
      </c>
      <c r="AX62" s="326">
        <v>1</v>
      </c>
      <c r="AY62" s="326">
        <v>0</v>
      </c>
      <c r="AZ62" s="326">
        <v>0</v>
      </c>
      <c r="BA62" s="326">
        <v>0</v>
      </c>
      <c r="BB62" s="326">
        <v>0</v>
      </c>
      <c r="BC62" s="326">
        <v>0</v>
      </c>
      <c r="BD62" s="326">
        <v>6</v>
      </c>
      <c r="BE62" s="326">
        <v>0</v>
      </c>
      <c r="BF62" s="326">
        <v>0</v>
      </c>
      <c r="BG62" s="326">
        <v>0</v>
      </c>
      <c r="BH62" s="326">
        <v>0</v>
      </c>
      <c r="BI62" s="326">
        <v>0</v>
      </c>
      <c r="BJ62" s="326">
        <v>0</v>
      </c>
      <c r="BK62" s="326">
        <v>0</v>
      </c>
      <c r="BL62" s="326">
        <v>0</v>
      </c>
      <c r="BM62" s="326">
        <v>7</v>
      </c>
      <c r="BN62" s="326">
        <v>0</v>
      </c>
      <c r="BO62" s="326">
        <v>0</v>
      </c>
      <c r="BP62" s="326">
        <v>0</v>
      </c>
      <c r="BQ62" s="326">
        <v>0</v>
      </c>
      <c r="BR62" s="326">
        <v>0</v>
      </c>
      <c r="BS62" s="326">
        <v>0</v>
      </c>
      <c r="BT62" s="326">
        <v>0</v>
      </c>
      <c r="BU62" s="326">
        <v>0</v>
      </c>
      <c r="BV62" s="326">
        <v>0</v>
      </c>
      <c r="BW62" s="326">
        <v>0</v>
      </c>
      <c r="BX62" s="326">
        <v>0</v>
      </c>
      <c r="BY62" s="326">
        <v>0</v>
      </c>
      <c r="BZ62" s="326">
        <v>0</v>
      </c>
      <c r="CA62" s="326">
        <v>1</v>
      </c>
      <c r="CB62" s="326">
        <v>3</v>
      </c>
      <c r="CC62" s="326">
        <v>1</v>
      </c>
      <c r="CD62" s="326">
        <v>0</v>
      </c>
      <c r="CE62" s="326">
        <v>0</v>
      </c>
      <c r="CF62" s="326">
        <v>1</v>
      </c>
      <c r="CG62" s="326">
        <v>0</v>
      </c>
      <c r="CH62" s="326">
        <v>1</v>
      </c>
      <c r="CI62" s="326">
        <v>0</v>
      </c>
      <c r="CJ62" s="326">
        <v>0</v>
      </c>
      <c r="CK62" s="326">
        <v>0</v>
      </c>
      <c r="CL62" s="326">
        <v>0</v>
      </c>
      <c r="CM62" s="326">
        <v>0</v>
      </c>
      <c r="CN62" s="326">
        <v>0</v>
      </c>
      <c r="CO62" s="326">
        <v>0</v>
      </c>
      <c r="CP62" s="326">
        <v>0</v>
      </c>
      <c r="CQ62" s="326">
        <v>0</v>
      </c>
      <c r="CR62" s="326">
        <v>0</v>
      </c>
      <c r="CS62" s="326">
        <v>0</v>
      </c>
      <c r="CT62" s="326">
        <v>0</v>
      </c>
      <c r="CU62" s="326">
        <v>0</v>
      </c>
      <c r="CV62" s="326">
        <v>0</v>
      </c>
      <c r="CW62" s="326">
        <v>0</v>
      </c>
      <c r="CX62" s="326">
        <v>0</v>
      </c>
      <c r="CY62" s="326">
        <v>0</v>
      </c>
      <c r="CZ62" s="326">
        <v>0</v>
      </c>
      <c r="DA62" s="326">
        <v>0</v>
      </c>
      <c r="DB62" s="326">
        <v>0</v>
      </c>
      <c r="DC62" s="326">
        <v>0</v>
      </c>
      <c r="DD62" s="326">
        <v>0</v>
      </c>
      <c r="DE62" s="326">
        <v>0</v>
      </c>
      <c r="DF62" s="326">
        <v>0</v>
      </c>
      <c r="DG62" s="326">
        <v>0</v>
      </c>
      <c r="DH62" s="326">
        <v>0</v>
      </c>
      <c r="DI62" s="326">
        <v>0</v>
      </c>
      <c r="DJ62" s="326">
        <v>0</v>
      </c>
      <c r="DK62" s="326">
        <v>0</v>
      </c>
      <c r="DL62" s="326">
        <v>0</v>
      </c>
      <c r="DM62" s="326">
        <v>0</v>
      </c>
      <c r="DN62" s="326">
        <v>0</v>
      </c>
      <c r="DO62" s="326">
        <v>0</v>
      </c>
      <c r="DP62" s="326">
        <v>0</v>
      </c>
      <c r="DQ62" s="326">
        <v>0</v>
      </c>
      <c r="DR62" s="326">
        <v>0</v>
      </c>
      <c r="DS62" s="326">
        <v>3</v>
      </c>
      <c r="DT62" s="326">
        <v>0</v>
      </c>
      <c r="DU62" s="326">
        <v>0</v>
      </c>
      <c r="DV62" s="326">
        <v>0</v>
      </c>
      <c r="DW62" s="326">
        <v>0</v>
      </c>
      <c r="DX62" s="326">
        <v>0</v>
      </c>
      <c r="DY62" s="326">
        <v>0</v>
      </c>
      <c r="DZ62" s="326">
        <v>3</v>
      </c>
      <c r="EA62" s="326">
        <v>1</v>
      </c>
      <c r="EB62" s="326">
        <v>0</v>
      </c>
      <c r="EC62" s="326">
        <v>0</v>
      </c>
      <c r="ED62" s="326">
        <v>0</v>
      </c>
      <c r="EE62" s="326">
        <v>0</v>
      </c>
      <c r="EF62" s="326">
        <v>0</v>
      </c>
      <c r="EG62" s="326">
        <v>0</v>
      </c>
      <c r="EH62" s="326">
        <v>0</v>
      </c>
      <c r="EI62" s="326">
        <v>0</v>
      </c>
      <c r="EJ62" s="326">
        <v>0</v>
      </c>
      <c r="EK62" s="326">
        <v>0</v>
      </c>
      <c r="EL62" s="326">
        <v>0</v>
      </c>
      <c r="EM62" s="326">
        <v>0</v>
      </c>
      <c r="EN62" s="326">
        <v>0</v>
      </c>
      <c r="EO62" s="326">
        <v>0</v>
      </c>
      <c r="EP62" s="326">
        <v>0</v>
      </c>
      <c r="EQ62" s="326">
        <v>0</v>
      </c>
      <c r="ER62" s="326">
        <v>0</v>
      </c>
      <c r="ES62" s="326">
        <v>0</v>
      </c>
      <c r="ET62" s="326">
        <v>0</v>
      </c>
      <c r="EU62" s="326">
        <v>0</v>
      </c>
      <c r="EV62" s="326">
        <v>0</v>
      </c>
      <c r="EW62" s="326">
        <v>0</v>
      </c>
      <c r="EX62" s="326">
        <v>0</v>
      </c>
      <c r="EY62" s="326">
        <v>0</v>
      </c>
      <c r="EZ62" s="326">
        <v>0</v>
      </c>
      <c r="FA62" s="326">
        <v>0</v>
      </c>
      <c r="FB62" s="326">
        <v>1</v>
      </c>
      <c r="FC62" s="326">
        <v>0</v>
      </c>
      <c r="FD62" s="326">
        <v>0</v>
      </c>
      <c r="FE62" s="326">
        <v>0</v>
      </c>
      <c r="FF62" s="326">
        <v>0</v>
      </c>
      <c r="FG62" s="326">
        <v>0</v>
      </c>
      <c r="FH62" s="326">
        <v>0</v>
      </c>
      <c r="FI62" s="326">
        <v>0</v>
      </c>
      <c r="FJ62" s="326">
        <v>0</v>
      </c>
      <c r="FK62" s="326">
        <v>0</v>
      </c>
      <c r="FL62" s="326">
        <v>0</v>
      </c>
      <c r="FM62" s="326">
        <v>0</v>
      </c>
      <c r="FN62" s="326">
        <v>0</v>
      </c>
      <c r="FO62" s="326">
        <v>0</v>
      </c>
      <c r="FP62" s="326">
        <v>0</v>
      </c>
      <c r="FQ62" s="326">
        <v>0</v>
      </c>
      <c r="FR62" s="326">
        <v>0</v>
      </c>
      <c r="FS62" s="326">
        <v>0</v>
      </c>
      <c r="FT62" s="326">
        <v>0</v>
      </c>
      <c r="FU62" s="326">
        <v>0</v>
      </c>
      <c r="FV62" s="326">
        <v>0</v>
      </c>
      <c r="FW62" s="326">
        <v>0</v>
      </c>
      <c r="FX62" s="326">
        <v>0</v>
      </c>
      <c r="FY62" s="326">
        <v>0</v>
      </c>
      <c r="FZ62" s="326">
        <v>0</v>
      </c>
      <c r="GA62" s="326">
        <v>0</v>
      </c>
      <c r="GB62" s="326">
        <v>0</v>
      </c>
      <c r="GC62" s="326">
        <v>0</v>
      </c>
      <c r="GD62" s="326">
        <v>0</v>
      </c>
      <c r="GE62" s="326">
        <v>0</v>
      </c>
      <c r="GF62" s="326">
        <v>1</v>
      </c>
      <c r="GG62" s="326">
        <v>0</v>
      </c>
      <c r="GH62" s="326">
        <v>0</v>
      </c>
      <c r="GI62" s="326">
        <v>0</v>
      </c>
      <c r="GJ62" s="326">
        <v>0</v>
      </c>
      <c r="GK62" s="326">
        <v>1</v>
      </c>
      <c r="GL62" s="326">
        <v>3</v>
      </c>
      <c r="GM62" s="326">
        <v>0</v>
      </c>
      <c r="GN62" s="326">
        <v>0</v>
      </c>
      <c r="GO62" s="326">
        <v>0</v>
      </c>
      <c r="GP62" s="326">
        <v>0</v>
      </c>
      <c r="GQ62" s="326">
        <v>0</v>
      </c>
      <c r="GR62" s="326">
        <v>0</v>
      </c>
      <c r="GS62" s="326">
        <v>0</v>
      </c>
      <c r="GT62" s="326">
        <v>0</v>
      </c>
      <c r="GU62" s="326">
        <v>4</v>
      </c>
      <c r="GV62" s="326">
        <v>0</v>
      </c>
      <c r="GW62" s="326">
        <v>0</v>
      </c>
      <c r="GX62" s="326">
        <v>5</v>
      </c>
      <c r="GY62" s="326">
        <v>1.9130434782608696</v>
      </c>
      <c r="GZ62" s="326">
        <v>0</v>
      </c>
      <c r="HA62" s="326">
        <v>0</v>
      </c>
      <c r="HB62" s="326">
        <v>0</v>
      </c>
      <c r="HC62" s="326">
        <v>0</v>
      </c>
      <c r="HD62" s="326">
        <v>0</v>
      </c>
      <c r="HE62" s="326">
        <v>0</v>
      </c>
      <c r="HF62" s="326">
        <v>0</v>
      </c>
      <c r="HG62" s="326">
        <v>0</v>
      </c>
      <c r="HH62" s="326">
        <v>0</v>
      </c>
      <c r="HI62" s="326">
        <v>0</v>
      </c>
      <c r="HJ62" s="326">
        <v>0.88888888888888884</v>
      </c>
      <c r="HK62" s="326">
        <v>0</v>
      </c>
      <c r="HL62" s="326">
        <v>0</v>
      </c>
      <c r="HM62" s="326">
        <v>0</v>
      </c>
      <c r="HN62" s="326">
        <v>7</v>
      </c>
      <c r="HO62" s="326">
        <v>1</v>
      </c>
      <c r="HP62" s="326">
        <v>1.8947368421052633</v>
      </c>
      <c r="HQ62" s="326">
        <v>11</v>
      </c>
      <c r="HR62" s="326">
        <v>3</v>
      </c>
      <c r="HS62" s="326">
        <v>0</v>
      </c>
      <c r="HT62" s="326">
        <v>0</v>
      </c>
      <c r="HU62" s="326">
        <v>0</v>
      </c>
      <c r="HV62" s="326">
        <v>0</v>
      </c>
      <c r="HW62" s="326">
        <v>5</v>
      </c>
      <c r="HX62" s="326">
        <v>0</v>
      </c>
      <c r="HY62" s="326">
        <v>0</v>
      </c>
      <c r="HZ62" s="326">
        <v>0</v>
      </c>
      <c r="IA62" s="326">
        <v>1</v>
      </c>
      <c r="IB62" s="326">
        <v>0</v>
      </c>
      <c r="IC62" s="326">
        <v>0</v>
      </c>
      <c r="ID62" s="326">
        <v>0</v>
      </c>
      <c r="IE62" s="326">
        <v>0</v>
      </c>
      <c r="IF62" s="326">
        <v>2</v>
      </c>
      <c r="IG62" s="326">
        <v>0</v>
      </c>
      <c r="IH62" s="326">
        <v>0</v>
      </c>
      <c r="II62" s="326">
        <v>0</v>
      </c>
      <c r="IJ62" s="326">
        <v>0</v>
      </c>
      <c r="IK62" s="326">
        <v>0</v>
      </c>
      <c r="IL62" s="326">
        <v>0</v>
      </c>
      <c r="IM62" s="326">
        <v>0</v>
      </c>
      <c r="IN62" s="326">
        <v>0</v>
      </c>
      <c r="IO62" s="326">
        <v>0</v>
      </c>
      <c r="IP62" s="326">
        <v>0</v>
      </c>
      <c r="IQ62" s="326">
        <v>3</v>
      </c>
      <c r="IR62" s="326">
        <v>2</v>
      </c>
      <c r="IS62" s="326">
        <v>0</v>
      </c>
      <c r="IT62" s="326">
        <v>0</v>
      </c>
      <c r="IU62" s="326">
        <v>0</v>
      </c>
      <c r="IV62" s="326">
        <v>3</v>
      </c>
      <c r="IW62" s="326">
        <v>0</v>
      </c>
      <c r="IX62" s="326">
        <v>1</v>
      </c>
      <c r="IY62" s="326">
        <v>0</v>
      </c>
      <c r="IZ62" s="326">
        <v>0</v>
      </c>
      <c r="JA62" s="326">
        <v>0</v>
      </c>
      <c r="JB62" s="326">
        <v>0</v>
      </c>
      <c r="JC62" s="326">
        <v>0</v>
      </c>
      <c r="JD62" s="326">
        <v>0</v>
      </c>
      <c r="JE62" s="326">
        <v>0</v>
      </c>
      <c r="JF62" s="326">
        <v>0</v>
      </c>
      <c r="JG62" s="326">
        <v>0</v>
      </c>
      <c r="JH62" s="326">
        <v>0</v>
      </c>
      <c r="JI62" s="326">
        <v>0</v>
      </c>
      <c r="JJ62" s="326">
        <v>0</v>
      </c>
      <c r="JK62" s="326">
        <v>0</v>
      </c>
      <c r="JL62" s="326">
        <v>0</v>
      </c>
      <c r="JM62" s="326">
        <v>0</v>
      </c>
      <c r="JN62" s="326">
        <v>0</v>
      </c>
      <c r="JO62" s="326">
        <v>0</v>
      </c>
      <c r="JP62" s="326">
        <v>0</v>
      </c>
      <c r="JQ62" s="326">
        <v>0</v>
      </c>
      <c r="JR62" s="326">
        <v>0</v>
      </c>
      <c r="JS62" s="326">
        <v>0</v>
      </c>
      <c r="JT62" s="326">
        <v>0</v>
      </c>
      <c r="JU62" s="326">
        <v>0</v>
      </c>
      <c r="JV62" s="326">
        <v>0</v>
      </c>
      <c r="JW62" s="326">
        <v>0</v>
      </c>
      <c r="JX62" s="326">
        <v>0</v>
      </c>
      <c r="JY62" s="326">
        <v>0</v>
      </c>
      <c r="JZ62" s="326">
        <v>0</v>
      </c>
      <c r="KA62" s="326">
        <v>0</v>
      </c>
      <c r="KB62" s="326">
        <v>0</v>
      </c>
      <c r="KC62" s="326">
        <v>0</v>
      </c>
      <c r="KD62" s="326">
        <v>0</v>
      </c>
      <c r="KE62" s="326">
        <v>0</v>
      </c>
      <c r="KF62" s="326">
        <v>0</v>
      </c>
      <c r="KG62" s="326">
        <v>0</v>
      </c>
      <c r="KH62" s="326">
        <v>0</v>
      </c>
      <c r="KI62" s="326">
        <v>0</v>
      </c>
      <c r="KJ62" s="326">
        <v>0</v>
      </c>
      <c r="KK62" s="326">
        <v>0</v>
      </c>
      <c r="KL62" s="326">
        <v>0</v>
      </c>
      <c r="KM62" s="326">
        <v>0</v>
      </c>
      <c r="KN62" s="326">
        <v>0</v>
      </c>
      <c r="KO62" s="326">
        <v>0</v>
      </c>
      <c r="KP62" s="326">
        <v>0</v>
      </c>
      <c r="KQ62" s="326">
        <v>0</v>
      </c>
      <c r="KR62" s="326">
        <v>0</v>
      </c>
      <c r="KS62" s="326">
        <v>0</v>
      </c>
      <c r="KT62" s="326">
        <v>0</v>
      </c>
      <c r="KU62" s="326">
        <v>0</v>
      </c>
      <c r="KV62" s="326">
        <v>0</v>
      </c>
      <c r="KW62" s="326">
        <v>0</v>
      </c>
      <c r="KX62" s="326">
        <v>0</v>
      </c>
      <c r="KY62" s="326">
        <v>0</v>
      </c>
      <c r="KZ62" s="326">
        <v>6</v>
      </c>
      <c r="LA62" s="326">
        <v>0</v>
      </c>
      <c r="LB62" s="326">
        <v>0</v>
      </c>
      <c r="LC62" s="326">
        <v>7</v>
      </c>
      <c r="LD62" s="326">
        <v>0</v>
      </c>
      <c r="LE62" s="326">
        <v>0</v>
      </c>
      <c r="LF62" s="326">
        <v>0</v>
      </c>
      <c r="LG62" s="326">
        <v>0</v>
      </c>
      <c r="LH62" s="326">
        <v>0</v>
      </c>
      <c r="LI62" s="326">
        <v>0</v>
      </c>
      <c r="LJ62" s="326">
        <v>0</v>
      </c>
      <c r="LK62" s="326">
        <v>0</v>
      </c>
      <c r="LL62" s="326">
        <v>0</v>
      </c>
      <c r="LM62" s="326">
        <v>0</v>
      </c>
      <c r="LN62" s="326">
        <v>0</v>
      </c>
      <c r="LO62" s="326">
        <v>0</v>
      </c>
      <c r="LP62" s="326">
        <v>0</v>
      </c>
      <c r="LQ62" s="326">
        <v>0</v>
      </c>
      <c r="LR62" s="326">
        <v>0</v>
      </c>
      <c r="LS62" s="326">
        <v>0</v>
      </c>
      <c r="LT62" s="326">
        <v>0</v>
      </c>
      <c r="LU62" s="326">
        <v>0</v>
      </c>
      <c r="LV62" s="326">
        <v>0</v>
      </c>
      <c r="LW62" s="326">
        <v>0</v>
      </c>
      <c r="LX62" s="326">
        <v>0</v>
      </c>
      <c r="LY62" s="326">
        <v>0</v>
      </c>
      <c r="LZ62" s="326">
        <v>0</v>
      </c>
      <c r="MA62" s="326">
        <v>0</v>
      </c>
      <c r="MB62" s="326">
        <v>0</v>
      </c>
      <c r="MC62" s="326">
        <v>0</v>
      </c>
      <c r="MD62" s="326">
        <v>0</v>
      </c>
      <c r="ME62" s="326">
        <v>0</v>
      </c>
      <c r="MF62" s="326">
        <v>0</v>
      </c>
      <c r="MG62" s="326">
        <v>0</v>
      </c>
      <c r="MH62" s="326">
        <v>0</v>
      </c>
      <c r="MI62" s="326">
        <v>0</v>
      </c>
      <c r="MJ62" s="326">
        <v>0</v>
      </c>
      <c r="MK62" s="326">
        <v>0</v>
      </c>
      <c r="ML62" s="326">
        <v>0</v>
      </c>
      <c r="MM62" s="326">
        <v>0</v>
      </c>
      <c r="MN62" s="326">
        <v>0</v>
      </c>
      <c r="MO62" s="326">
        <v>0</v>
      </c>
      <c r="MP62" s="326">
        <v>0</v>
      </c>
      <c r="MQ62" s="326">
        <v>0</v>
      </c>
      <c r="MR62" s="326">
        <v>0</v>
      </c>
      <c r="MS62" s="326">
        <v>0</v>
      </c>
      <c r="MT62" s="326">
        <v>0</v>
      </c>
      <c r="MU62" s="326">
        <v>0</v>
      </c>
      <c r="MV62" s="326">
        <v>0</v>
      </c>
      <c r="MW62" s="326">
        <v>0</v>
      </c>
      <c r="MX62" s="326">
        <v>0</v>
      </c>
      <c r="MY62" s="326">
        <v>0</v>
      </c>
      <c r="MZ62" s="326">
        <v>0</v>
      </c>
      <c r="NA62" s="326">
        <v>0</v>
      </c>
      <c r="NB62" s="326">
        <v>0</v>
      </c>
      <c r="NC62" s="326">
        <v>1</v>
      </c>
      <c r="ND62" s="326">
        <v>0</v>
      </c>
      <c r="NE62" s="326">
        <v>0</v>
      </c>
      <c r="NF62" s="326">
        <v>0</v>
      </c>
      <c r="NG62" s="326">
        <v>0</v>
      </c>
      <c r="NH62" s="326">
        <v>0</v>
      </c>
      <c r="NI62" s="326">
        <v>0</v>
      </c>
      <c r="NJ62" s="326">
        <v>0</v>
      </c>
      <c r="NK62" s="326">
        <v>0</v>
      </c>
      <c r="NL62" s="326">
        <v>0</v>
      </c>
      <c r="NM62" s="326">
        <v>0</v>
      </c>
      <c r="NN62" s="326">
        <v>0</v>
      </c>
      <c r="NO62" s="326">
        <v>0</v>
      </c>
      <c r="NP62" s="326">
        <v>0</v>
      </c>
      <c r="NQ62" s="326">
        <v>0</v>
      </c>
      <c r="NR62" s="326">
        <v>0</v>
      </c>
      <c r="NS62" s="326">
        <v>0</v>
      </c>
      <c r="NT62" s="326">
        <v>0</v>
      </c>
      <c r="NU62" s="326">
        <v>0</v>
      </c>
      <c r="NV62" s="326">
        <v>0</v>
      </c>
      <c r="NW62" s="326">
        <v>0</v>
      </c>
      <c r="NX62" s="326">
        <v>0</v>
      </c>
      <c r="NY62" s="326">
        <v>0</v>
      </c>
      <c r="NZ62" s="326">
        <v>0</v>
      </c>
      <c r="OA62" s="326">
        <v>0</v>
      </c>
      <c r="OB62" s="326">
        <v>0</v>
      </c>
      <c r="OC62" s="326">
        <v>0</v>
      </c>
      <c r="OD62" s="326">
        <v>0</v>
      </c>
      <c r="OE62" s="326">
        <v>0</v>
      </c>
      <c r="OF62" s="326">
        <v>0</v>
      </c>
      <c r="OG62" s="326">
        <v>0</v>
      </c>
      <c r="OH62" s="326">
        <v>0</v>
      </c>
      <c r="OI62" s="326">
        <v>0</v>
      </c>
      <c r="OJ62" s="326">
        <v>0</v>
      </c>
      <c r="OK62" s="326">
        <v>0</v>
      </c>
      <c r="OL62" s="326">
        <v>0</v>
      </c>
      <c r="OM62" s="326">
        <v>0</v>
      </c>
      <c r="ON62" s="326">
        <v>0</v>
      </c>
      <c r="OO62" s="326">
        <v>0</v>
      </c>
      <c r="OP62" s="326">
        <v>0</v>
      </c>
      <c r="OQ62" s="326">
        <v>0</v>
      </c>
      <c r="OR62" s="326">
        <v>0</v>
      </c>
      <c r="OS62" s="326">
        <v>0</v>
      </c>
      <c r="OT62" s="326">
        <v>0</v>
      </c>
      <c r="OU62" s="326">
        <v>0</v>
      </c>
      <c r="OV62" s="326">
        <v>0</v>
      </c>
      <c r="OW62" s="326">
        <v>0</v>
      </c>
      <c r="OX62" s="326">
        <v>0</v>
      </c>
      <c r="OY62" s="326">
        <v>0</v>
      </c>
      <c r="OZ62" s="326">
        <v>0</v>
      </c>
      <c r="PA62" s="326">
        <v>0</v>
      </c>
      <c r="PB62" s="326">
        <v>0</v>
      </c>
      <c r="PC62" s="326">
        <v>0</v>
      </c>
      <c r="PD62" s="326">
        <v>0</v>
      </c>
      <c r="PE62" s="326">
        <v>0</v>
      </c>
      <c r="PF62" s="326">
        <v>0</v>
      </c>
      <c r="PG62" s="326">
        <v>0</v>
      </c>
      <c r="PH62" s="326">
        <v>0</v>
      </c>
      <c r="PI62" s="326">
        <v>0</v>
      </c>
      <c r="PJ62" s="326">
        <v>0</v>
      </c>
      <c r="PK62" s="326">
        <v>0</v>
      </c>
      <c r="PL62" s="326">
        <v>0</v>
      </c>
      <c r="PM62" s="326">
        <v>0</v>
      </c>
      <c r="PN62" s="326">
        <v>0</v>
      </c>
      <c r="PO62" s="326">
        <v>0</v>
      </c>
      <c r="PP62" s="326">
        <v>0</v>
      </c>
      <c r="PQ62" s="326">
        <v>0</v>
      </c>
      <c r="PR62" s="326">
        <v>1</v>
      </c>
      <c r="PS62" s="326">
        <v>2</v>
      </c>
      <c r="PT62" s="326">
        <v>0</v>
      </c>
      <c r="PU62" s="326">
        <v>0</v>
      </c>
      <c r="PV62" s="326">
        <v>0</v>
      </c>
      <c r="PW62" s="326">
        <v>0</v>
      </c>
      <c r="PX62" s="326">
        <v>0</v>
      </c>
      <c r="PY62" s="326">
        <v>0</v>
      </c>
      <c r="PZ62" s="326">
        <v>0</v>
      </c>
      <c r="QA62" s="326">
        <v>0</v>
      </c>
      <c r="QB62" s="326">
        <v>0</v>
      </c>
      <c r="QC62" s="326">
        <v>0</v>
      </c>
      <c r="QD62" s="326">
        <v>0</v>
      </c>
      <c r="QE62" s="326">
        <v>1</v>
      </c>
      <c r="QF62" s="326">
        <v>0</v>
      </c>
      <c r="QG62" s="326">
        <v>0</v>
      </c>
      <c r="QH62" s="326">
        <v>0</v>
      </c>
      <c r="QI62" s="326">
        <v>0</v>
      </c>
      <c r="QJ62" s="326">
        <v>0</v>
      </c>
      <c r="QK62" s="326">
        <v>0</v>
      </c>
      <c r="QL62" s="326">
        <v>0</v>
      </c>
      <c r="QM62" s="326">
        <v>0</v>
      </c>
      <c r="QN62" s="326">
        <v>0</v>
      </c>
      <c r="QO62" s="326">
        <v>0</v>
      </c>
      <c r="QP62" s="326">
        <v>5</v>
      </c>
      <c r="QQ62" s="326">
        <v>0</v>
      </c>
      <c r="QR62" s="326">
        <v>0</v>
      </c>
      <c r="QS62" s="326">
        <v>0</v>
      </c>
      <c r="QT62" s="326">
        <v>0</v>
      </c>
      <c r="QU62" s="326">
        <v>0</v>
      </c>
      <c r="QV62" s="326">
        <v>0</v>
      </c>
      <c r="QW62" s="326">
        <v>0</v>
      </c>
      <c r="QX62" s="326">
        <v>0</v>
      </c>
      <c r="QY62" s="326">
        <v>0</v>
      </c>
      <c r="QZ62" s="326">
        <v>0</v>
      </c>
      <c r="RA62" s="326">
        <v>0</v>
      </c>
      <c r="RB62" s="326">
        <v>0</v>
      </c>
      <c r="RC62" s="326">
        <v>0</v>
      </c>
      <c r="RD62" s="326">
        <v>0</v>
      </c>
      <c r="RE62" s="326">
        <v>0</v>
      </c>
      <c r="RF62" s="326">
        <v>0</v>
      </c>
      <c r="RG62" s="326">
        <v>0</v>
      </c>
      <c r="RH62" s="326">
        <v>0</v>
      </c>
      <c r="RI62" s="326">
        <v>11</v>
      </c>
      <c r="RJ62" s="326">
        <v>3</v>
      </c>
      <c r="RK62" s="326">
        <v>0</v>
      </c>
      <c r="RL62" s="326">
        <v>0</v>
      </c>
      <c r="RM62" s="326">
        <v>0</v>
      </c>
      <c r="RN62" s="326">
        <v>0</v>
      </c>
      <c r="RO62" s="326">
        <v>0</v>
      </c>
      <c r="RP62" s="326">
        <v>0</v>
      </c>
      <c r="RQ62" s="326">
        <v>0</v>
      </c>
      <c r="RR62" s="326">
        <v>0</v>
      </c>
      <c r="RS62" s="326">
        <v>0</v>
      </c>
      <c r="RT62" s="326">
        <v>0</v>
      </c>
      <c r="RU62" s="326">
        <v>0</v>
      </c>
      <c r="RV62" s="326">
        <v>0</v>
      </c>
      <c r="RW62" s="326">
        <v>0</v>
      </c>
      <c r="RX62" s="326">
        <v>0</v>
      </c>
      <c r="RY62" s="326">
        <v>0</v>
      </c>
      <c r="RZ62" s="326">
        <v>0</v>
      </c>
      <c r="SA62" s="326">
        <v>0</v>
      </c>
      <c r="SB62" s="326">
        <v>0</v>
      </c>
      <c r="SC62" s="326">
        <v>0</v>
      </c>
      <c r="SD62" s="326">
        <v>0</v>
      </c>
      <c r="SE62" s="326">
        <v>0</v>
      </c>
    </row>
    <row r="63" spans="1:499" ht="15" customHeight="1" x14ac:dyDescent="0.3">
      <c r="A63" s="324" t="s">
        <v>1272</v>
      </c>
      <c r="B63" s="325" t="s">
        <v>1273</v>
      </c>
      <c r="C63" s="326">
        <v>0</v>
      </c>
      <c r="D63" s="326">
        <v>0</v>
      </c>
      <c r="E63" s="326">
        <v>0</v>
      </c>
      <c r="F63" s="326">
        <v>0</v>
      </c>
      <c r="G63" s="326">
        <v>3</v>
      </c>
      <c r="H63" s="326">
        <v>0</v>
      </c>
      <c r="I63" s="326">
        <v>0</v>
      </c>
      <c r="J63" s="326">
        <v>0</v>
      </c>
      <c r="K63" s="326">
        <v>0</v>
      </c>
      <c r="L63" s="326">
        <v>0</v>
      </c>
      <c r="M63" s="326">
        <v>0</v>
      </c>
      <c r="N63" s="326">
        <v>6</v>
      </c>
      <c r="O63" s="326">
        <v>0</v>
      </c>
      <c r="P63" s="326">
        <v>0</v>
      </c>
      <c r="Q63" s="326">
        <v>0</v>
      </c>
      <c r="R63" s="326">
        <v>0</v>
      </c>
      <c r="S63" s="326">
        <v>0</v>
      </c>
      <c r="T63" s="326">
        <v>0</v>
      </c>
      <c r="U63" s="326">
        <v>0</v>
      </c>
      <c r="V63" s="326">
        <v>0</v>
      </c>
      <c r="W63" s="326">
        <v>0</v>
      </c>
      <c r="X63" s="326">
        <v>0</v>
      </c>
      <c r="Y63" s="326">
        <v>1</v>
      </c>
      <c r="Z63" s="326">
        <v>0</v>
      </c>
      <c r="AA63" s="326">
        <v>0</v>
      </c>
      <c r="AB63" s="326">
        <v>0</v>
      </c>
      <c r="AC63" s="326">
        <v>0</v>
      </c>
      <c r="AD63" s="326">
        <v>0</v>
      </c>
      <c r="AE63" s="326">
        <v>0</v>
      </c>
      <c r="AF63" s="326">
        <v>0</v>
      </c>
      <c r="AG63" s="326">
        <v>0</v>
      </c>
      <c r="AH63" s="326">
        <v>0</v>
      </c>
      <c r="AI63" s="326">
        <v>0</v>
      </c>
      <c r="AJ63" s="326">
        <v>0</v>
      </c>
      <c r="AK63" s="326">
        <v>0</v>
      </c>
      <c r="AL63" s="326">
        <v>0</v>
      </c>
      <c r="AM63" s="326">
        <v>0</v>
      </c>
      <c r="AN63" s="326">
        <v>0</v>
      </c>
      <c r="AO63" s="326">
        <v>0</v>
      </c>
      <c r="AP63" s="326">
        <v>0</v>
      </c>
      <c r="AQ63" s="326">
        <v>0</v>
      </c>
      <c r="AR63" s="326">
        <v>1</v>
      </c>
      <c r="AS63" s="326">
        <v>0</v>
      </c>
      <c r="AT63" s="326">
        <v>0</v>
      </c>
      <c r="AU63" s="326">
        <v>0</v>
      </c>
      <c r="AV63" s="326">
        <v>0</v>
      </c>
      <c r="AW63" s="326">
        <v>0</v>
      </c>
      <c r="AX63" s="326">
        <v>0</v>
      </c>
      <c r="AY63" s="326">
        <v>0</v>
      </c>
      <c r="AZ63" s="326">
        <v>0</v>
      </c>
      <c r="BA63" s="326">
        <v>0</v>
      </c>
      <c r="BB63" s="326">
        <v>0</v>
      </c>
      <c r="BC63" s="326">
        <v>0</v>
      </c>
      <c r="BD63" s="326">
        <v>7</v>
      </c>
      <c r="BE63" s="326">
        <v>0</v>
      </c>
      <c r="BF63" s="326">
        <v>0</v>
      </c>
      <c r="BG63" s="326">
        <v>0</v>
      </c>
      <c r="BH63" s="326">
        <v>0</v>
      </c>
      <c r="BI63" s="326">
        <v>0</v>
      </c>
      <c r="BJ63" s="326">
        <v>0</v>
      </c>
      <c r="BK63" s="326">
        <v>0</v>
      </c>
      <c r="BL63" s="326">
        <v>0</v>
      </c>
      <c r="BM63" s="326">
        <v>0</v>
      </c>
      <c r="BN63" s="326">
        <v>0</v>
      </c>
      <c r="BO63" s="326">
        <v>0</v>
      </c>
      <c r="BP63" s="326">
        <v>0</v>
      </c>
      <c r="BQ63" s="326">
        <v>0</v>
      </c>
      <c r="BR63" s="326">
        <v>0</v>
      </c>
      <c r="BS63" s="326">
        <v>0</v>
      </c>
      <c r="BT63" s="326">
        <v>0</v>
      </c>
      <c r="BU63" s="326">
        <v>0</v>
      </c>
      <c r="BV63" s="326">
        <v>0</v>
      </c>
      <c r="BW63" s="326">
        <v>0</v>
      </c>
      <c r="BX63" s="326">
        <v>0</v>
      </c>
      <c r="BY63" s="326">
        <v>0</v>
      </c>
      <c r="BZ63" s="326">
        <v>0</v>
      </c>
      <c r="CA63" s="326">
        <v>2</v>
      </c>
      <c r="CB63" s="326">
        <v>1</v>
      </c>
      <c r="CC63" s="326">
        <v>0</v>
      </c>
      <c r="CD63" s="326">
        <v>0</v>
      </c>
      <c r="CE63" s="326">
        <v>0</v>
      </c>
      <c r="CF63" s="326">
        <v>0</v>
      </c>
      <c r="CG63" s="326">
        <v>0</v>
      </c>
      <c r="CH63" s="326">
        <v>0</v>
      </c>
      <c r="CI63" s="326">
        <v>0</v>
      </c>
      <c r="CJ63" s="326">
        <v>0</v>
      </c>
      <c r="CK63" s="326">
        <v>0</v>
      </c>
      <c r="CL63" s="326">
        <v>0</v>
      </c>
      <c r="CM63" s="326">
        <v>0</v>
      </c>
      <c r="CN63" s="326">
        <v>0</v>
      </c>
      <c r="CO63" s="326">
        <v>0</v>
      </c>
      <c r="CP63" s="326">
        <v>0</v>
      </c>
      <c r="CQ63" s="326">
        <v>0</v>
      </c>
      <c r="CR63" s="326">
        <v>0</v>
      </c>
      <c r="CS63" s="326">
        <v>0</v>
      </c>
      <c r="CT63" s="326">
        <v>0</v>
      </c>
      <c r="CU63" s="326">
        <v>0</v>
      </c>
      <c r="CV63" s="326">
        <v>0</v>
      </c>
      <c r="CW63" s="326">
        <v>0</v>
      </c>
      <c r="CX63" s="326">
        <v>0</v>
      </c>
      <c r="CY63" s="326">
        <v>0</v>
      </c>
      <c r="CZ63" s="326">
        <v>0</v>
      </c>
      <c r="DA63" s="326">
        <v>0</v>
      </c>
      <c r="DB63" s="326">
        <v>0</v>
      </c>
      <c r="DC63" s="326">
        <v>0</v>
      </c>
      <c r="DD63" s="326">
        <v>0</v>
      </c>
      <c r="DE63" s="326">
        <v>0</v>
      </c>
      <c r="DF63" s="326">
        <v>0</v>
      </c>
      <c r="DG63" s="326">
        <v>0</v>
      </c>
      <c r="DH63" s="326">
        <v>0</v>
      </c>
      <c r="DI63" s="326">
        <v>0</v>
      </c>
      <c r="DJ63" s="326">
        <v>0</v>
      </c>
      <c r="DK63" s="326">
        <v>0</v>
      </c>
      <c r="DL63" s="326">
        <v>0</v>
      </c>
      <c r="DM63" s="326">
        <v>0</v>
      </c>
      <c r="DN63" s="326">
        <v>0</v>
      </c>
      <c r="DO63" s="326">
        <v>0</v>
      </c>
      <c r="DP63" s="326">
        <v>0</v>
      </c>
      <c r="DQ63" s="326">
        <v>0</v>
      </c>
      <c r="DR63" s="326">
        <v>0</v>
      </c>
      <c r="DS63" s="326">
        <v>20</v>
      </c>
      <c r="DT63" s="326">
        <v>0</v>
      </c>
      <c r="DU63" s="326">
        <v>0</v>
      </c>
      <c r="DV63" s="326">
        <v>0</v>
      </c>
      <c r="DW63" s="326">
        <v>0</v>
      </c>
      <c r="DX63" s="326">
        <v>0</v>
      </c>
      <c r="DY63" s="326">
        <v>10</v>
      </c>
      <c r="DZ63" s="326">
        <v>0</v>
      </c>
      <c r="EA63" s="326">
        <v>1</v>
      </c>
      <c r="EB63" s="326">
        <v>0</v>
      </c>
      <c r="EC63" s="326">
        <v>0</v>
      </c>
      <c r="ED63" s="326">
        <v>0</v>
      </c>
      <c r="EE63" s="326">
        <v>0</v>
      </c>
      <c r="EF63" s="326">
        <v>0</v>
      </c>
      <c r="EG63" s="326">
        <v>0</v>
      </c>
      <c r="EH63" s="326">
        <v>0</v>
      </c>
      <c r="EI63" s="326">
        <v>0</v>
      </c>
      <c r="EJ63" s="326">
        <v>0</v>
      </c>
      <c r="EK63" s="326">
        <v>0</v>
      </c>
      <c r="EL63" s="326">
        <v>0</v>
      </c>
      <c r="EM63" s="326">
        <v>0</v>
      </c>
      <c r="EN63" s="326">
        <v>0</v>
      </c>
      <c r="EO63" s="326">
        <v>0</v>
      </c>
      <c r="EP63" s="326">
        <v>0</v>
      </c>
      <c r="EQ63" s="326">
        <v>0</v>
      </c>
      <c r="ER63" s="326">
        <v>0</v>
      </c>
      <c r="ES63" s="326">
        <v>0</v>
      </c>
      <c r="ET63" s="326">
        <v>0</v>
      </c>
      <c r="EU63" s="326">
        <v>0</v>
      </c>
      <c r="EV63" s="326">
        <v>0</v>
      </c>
      <c r="EW63" s="326">
        <v>1</v>
      </c>
      <c r="EX63" s="326">
        <v>0</v>
      </c>
      <c r="EY63" s="326">
        <v>0</v>
      </c>
      <c r="EZ63" s="326">
        <v>0</v>
      </c>
      <c r="FA63" s="326">
        <v>0</v>
      </c>
      <c r="FB63" s="326">
        <v>0</v>
      </c>
      <c r="FC63" s="326">
        <v>0</v>
      </c>
      <c r="FD63" s="326">
        <v>0</v>
      </c>
      <c r="FE63" s="326">
        <v>0</v>
      </c>
      <c r="FF63" s="326">
        <v>0</v>
      </c>
      <c r="FG63" s="326">
        <v>0</v>
      </c>
      <c r="FH63" s="326">
        <v>0</v>
      </c>
      <c r="FI63" s="326">
        <v>0</v>
      </c>
      <c r="FJ63" s="326">
        <v>0</v>
      </c>
      <c r="FK63" s="326">
        <v>0</v>
      </c>
      <c r="FL63" s="326">
        <v>0</v>
      </c>
      <c r="FM63" s="326">
        <v>0</v>
      </c>
      <c r="FN63" s="326">
        <v>0</v>
      </c>
      <c r="FO63" s="326">
        <v>0</v>
      </c>
      <c r="FP63" s="326">
        <v>0</v>
      </c>
      <c r="FQ63" s="326">
        <v>0</v>
      </c>
      <c r="FR63" s="326">
        <v>0</v>
      </c>
      <c r="FS63" s="326">
        <v>0</v>
      </c>
      <c r="FT63" s="326">
        <v>0</v>
      </c>
      <c r="FU63" s="326">
        <v>0</v>
      </c>
      <c r="FV63" s="326">
        <v>0</v>
      </c>
      <c r="FW63" s="326">
        <v>0</v>
      </c>
      <c r="FX63" s="326">
        <v>0</v>
      </c>
      <c r="FY63" s="326">
        <v>0</v>
      </c>
      <c r="FZ63" s="326">
        <v>0</v>
      </c>
      <c r="GA63" s="326">
        <v>0</v>
      </c>
      <c r="GB63" s="326">
        <v>0</v>
      </c>
      <c r="GC63" s="326">
        <v>0</v>
      </c>
      <c r="GD63" s="326">
        <v>0</v>
      </c>
      <c r="GE63" s="326">
        <v>0</v>
      </c>
      <c r="GF63" s="326">
        <v>0</v>
      </c>
      <c r="GG63" s="326">
        <v>0</v>
      </c>
      <c r="GH63" s="326">
        <v>0</v>
      </c>
      <c r="GI63" s="326">
        <v>0</v>
      </c>
      <c r="GJ63" s="326">
        <v>0</v>
      </c>
      <c r="GK63" s="326">
        <v>0</v>
      </c>
      <c r="GL63" s="326">
        <v>3</v>
      </c>
      <c r="GM63" s="326">
        <v>0</v>
      </c>
      <c r="GN63" s="326">
        <v>0</v>
      </c>
      <c r="GO63" s="326">
        <v>0</v>
      </c>
      <c r="GP63" s="326">
        <v>0</v>
      </c>
      <c r="GQ63" s="326">
        <v>0</v>
      </c>
      <c r="GR63" s="326">
        <v>0</v>
      </c>
      <c r="GS63" s="326">
        <v>0</v>
      </c>
      <c r="GT63" s="326">
        <v>0</v>
      </c>
      <c r="GU63" s="326">
        <v>4</v>
      </c>
      <c r="GV63" s="326">
        <v>0</v>
      </c>
      <c r="GW63" s="326">
        <v>0</v>
      </c>
      <c r="GX63" s="326">
        <v>1</v>
      </c>
      <c r="GY63" s="326">
        <v>7.6521739130434785</v>
      </c>
      <c r="GZ63" s="326">
        <v>0</v>
      </c>
      <c r="HA63" s="326">
        <v>0</v>
      </c>
      <c r="HB63" s="326">
        <v>0</v>
      </c>
      <c r="HC63" s="326">
        <v>0</v>
      </c>
      <c r="HD63" s="326">
        <v>0</v>
      </c>
      <c r="HE63" s="326">
        <v>0</v>
      </c>
      <c r="HF63" s="326">
        <v>0</v>
      </c>
      <c r="HG63" s="326">
        <v>0</v>
      </c>
      <c r="HH63" s="326">
        <v>0</v>
      </c>
      <c r="HI63" s="326">
        <v>0</v>
      </c>
      <c r="HJ63" s="326">
        <v>0</v>
      </c>
      <c r="HK63" s="326">
        <v>0</v>
      </c>
      <c r="HL63" s="326">
        <v>0</v>
      </c>
      <c r="HM63" s="326">
        <v>0</v>
      </c>
      <c r="HN63" s="326">
        <v>3</v>
      </c>
      <c r="HO63" s="326">
        <v>3</v>
      </c>
      <c r="HP63" s="326">
        <v>0.63157894736842113</v>
      </c>
      <c r="HQ63" s="326">
        <v>3</v>
      </c>
      <c r="HR63" s="326">
        <v>3</v>
      </c>
      <c r="HS63" s="326">
        <v>0</v>
      </c>
      <c r="HT63" s="326">
        <v>0</v>
      </c>
      <c r="HU63" s="326">
        <v>0</v>
      </c>
      <c r="HV63" s="326">
        <v>0</v>
      </c>
      <c r="HW63" s="326">
        <v>0</v>
      </c>
      <c r="HX63" s="326">
        <v>0</v>
      </c>
      <c r="HY63" s="326">
        <v>0</v>
      </c>
      <c r="HZ63" s="326">
        <v>0.92307692307692313</v>
      </c>
      <c r="IA63" s="326">
        <v>1</v>
      </c>
      <c r="IB63" s="326">
        <v>0</v>
      </c>
      <c r="IC63" s="326">
        <v>0</v>
      </c>
      <c r="ID63" s="326">
        <v>1</v>
      </c>
      <c r="IE63" s="326">
        <v>0</v>
      </c>
      <c r="IF63" s="326">
        <v>0</v>
      </c>
      <c r="IG63" s="326">
        <v>0</v>
      </c>
      <c r="IH63" s="326">
        <v>0</v>
      </c>
      <c r="II63" s="326">
        <v>0</v>
      </c>
      <c r="IJ63" s="326">
        <v>1</v>
      </c>
      <c r="IK63" s="326">
        <v>0</v>
      </c>
      <c r="IL63" s="326">
        <v>0</v>
      </c>
      <c r="IM63" s="326">
        <v>0</v>
      </c>
      <c r="IN63" s="326">
        <v>1</v>
      </c>
      <c r="IO63" s="326">
        <v>0</v>
      </c>
      <c r="IP63" s="326">
        <v>0</v>
      </c>
      <c r="IQ63" s="326">
        <v>0</v>
      </c>
      <c r="IR63" s="326">
        <v>0</v>
      </c>
      <c r="IS63" s="326">
        <v>0</v>
      </c>
      <c r="IT63" s="326">
        <v>0</v>
      </c>
      <c r="IU63" s="326">
        <v>0</v>
      </c>
      <c r="IV63" s="326">
        <v>1</v>
      </c>
      <c r="IW63" s="326">
        <v>0</v>
      </c>
      <c r="IX63" s="326">
        <v>0</v>
      </c>
      <c r="IY63" s="326">
        <v>0</v>
      </c>
      <c r="IZ63" s="326">
        <v>0</v>
      </c>
      <c r="JA63" s="326">
        <v>0</v>
      </c>
      <c r="JB63" s="326">
        <v>0</v>
      </c>
      <c r="JC63" s="326">
        <v>0</v>
      </c>
      <c r="JD63" s="326">
        <v>0</v>
      </c>
      <c r="JE63" s="326">
        <v>0</v>
      </c>
      <c r="JF63" s="326">
        <v>0</v>
      </c>
      <c r="JG63" s="326">
        <v>0</v>
      </c>
      <c r="JH63" s="326">
        <v>0</v>
      </c>
      <c r="JI63" s="326">
        <v>0</v>
      </c>
      <c r="JJ63" s="326">
        <v>0</v>
      </c>
      <c r="JK63" s="326">
        <v>0</v>
      </c>
      <c r="JL63" s="326">
        <v>0</v>
      </c>
      <c r="JM63" s="326">
        <v>0</v>
      </c>
      <c r="JN63" s="326">
        <v>0</v>
      </c>
      <c r="JO63" s="326">
        <v>0</v>
      </c>
      <c r="JP63" s="326">
        <v>0</v>
      </c>
      <c r="JQ63" s="326">
        <v>0</v>
      </c>
      <c r="JR63" s="326">
        <v>0</v>
      </c>
      <c r="JS63" s="326">
        <v>0</v>
      </c>
      <c r="JT63" s="326">
        <v>0</v>
      </c>
      <c r="JU63" s="326">
        <v>0</v>
      </c>
      <c r="JV63" s="326">
        <v>0</v>
      </c>
      <c r="JW63" s="326">
        <v>0</v>
      </c>
      <c r="JX63" s="326">
        <v>0</v>
      </c>
      <c r="JY63" s="326">
        <v>0</v>
      </c>
      <c r="JZ63" s="326">
        <v>0</v>
      </c>
      <c r="KA63" s="326">
        <v>0</v>
      </c>
      <c r="KB63" s="326">
        <v>0</v>
      </c>
      <c r="KC63" s="326">
        <v>0</v>
      </c>
      <c r="KD63" s="326">
        <v>0</v>
      </c>
      <c r="KE63" s="326">
        <v>0</v>
      </c>
      <c r="KF63" s="326">
        <v>0</v>
      </c>
      <c r="KG63" s="326">
        <v>0</v>
      </c>
      <c r="KH63" s="326">
        <v>0</v>
      </c>
      <c r="KI63" s="326">
        <v>0</v>
      </c>
      <c r="KJ63" s="326">
        <v>0</v>
      </c>
      <c r="KK63" s="326">
        <v>0</v>
      </c>
      <c r="KL63" s="326">
        <v>0</v>
      </c>
      <c r="KM63" s="326">
        <v>0</v>
      </c>
      <c r="KN63" s="326">
        <v>0</v>
      </c>
      <c r="KO63" s="326">
        <v>0</v>
      </c>
      <c r="KP63" s="326">
        <v>0</v>
      </c>
      <c r="KQ63" s="326">
        <v>0</v>
      </c>
      <c r="KR63" s="326">
        <v>0</v>
      </c>
      <c r="KS63" s="326">
        <v>0</v>
      </c>
      <c r="KT63" s="326">
        <v>0</v>
      </c>
      <c r="KU63" s="326">
        <v>0</v>
      </c>
      <c r="KV63" s="326">
        <v>0</v>
      </c>
      <c r="KW63" s="326">
        <v>0</v>
      </c>
      <c r="KX63" s="326">
        <v>0</v>
      </c>
      <c r="KY63" s="326">
        <v>0</v>
      </c>
      <c r="KZ63" s="326">
        <v>7</v>
      </c>
      <c r="LA63" s="326">
        <v>0</v>
      </c>
      <c r="LB63" s="326">
        <v>0</v>
      </c>
      <c r="LC63" s="326">
        <v>0</v>
      </c>
      <c r="LD63" s="326">
        <v>0</v>
      </c>
      <c r="LE63" s="326">
        <v>0</v>
      </c>
      <c r="LF63" s="326">
        <v>0</v>
      </c>
      <c r="LG63" s="326">
        <v>0</v>
      </c>
      <c r="LH63" s="326">
        <v>0</v>
      </c>
      <c r="LI63" s="326">
        <v>0</v>
      </c>
      <c r="LJ63" s="326">
        <v>0</v>
      </c>
      <c r="LK63" s="326">
        <v>0</v>
      </c>
      <c r="LL63" s="326">
        <v>0</v>
      </c>
      <c r="LM63" s="326">
        <v>0</v>
      </c>
      <c r="LN63" s="326">
        <v>0</v>
      </c>
      <c r="LO63" s="326">
        <v>0</v>
      </c>
      <c r="LP63" s="326">
        <v>0</v>
      </c>
      <c r="LQ63" s="326">
        <v>0</v>
      </c>
      <c r="LR63" s="326">
        <v>0</v>
      </c>
      <c r="LS63" s="326">
        <v>0</v>
      </c>
      <c r="LT63" s="326">
        <v>0</v>
      </c>
      <c r="LU63" s="326">
        <v>0</v>
      </c>
      <c r="LV63" s="326">
        <v>0</v>
      </c>
      <c r="LW63" s="326">
        <v>0</v>
      </c>
      <c r="LX63" s="326">
        <v>0</v>
      </c>
      <c r="LY63" s="326">
        <v>0</v>
      </c>
      <c r="LZ63" s="326">
        <v>0</v>
      </c>
      <c r="MA63" s="326">
        <v>0</v>
      </c>
      <c r="MB63" s="326">
        <v>0</v>
      </c>
      <c r="MC63" s="326">
        <v>0</v>
      </c>
      <c r="MD63" s="326">
        <v>0</v>
      </c>
      <c r="ME63" s="326">
        <v>0</v>
      </c>
      <c r="MF63" s="326">
        <v>0</v>
      </c>
      <c r="MG63" s="326">
        <v>0</v>
      </c>
      <c r="MH63" s="326">
        <v>0</v>
      </c>
      <c r="MI63" s="326">
        <v>0</v>
      </c>
      <c r="MJ63" s="326">
        <v>0</v>
      </c>
      <c r="MK63" s="326">
        <v>0</v>
      </c>
      <c r="ML63" s="326">
        <v>0</v>
      </c>
      <c r="MM63" s="326">
        <v>0</v>
      </c>
      <c r="MN63" s="326">
        <v>0</v>
      </c>
      <c r="MO63" s="326">
        <v>0</v>
      </c>
      <c r="MP63" s="326">
        <v>0</v>
      </c>
      <c r="MQ63" s="326">
        <v>0</v>
      </c>
      <c r="MR63" s="326">
        <v>0</v>
      </c>
      <c r="MS63" s="326">
        <v>0</v>
      </c>
      <c r="MT63" s="326">
        <v>0</v>
      </c>
      <c r="MU63" s="326">
        <v>0</v>
      </c>
      <c r="MV63" s="326">
        <v>0</v>
      </c>
      <c r="MW63" s="326">
        <v>0</v>
      </c>
      <c r="MX63" s="326">
        <v>0</v>
      </c>
      <c r="MY63" s="326">
        <v>0</v>
      </c>
      <c r="MZ63" s="326">
        <v>0</v>
      </c>
      <c r="NA63" s="326">
        <v>0</v>
      </c>
      <c r="NB63" s="326">
        <v>0</v>
      </c>
      <c r="NC63" s="326">
        <v>0</v>
      </c>
      <c r="ND63" s="326">
        <v>0</v>
      </c>
      <c r="NE63" s="326">
        <v>0</v>
      </c>
      <c r="NF63" s="326">
        <v>0</v>
      </c>
      <c r="NG63" s="326">
        <v>0</v>
      </c>
      <c r="NH63" s="326">
        <v>0</v>
      </c>
      <c r="NI63" s="326">
        <v>0</v>
      </c>
      <c r="NJ63" s="326">
        <v>0</v>
      </c>
      <c r="NK63" s="326">
        <v>0</v>
      </c>
      <c r="NL63" s="326">
        <v>0</v>
      </c>
      <c r="NM63" s="326">
        <v>0</v>
      </c>
      <c r="NN63" s="326">
        <v>0</v>
      </c>
      <c r="NO63" s="326">
        <v>0</v>
      </c>
      <c r="NP63" s="326">
        <v>0</v>
      </c>
      <c r="NQ63" s="326">
        <v>0</v>
      </c>
      <c r="NR63" s="326">
        <v>0</v>
      </c>
      <c r="NS63" s="326">
        <v>0</v>
      </c>
      <c r="NT63" s="326">
        <v>0</v>
      </c>
      <c r="NU63" s="326">
        <v>0</v>
      </c>
      <c r="NV63" s="326">
        <v>0</v>
      </c>
      <c r="NW63" s="326">
        <v>0</v>
      </c>
      <c r="NX63" s="326">
        <v>0</v>
      </c>
      <c r="NY63" s="326">
        <v>0</v>
      </c>
      <c r="NZ63" s="326">
        <v>0</v>
      </c>
      <c r="OA63" s="326">
        <v>0</v>
      </c>
      <c r="OB63" s="326">
        <v>0</v>
      </c>
      <c r="OC63" s="326">
        <v>0</v>
      </c>
      <c r="OD63" s="326">
        <v>0</v>
      </c>
      <c r="OE63" s="326">
        <v>0</v>
      </c>
      <c r="OF63" s="326">
        <v>0</v>
      </c>
      <c r="OG63" s="326">
        <v>0</v>
      </c>
      <c r="OH63" s="326">
        <v>0</v>
      </c>
      <c r="OI63" s="326">
        <v>0</v>
      </c>
      <c r="OJ63" s="326">
        <v>0</v>
      </c>
      <c r="OK63" s="326">
        <v>0</v>
      </c>
      <c r="OL63" s="326">
        <v>0</v>
      </c>
      <c r="OM63" s="326">
        <v>0</v>
      </c>
      <c r="ON63" s="326">
        <v>0</v>
      </c>
      <c r="OO63" s="326">
        <v>0</v>
      </c>
      <c r="OP63" s="326">
        <v>0</v>
      </c>
      <c r="OQ63" s="326">
        <v>0</v>
      </c>
      <c r="OR63" s="326">
        <v>1</v>
      </c>
      <c r="OS63" s="326">
        <v>0</v>
      </c>
      <c r="OT63" s="326">
        <v>0</v>
      </c>
      <c r="OU63" s="326">
        <v>0</v>
      </c>
      <c r="OV63" s="326">
        <v>0</v>
      </c>
      <c r="OW63" s="326">
        <v>0</v>
      </c>
      <c r="OX63" s="326">
        <v>0</v>
      </c>
      <c r="OY63" s="326">
        <v>0</v>
      </c>
      <c r="OZ63" s="326">
        <v>0</v>
      </c>
      <c r="PA63" s="326">
        <v>0</v>
      </c>
      <c r="PB63" s="326">
        <v>0</v>
      </c>
      <c r="PC63" s="326">
        <v>0</v>
      </c>
      <c r="PD63" s="326">
        <v>0</v>
      </c>
      <c r="PE63" s="326">
        <v>0</v>
      </c>
      <c r="PF63" s="326">
        <v>0</v>
      </c>
      <c r="PG63" s="326">
        <v>0</v>
      </c>
      <c r="PH63" s="326">
        <v>0</v>
      </c>
      <c r="PI63" s="326">
        <v>0</v>
      </c>
      <c r="PJ63" s="326">
        <v>0</v>
      </c>
      <c r="PK63" s="326">
        <v>0</v>
      </c>
      <c r="PL63" s="326">
        <v>0</v>
      </c>
      <c r="PM63" s="326">
        <v>0</v>
      </c>
      <c r="PN63" s="326">
        <v>0</v>
      </c>
      <c r="PO63" s="326">
        <v>0</v>
      </c>
      <c r="PP63" s="326">
        <v>0</v>
      </c>
      <c r="PQ63" s="326">
        <v>0</v>
      </c>
      <c r="PR63" s="326">
        <v>0</v>
      </c>
      <c r="PS63" s="326">
        <v>0</v>
      </c>
      <c r="PT63" s="326">
        <v>0</v>
      </c>
      <c r="PU63" s="326">
        <v>0</v>
      </c>
      <c r="PV63" s="326">
        <v>0</v>
      </c>
      <c r="PW63" s="326">
        <v>0</v>
      </c>
      <c r="PX63" s="326">
        <v>0</v>
      </c>
      <c r="PY63" s="326">
        <v>0</v>
      </c>
      <c r="PZ63" s="326">
        <v>0</v>
      </c>
      <c r="QA63" s="326">
        <v>0</v>
      </c>
      <c r="QB63" s="326">
        <v>0</v>
      </c>
      <c r="QC63" s="326">
        <v>0</v>
      </c>
      <c r="QD63" s="326">
        <v>0</v>
      </c>
      <c r="QE63" s="326">
        <v>0</v>
      </c>
      <c r="QF63" s="326">
        <v>0</v>
      </c>
      <c r="QG63" s="326">
        <v>1</v>
      </c>
      <c r="QH63" s="326">
        <v>0</v>
      </c>
      <c r="QI63" s="326">
        <v>0</v>
      </c>
      <c r="QJ63" s="326">
        <v>0</v>
      </c>
      <c r="QK63" s="326">
        <v>0</v>
      </c>
      <c r="QL63" s="326">
        <v>0</v>
      </c>
      <c r="QM63" s="326">
        <v>0</v>
      </c>
      <c r="QN63" s="326">
        <v>0</v>
      </c>
      <c r="QO63" s="326">
        <v>0</v>
      </c>
      <c r="QP63" s="326">
        <v>1</v>
      </c>
      <c r="QQ63" s="326">
        <v>0</v>
      </c>
      <c r="QR63" s="326">
        <v>0</v>
      </c>
      <c r="QS63" s="326">
        <v>0</v>
      </c>
      <c r="QT63" s="326">
        <v>0</v>
      </c>
      <c r="QU63" s="326">
        <v>0</v>
      </c>
      <c r="QV63" s="326">
        <v>0</v>
      </c>
      <c r="QW63" s="326">
        <v>0</v>
      </c>
      <c r="QX63" s="326">
        <v>0</v>
      </c>
      <c r="QY63" s="326">
        <v>0</v>
      </c>
      <c r="QZ63" s="326">
        <v>0</v>
      </c>
      <c r="RA63" s="326">
        <v>0</v>
      </c>
      <c r="RB63" s="326">
        <v>0</v>
      </c>
      <c r="RC63" s="326">
        <v>0</v>
      </c>
      <c r="RD63" s="326">
        <v>0</v>
      </c>
      <c r="RE63" s="326">
        <v>0</v>
      </c>
      <c r="RF63" s="326">
        <v>0</v>
      </c>
      <c r="RG63" s="326">
        <v>0</v>
      </c>
      <c r="RH63" s="326">
        <v>0</v>
      </c>
      <c r="RI63" s="326">
        <v>3</v>
      </c>
      <c r="RJ63" s="326">
        <v>3</v>
      </c>
      <c r="RK63" s="326">
        <v>0</v>
      </c>
      <c r="RL63" s="326">
        <v>0</v>
      </c>
      <c r="RM63" s="326">
        <v>0</v>
      </c>
      <c r="RN63" s="326">
        <v>0</v>
      </c>
      <c r="RO63" s="326">
        <v>0</v>
      </c>
      <c r="RP63" s="326">
        <v>0</v>
      </c>
      <c r="RQ63" s="326">
        <v>0</v>
      </c>
      <c r="RR63" s="326">
        <v>0</v>
      </c>
      <c r="RS63" s="326">
        <v>0</v>
      </c>
      <c r="RT63" s="326">
        <v>0</v>
      </c>
      <c r="RU63" s="326">
        <v>0</v>
      </c>
      <c r="RV63" s="326">
        <v>0</v>
      </c>
      <c r="RW63" s="326">
        <v>0</v>
      </c>
      <c r="RX63" s="326">
        <v>0</v>
      </c>
      <c r="RY63" s="326">
        <v>0</v>
      </c>
      <c r="RZ63" s="326">
        <v>0</v>
      </c>
      <c r="SA63" s="326">
        <v>0</v>
      </c>
      <c r="SB63" s="326">
        <v>0</v>
      </c>
      <c r="SC63" s="326">
        <v>0</v>
      </c>
      <c r="SD63" s="326">
        <v>0</v>
      </c>
      <c r="SE63" s="326">
        <v>0</v>
      </c>
    </row>
    <row r="64" spans="1:499" ht="15" customHeight="1" x14ac:dyDescent="0.3">
      <c r="A64" s="324" t="s">
        <v>1274</v>
      </c>
      <c r="B64" s="325" t="s">
        <v>1275</v>
      </c>
      <c r="C64" s="326">
        <v>0</v>
      </c>
      <c r="D64" s="326">
        <v>0</v>
      </c>
      <c r="E64" s="326">
        <v>0</v>
      </c>
      <c r="F64" s="326">
        <v>0</v>
      </c>
      <c r="G64" s="326">
        <v>1</v>
      </c>
      <c r="H64" s="326">
        <v>0</v>
      </c>
      <c r="I64" s="326">
        <v>0</v>
      </c>
      <c r="J64" s="326">
        <v>0</v>
      </c>
      <c r="K64" s="326">
        <v>0</v>
      </c>
      <c r="L64" s="326">
        <v>0</v>
      </c>
      <c r="M64" s="326">
        <v>0</v>
      </c>
      <c r="N64" s="326">
        <v>1</v>
      </c>
      <c r="O64" s="326">
        <v>0</v>
      </c>
      <c r="P64" s="326">
        <v>0</v>
      </c>
      <c r="Q64" s="326">
        <v>0</v>
      </c>
      <c r="R64" s="326">
        <v>0</v>
      </c>
      <c r="S64" s="326">
        <v>0</v>
      </c>
      <c r="T64" s="326">
        <v>0</v>
      </c>
      <c r="U64" s="326">
        <v>0</v>
      </c>
      <c r="V64" s="326">
        <v>0</v>
      </c>
      <c r="W64" s="326">
        <v>0</v>
      </c>
      <c r="X64" s="326">
        <v>0</v>
      </c>
      <c r="Y64" s="326">
        <v>0</v>
      </c>
      <c r="Z64" s="326">
        <v>0</v>
      </c>
      <c r="AA64" s="326">
        <v>0</v>
      </c>
      <c r="AB64" s="326">
        <v>0</v>
      </c>
      <c r="AC64" s="326">
        <v>0</v>
      </c>
      <c r="AD64" s="326">
        <v>0</v>
      </c>
      <c r="AE64" s="326">
        <v>0</v>
      </c>
      <c r="AF64" s="326">
        <v>0</v>
      </c>
      <c r="AG64" s="326">
        <v>0</v>
      </c>
      <c r="AH64" s="326">
        <v>0</v>
      </c>
      <c r="AI64" s="326">
        <v>0</v>
      </c>
      <c r="AJ64" s="326">
        <v>0</v>
      </c>
      <c r="AK64" s="326">
        <v>0</v>
      </c>
      <c r="AL64" s="326">
        <v>0</v>
      </c>
      <c r="AM64" s="326">
        <v>0</v>
      </c>
      <c r="AN64" s="326">
        <v>0</v>
      </c>
      <c r="AO64" s="326">
        <v>0</v>
      </c>
      <c r="AP64" s="326">
        <v>0</v>
      </c>
      <c r="AQ64" s="326">
        <v>0</v>
      </c>
      <c r="AR64" s="326">
        <v>0</v>
      </c>
      <c r="AS64" s="326">
        <v>0</v>
      </c>
      <c r="AT64" s="326">
        <v>0</v>
      </c>
      <c r="AU64" s="326">
        <v>0</v>
      </c>
      <c r="AV64" s="326">
        <v>0</v>
      </c>
      <c r="AW64" s="326">
        <v>0</v>
      </c>
      <c r="AX64" s="326">
        <v>1</v>
      </c>
      <c r="AY64" s="326">
        <v>0</v>
      </c>
      <c r="AZ64" s="326">
        <v>0</v>
      </c>
      <c r="BA64" s="326">
        <v>0</v>
      </c>
      <c r="BB64" s="326">
        <v>0</v>
      </c>
      <c r="BC64" s="326">
        <v>0</v>
      </c>
      <c r="BD64" s="326">
        <v>6</v>
      </c>
      <c r="BE64" s="326">
        <v>0</v>
      </c>
      <c r="BF64" s="326">
        <v>0</v>
      </c>
      <c r="BG64" s="326">
        <v>0</v>
      </c>
      <c r="BH64" s="326">
        <v>1</v>
      </c>
      <c r="BI64" s="326">
        <v>0</v>
      </c>
      <c r="BJ64" s="326">
        <v>0</v>
      </c>
      <c r="BK64" s="326">
        <v>0</v>
      </c>
      <c r="BL64" s="326">
        <v>0</v>
      </c>
      <c r="BM64" s="326">
        <v>0</v>
      </c>
      <c r="BN64" s="326">
        <v>0</v>
      </c>
      <c r="BO64" s="326">
        <v>0</v>
      </c>
      <c r="BP64" s="326">
        <v>0</v>
      </c>
      <c r="BQ64" s="326">
        <v>0</v>
      </c>
      <c r="BR64" s="326">
        <v>0</v>
      </c>
      <c r="BS64" s="326">
        <v>0</v>
      </c>
      <c r="BT64" s="326">
        <v>0</v>
      </c>
      <c r="BU64" s="326">
        <v>0</v>
      </c>
      <c r="BV64" s="326">
        <v>0</v>
      </c>
      <c r="BW64" s="326">
        <v>0</v>
      </c>
      <c r="BX64" s="326">
        <v>0</v>
      </c>
      <c r="BY64" s="326">
        <v>0</v>
      </c>
      <c r="BZ64" s="326">
        <v>0</v>
      </c>
      <c r="CA64" s="326">
        <v>0</v>
      </c>
      <c r="CB64" s="326">
        <v>0</v>
      </c>
      <c r="CC64" s="326">
        <v>0</v>
      </c>
      <c r="CD64" s="326">
        <v>0</v>
      </c>
      <c r="CE64" s="326">
        <v>0</v>
      </c>
      <c r="CF64" s="326">
        <v>0</v>
      </c>
      <c r="CG64" s="326">
        <v>0</v>
      </c>
      <c r="CH64" s="326">
        <v>1</v>
      </c>
      <c r="CI64" s="326">
        <v>0</v>
      </c>
      <c r="CJ64" s="326">
        <v>0</v>
      </c>
      <c r="CK64" s="326">
        <v>0</v>
      </c>
      <c r="CL64" s="326">
        <v>0</v>
      </c>
      <c r="CM64" s="326">
        <v>0</v>
      </c>
      <c r="CN64" s="326">
        <v>0</v>
      </c>
      <c r="CO64" s="326">
        <v>0</v>
      </c>
      <c r="CP64" s="326">
        <v>0</v>
      </c>
      <c r="CQ64" s="326">
        <v>0</v>
      </c>
      <c r="CR64" s="326">
        <v>0</v>
      </c>
      <c r="CS64" s="326">
        <v>0</v>
      </c>
      <c r="CT64" s="326">
        <v>0</v>
      </c>
      <c r="CU64" s="326">
        <v>0</v>
      </c>
      <c r="CV64" s="326">
        <v>0</v>
      </c>
      <c r="CW64" s="326">
        <v>0</v>
      </c>
      <c r="CX64" s="326">
        <v>0</v>
      </c>
      <c r="CY64" s="326">
        <v>0</v>
      </c>
      <c r="CZ64" s="326">
        <v>0</v>
      </c>
      <c r="DA64" s="326">
        <v>0</v>
      </c>
      <c r="DB64" s="326">
        <v>0</v>
      </c>
      <c r="DC64" s="326">
        <v>0</v>
      </c>
      <c r="DD64" s="326">
        <v>0</v>
      </c>
      <c r="DE64" s="326">
        <v>0</v>
      </c>
      <c r="DF64" s="326">
        <v>0</v>
      </c>
      <c r="DG64" s="326">
        <v>0</v>
      </c>
      <c r="DH64" s="326">
        <v>0</v>
      </c>
      <c r="DI64" s="326">
        <v>0</v>
      </c>
      <c r="DJ64" s="326">
        <v>0</v>
      </c>
      <c r="DK64" s="326">
        <v>0</v>
      </c>
      <c r="DL64" s="326">
        <v>0</v>
      </c>
      <c r="DM64" s="326">
        <v>0</v>
      </c>
      <c r="DN64" s="326">
        <v>0</v>
      </c>
      <c r="DO64" s="326">
        <v>0</v>
      </c>
      <c r="DP64" s="326">
        <v>0</v>
      </c>
      <c r="DQ64" s="326">
        <v>0</v>
      </c>
      <c r="DR64" s="326">
        <v>0</v>
      </c>
      <c r="DS64" s="326">
        <v>3</v>
      </c>
      <c r="DT64" s="326">
        <v>0</v>
      </c>
      <c r="DU64" s="326">
        <v>0</v>
      </c>
      <c r="DV64" s="326">
        <v>0</v>
      </c>
      <c r="DW64" s="326">
        <v>0</v>
      </c>
      <c r="DX64" s="326">
        <v>0</v>
      </c>
      <c r="DY64" s="326">
        <v>3</v>
      </c>
      <c r="DZ64" s="326">
        <v>0</v>
      </c>
      <c r="EA64" s="326">
        <v>0</v>
      </c>
      <c r="EB64" s="326">
        <v>0</v>
      </c>
      <c r="EC64" s="326">
        <v>0</v>
      </c>
      <c r="ED64" s="326">
        <v>0</v>
      </c>
      <c r="EE64" s="326">
        <v>0</v>
      </c>
      <c r="EF64" s="326">
        <v>0</v>
      </c>
      <c r="EG64" s="326">
        <v>0</v>
      </c>
      <c r="EH64" s="326">
        <v>0</v>
      </c>
      <c r="EI64" s="326">
        <v>0</v>
      </c>
      <c r="EJ64" s="326">
        <v>0</v>
      </c>
      <c r="EK64" s="326">
        <v>0</v>
      </c>
      <c r="EL64" s="326">
        <v>0</v>
      </c>
      <c r="EM64" s="326">
        <v>0</v>
      </c>
      <c r="EN64" s="326">
        <v>0</v>
      </c>
      <c r="EO64" s="326">
        <v>0</v>
      </c>
      <c r="EP64" s="326">
        <v>0</v>
      </c>
      <c r="EQ64" s="326">
        <v>0</v>
      </c>
      <c r="ER64" s="326">
        <v>0</v>
      </c>
      <c r="ES64" s="326">
        <v>0</v>
      </c>
      <c r="ET64" s="326">
        <v>0</v>
      </c>
      <c r="EU64" s="326">
        <v>0</v>
      </c>
      <c r="EV64" s="326">
        <v>0</v>
      </c>
      <c r="EW64" s="326">
        <v>0</v>
      </c>
      <c r="EX64" s="326">
        <v>0</v>
      </c>
      <c r="EY64" s="326">
        <v>0</v>
      </c>
      <c r="EZ64" s="326">
        <v>0</v>
      </c>
      <c r="FA64" s="326">
        <v>0</v>
      </c>
      <c r="FB64" s="326">
        <v>0</v>
      </c>
      <c r="FC64" s="326">
        <v>0</v>
      </c>
      <c r="FD64" s="326">
        <v>0</v>
      </c>
      <c r="FE64" s="326">
        <v>0</v>
      </c>
      <c r="FF64" s="326">
        <v>0</v>
      </c>
      <c r="FG64" s="326">
        <v>0</v>
      </c>
      <c r="FH64" s="326">
        <v>0</v>
      </c>
      <c r="FI64" s="326">
        <v>0</v>
      </c>
      <c r="FJ64" s="326">
        <v>0</v>
      </c>
      <c r="FK64" s="326">
        <v>0</v>
      </c>
      <c r="FL64" s="326">
        <v>0</v>
      </c>
      <c r="FM64" s="326">
        <v>0</v>
      </c>
      <c r="FN64" s="326">
        <v>0</v>
      </c>
      <c r="FO64" s="326">
        <v>0</v>
      </c>
      <c r="FP64" s="326">
        <v>0</v>
      </c>
      <c r="FQ64" s="326">
        <v>0</v>
      </c>
      <c r="FR64" s="326">
        <v>0</v>
      </c>
      <c r="FS64" s="326">
        <v>0</v>
      </c>
      <c r="FT64" s="326">
        <v>0</v>
      </c>
      <c r="FU64" s="326">
        <v>0</v>
      </c>
      <c r="FV64" s="326">
        <v>0</v>
      </c>
      <c r="FW64" s="326">
        <v>0</v>
      </c>
      <c r="FX64" s="326">
        <v>0</v>
      </c>
      <c r="FY64" s="326">
        <v>0</v>
      </c>
      <c r="FZ64" s="326">
        <v>0</v>
      </c>
      <c r="GA64" s="326">
        <v>0</v>
      </c>
      <c r="GB64" s="326">
        <v>0</v>
      </c>
      <c r="GC64" s="326">
        <v>0</v>
      </c>
      <c r="GD64" s="326">
        <v>0</v>
      </c>
      <c r="GE64" s="326">
        <v>0</v>
      </c>
      <c r="GF64" s="326">
        <v>0</v>
      </c>
      <c r="GG64" s="326">
        <v>0</v>
      </c>
      <c r="GH64" s="326">
        <v>0</v>
      </c>
      <c r="GI64" s="326">
        <v>0</v>
      </c>
      <c r="GJ64" s="326">
        <v>1</v>
      </c>
      <c r="GK64" s="326">
        <v>0</v>
      </c>
      <c r="GL64" s="326">
        <v>0</v>
      </c>
      <c r="GM64" s="326">
        <v>1</v>
      </c>
      <c r="GN64" s="326">
        <v>0</v>
      </c>
      <c r="GO64" s="326">
        <v>0</v>
      </c>
      <c r="GP64" s="326">
        <v>0</v>
      </c>
      <c r="GQ64" s="326">
        <v>0</v>
      </c>
      <c r="GR64" s="326">
        <v>0</v>
      </c>
      <c r="GS64" s="326">
        <v>0</v>
      </c>
      <c r="GT64" s="326">
        <v>0</v>
      </c>
      <c r="GU64" s="326">
        <v>6</v>
      </c>
      <c r="GV64" s="326">
        <v>0</v>
      </c>
      <c r="GW64" s="326">
        <v>0</v>
      </c>
      <c r="GX64" s="326">
        <v>0</v>
      </c>
      <c r="GY64" s="326">
        <v>2.8695652173913042</v>
      </c>
      <c r="GZ64" s="326">
        <v>0</v>
      </c>
      <c r="HA64" s="326">
        <v>0</v>
      </c>
      <c r="HB64" s="326">
        <v>0</v>
      </c>
      <c r="HC64" s="326">
        <v>0</v>
      </c>
      <c r="HD64" s="326">
        <v>0</v>
      </c>
      <c r="HE64" s="326">
        <v>0</v>
      </c>
      <c r="HF64" s="326">
        <v>0</v>
      </c>
      <c r="HG64" s="326">
        <v>1</v>
      </c>
      <c r="HH64" s="326">
        <v>0</v>
      </c>
      <c r="HI64" s="326">
        <v>1.6666666666666667</v>
      </c>
      <c r="HJ64" s="326">
        <v>1.7777777777777777</v>
      </c>
      <c r="HK64" s="326">
        <v>0</v>
      </c>
      <c r="HL64" s="326">
        <v>0</v>
      </c>
      <c r="HM64" s="326">
        <v>0</v>
      </c>
      <c r="HN64" s="326">
        <v>4</v>
      </c>
      <c r="HO64" s="326">
        <v>1</v>
      </c>
      <c r="HP64" s="326">
        <v>0</v>
      </c>
      <c r="HQ64" s="326">
        <v>2</v>
      </c>
      <c r="HR64" s="326">
        <v>7</v>
      </c>
      <c r="HS64" s="326">
        <v>0</v>
      </c>
      <c r="HT64" s="326">
        <v>0</v>
      </c>
      <c r="HU64" s="326">
        <v>0</v>
      </c>
      <c r="HV64" s="326">
        <v>0</v>
      </c>
      <c r="HW64" s="326">
        <v>0</v>
      </c>
      <c r="HX64" s="326">
        <v>0</v>
      </c>
      <c r="HY64" s="326">
        <v>0</v>
      </c>
      <c r="HZ64" s="326">
        <v>2.7692307692307692</v>
      </c>
      <c r="IA64" s="326">
        <v>0</v>
      </c>
      <c r="IB64" s="326">
        <v>0</v>
      </c>
      <c r="IC64" s="326">
        <v>2</v>
      </c>
      <c r="ID64" s="326">
        <v>1</v>
      </c>
      <c r="IE64" s="326">
        <v>0</v>
      </c>
      <c r="IF64" s="326">
        <v>0</v>
      </c>
      <c r="IG64" s="326">
        <v>0</v>
      </c>
      <c r="IH64" s="326">
        <v>0</v>
      </c>
      <c r="II64" s="326">
        <v>3</v>
      </c>
      <c r="IJ64" s="326">
        <v>1</v>
      </c>
      <c r="IK64" s="326">
        <v>0</v>
      </c>
      <c r="IL64" s="326">
        <v>0</v>
      </c>
      <c r="IM64" s="326">
        <v>0</v>
      </c>
      <c r="IN64" s="326">
        <v>0</v>
      </c>
      <c r="IO64" s="326">
        <v>0</v>
      </c>
      <c r="IP64" s="326">
        <v>0</v>
      </c>
      <c r="IQ64" s="326">
        <v>1</v>
      </c>
      <c r="IR64" s="326">
        <v>1</v>
      </c>
      <c r="IS64" s="326">
        <v>0</v>
      </c>
      <c r="IT64" s="326">
        <v>1</v>
      </c>
      <c r="IU64" s="326">
        <v>0</v>
      </c>
      <c r="IV64" s="326">
        <v>0</v>
      </c>
      <c r="IW64" s="326">
        <v>0</v>
      </c>
      <c r="IX64" s="326">
        <v>0</v>
      </c>
      <c r="IY64" s="326">
        <v>0</v>
      </c>
      <c r="IZ64" s="326">
        <v>0</v>
      </c>
      <c r="JA64" s="326">
        <v>0</v>
      </c>
      <c r="JB64" s="326">
        <v>0</v>
      </c>
      <c r="JC64" s="326">
        <v>0</v>
      </c>
      <c r="JD64" s="326">
        <v>0</v>
      </c>
      <c r="JE64" s="326">
        <v>0</v>
      </c>
      <c r="JF64" s="326">
        <v>0</v>
      </c>
      <c r="JG64" s="326">
        <v>0</v>
      </c>
      <c r="JH64" s="326">
        <v>0</v>
      </c>
      <c r="JI64" s="326">
        <v>0</v>
      </c>
      <c r="JJ64" s="326">
        <v>0</v>
      </c>
      <c r="JK64" s="326">
        <v>0</v>
      </c>
      <c r="JL64" s="326">
        <v>0</v>
      </c>
      <c r="JM64" s="326">
        <v>0</v>
      </c>
      <c r="JN64" s="326">
        <v>0</v>
      </c>
      <c r="JO64" s="326">
        <v>0</v>
      </c>
      <c r="JP64" s="326">
        <v>0</v>
      </c>
      <c r="JQ64" s="326">
        <v>0</v>
      </c>
      <c r="JR64" s="326">
        <v>0</v>
      </c>
      <c r="JS64" s="326">
        <v>0</v>
      </c>
      <c r="JT64" s="326">
        <v>0</v>
      </c>
      <c r="JU64" s="326">
        <v>0</v>
      </c>
      <c r="JV64" s="326">
        <v>0</v>
      </c>
      <c r="JW64" s="326">
        <v>0</v>
      </c>
      <c r="JX64" s="326">
        <v>0</v>
      </c>
      <c r="JY64" s="326">
        <v>0</v>
      </c>
      <c r="JZ64" s="326">
        <v>0</v>
      </c>
      <c r="KA64" s="326">
        <v>0</v>
      </c>
      <c r="KB64" s="326">
        <v>0</v>
      </c>
      <c r="KC64" s="326">
        <v>0</v>
      </c>
      <c r="KD64" s="326">
        <v>0</v>
      </c>
      <c r="KE64" s="326">
        <v>0</v>
      </c>
      <c r="KF64" s="326">
        <v>0</v>
      </c>
      <c r="KG64" s="326">
        <v>0</v>
      </c>
      <c r="KH64" s="326">
        <v>0</v>
      </c>
      <c r="KI64" s="326">
        <v>0</v>
      </c>
      <c r="KJ64" s="326">
        <v>0</v>
      </c>
      <c r="KK64" s="326">
        <v>0</v>
      </c>
      <c r="KL64" s="326">
        <v>0</v>
      </c>
      <c r="KM64" s="326">
        <v>0</v>
      </c>
      <c r="KN64" s="326">
        <v>0</v>
      </c>
      <c r="KO64" s="326">
        <v>0</v>
      </c>
      <c r="KP64" s="326">
        <v>0</v>
      </c>
      <c r="KQ64" s="326">
        <v>0</v>
      </c>
      <c r="KR64" s="326">
        <v>0</v>
      </c>
      <c r="KS64" s="326">
        <v>0</v>
      </c>
      <c r="KT64" s="326">
        <v>0</v>
      </c>
      <c r="KU64" s="326">
        <v>0</v>
      </c>
      <c r="KV64" s="326">
        <v>0</v>
      </c>
      <c r="KW64" s="326">
        <v>0</v>
      </c>
      <c r="KX64" s="326">
        <v>0</v>
      </c>
      <c r="KY64" s="326">
        <v>0</v>
      </c>
      <c r="KZ64" s="326">
        <v>6</v>
      </c>
      <c r="LA64" s="326">
        <v>1</v>
      </c>
      <c r="LB64" s="326">
        <v>0</v>
      </c>
      <c r="LC64" s="326">
        <v>0</v>
      </c>
      <c r="LD64" s="326">
        <v>0</v>
      </c>
      <c r="LE64" s="326">
        <v>0</v>
      </c>
      <c r="LF64" s="326">
        <v>0</v>
      </c>
      <c r="LG64" s="326">
        <v>0</v>
      </c>
      <c r="LH64" s="326">
        <v>0</v>
      </c>
      <c r="LI64" s="326">
        <v>0</v>
      </c>
      <c r="LJ64" s="326">
        <v>0</v>
      </c>
      <c r="LK64" s="326">
        <v>0</v>
      </c>
      <c r="LL64" s="326">
        <v>0</v>
      </c>
      <c r="LM64" s="326">
        <v>0</v>
      </c>
      <c r="LN64" s="326">
        <v>0</v>
      </c>
      <c r="LO64" s="326">
        <v>0</v>
      </c>
      <c r="LP64" s="326">
        <v>0</v>
      </c>
      <c r="LQ64" s="326">
        <v>0</v>
      </c>
      <c r="LR64" s="326">
        <v>0</v>
      </c>
      <c r="LS64" s="326">
        <v>0</v>
      </c>
      <c r="LT64" s="326">
        <v>0</v>
      </c>
      <c r="LU64" s="326">
        <v>0</v>
      </c>
      <c r="LV64" s="326">
        <v>0</v>
      </c>
      <c r="LW64" s="326">
        <v>0</v>
      </c>
      <c r="LX64" s="326">
        <v>0</v>
      </c>
      <c r="LY64" s="326">
        <v>0</v>
      </c>
      <c r="LZ64" s="326">
        <v>0</v>
      </c>
      <c r="MA64" s="326">
        <v>0</v>
      </c>
      <c r="MB64" s="326">
        <v>0</v>
      </c>
      <c r="MC64" s="326">
        <v>0</v>
      </c>
      <c r="MD64" s="326">
        <v>0</v>
      </c>
      <c r="ME64" s="326">
        <v>0</v>
      </c>
      <c r="MF64" s="326">
        <v>0</v>
      </c>
      <c r="MG64" s="326">
        <v>0</v>
      </c>
      <c r="MH64" s="326">
        <v>0</v>
      </c>
      <c r="MI64" s="326">
        <v>0</v>
      </c>
      <c r="MJ64" s="326">
        <v>0</v>
      </c>
      <c r="MK64" s="326">
        <v>0</v>
      </c>
      <c r="ML64" s="326">
        <v>0</v>
      </c>
      <c r="MM64" s="326">
        <v>0</v>
      </c>
      <c r="MN64" s="326">
        <v>0</v>
      </c>
      <c r="MO64" s="326">
        <v>0</v>
      </c>
      <c r="MP64" s="326">
        <v>0</v>
      </c>
      <c r="MQ64" s="326">
        <v>0</v>
      </c>
      <c r="MR64" s="326">
        <v>0</v>
      </c>
      <c r="MS64" s="326">
        <v>0</v>
      </c>
      <c r="MT64" s="326">
        <v>0</v>
      </c>
      <c r="MU64" s="326">
        <v>0</v>
      </c>
      <c r="MV64" s="326">
        <v>0</v>
      </c>
      <c r="MW64" s="326">
        <v>0</v>
      </c>
      <c r="MX64" s="326">
        <v>0</v>
      </c>
      <c r="MY64" s="326">
        <v>0</v>
      </c>
      <c r="MZ64" s="326">
        <v>0</v>
      </c>
      <c r="NA64" s="326">
        <v>0</v>
      </c>
      <c r="NB64" s="326">
        <v>0</v>
      </c>
      <c r="NC64" s="326">
        <v>0</v>
      </c>
      <c r="ND64" s="326">
        <v>0</v>
      </c>
      <c r="NE64" s="326">
        <v>0</v>
      </c>
      <c r="NF64" s="326">
        <v>0</v>
      </c>
      <c r="NG64" s="326">
        <v>0</v>
      </c>
      <c r="NH64" s="326">
        <v>0</v>
      </c>
      <c r="NI64" s="326">
        <v>0</v>
      </c>
      <c r="NJ64" s="326">
        <v>0</v>
      </c>
      <c r="NK64" s="326">
        <v>0</v>
      </c>
      <c r="NL64" s="326">
        <v>0</v>
      </c>
      <c r="NM64" s="326">
        <v>0</v>
      </c>
      <c r="NN64" s="326">
        <v>0</v>
      </c>
      <c r="NO64" s="326">
        <v>0</v>
      </c>
      <c r="NP64" s="326">
        <v>0</v>
      </c>
      <c r="NQ64" s="326">
        <v>0</v>
      </c>
      <c r="NR64" s="326">
        <v>0</v>
      </c>
      <c r="NS64" s="326">
        <v>0</v>
      </c>
      <c r="NT64" s="326">
        <v>0</v>
      </c>
      <c r="NU64" s="326">
        <v>0</v>
      </c>
      <c r="NV64" s="326">
        <v>0</v>
      </c>
      <c r="NW64" s="326">
        <v>0</v>
      </c>
      <c r="NX64" s="326">
        <v>0</v>
      </c>
      <c r="NY64" s="326">
        <v>0</v>
      </c>
      <c r="NZ64" s="326">
        <v>0</v>
      </c>
      <c r="OA64" s="326">
        <v>0</v>
      </c>
      <c r="OB64" s="326">
        <v>0</v>
      </c>
      <c r="OC64" s="326">
        <v>0</v>
      </c>
      <c r="OD64" s="326">
        <v>0</v>
      </c>
      <c r="OE64" s="326">
        <v>0</v>
      </c>
      <c r="OF64" s="326">
        <v>0</v>
      </c>
      <c r="OG64" s="326">
        <v>0</v>
      </c>
      <c r="OH64" s="326">
        <v>0</v>
      </c>
      <c r="OI64" s="326">
        <v>0</v>
      </c>
      <c r="OJ64" s="326">
        <v>0</v>
      </c>
      <c r="OK64" s="326">
        <v>0</v>
      </c>
      <c r="OL64" s="326">
        <v>0</v>
      </c>
      <c r="OM64" s="326">
        <v>0</v>
      </c>
      <c r="ON64" s="326">
        <v>0</v>
      </c>
      <c r="OO64" s="326">
        <v>0</v>
      </c>
      <c r="OP64" s="326">
        <v>0</v>
      </c>
      <c r="OQ64" s="326">
        <v>0</v>
      </c>
      <c r="OR64" s="326">
        <v>0</v>
      </c>
      <c r="OS64" s="326">
        <v>0</v>
      </c>
      <c r="OT64" s="326">
        <v>0</v>
      </c>
      <c r="OU64" s="326">
        <v>0</v>
      </c>
      <c r="OV64" s="326">
        <v>0</v>
      </c>
      <c r="OW64" s="326">
        <v>0</v>
      </c>
      <c r="OX64" s="326">
        <v>0</v>
      </c>
      <c r="OY64" s="326">
        <v>0</v>
      </c>
      <c r="OZ64" s="326">
        <v>0</v>
      </c>
      <c r="PA64" s="326">
        <v>0</v>
      </c>
      <c r="PB64" s="326">
        <v>0</v>
      </c>
      <c r="PC64" s="326">
        <v>0</v>
      </c>
      <c r="PD64" s="326">
        <v>0</v>
      </c>
      <c r="PE64" s="326">
        <v>0</v>
      </c>
      <c r="PF64" s="326">
        <v>0</v>
      </c>
      <c r="PG64" s="326">
        <v>0</v>
      </c>
      <c r="PH64" s="326">
        <v>0</v>
      </c>
      <c r="PI64" s="326">
        <v>0</v>
      </c>
      <c r="PJ64" s="326">
        <v>0</v>
      </c>
      <c r="PK64" s="326">
        <v>0</v>
      </c>
      <c r="PL64" s="326">
        <v>0</v>
      </c>
      <c r="PM64" s="326">
        <v>0</v>
      </c>
      <c r="PN64" s="326">
        <v>0</v>
      </c>
      <c r="PO64" s="326">
        <v>0</v>
      </c>
      <c r="PP64" s="326">
        <v>0</v>
      </c>
      <c r="PQ64" s="326">
        <v>0</v>
      </c>
      <c r="PR64" s="326">
        <v>0</v>
      </c>
      <c r="PS64" s="326">
        <v>0</v>
      </c>
      <c r="PT64" s="326">
        <v>0</v>
      </c>
      <c r="PU64" s="326">
        <v>0</v>
      </c>
      <c r="PV64" s="326">
        <v>0</v>
      </c>
      <c r="PW64" s="326">
        <v>0</v>
      </c>
      <c r="PX64" s="326">
        <v>0</v>
      </c>
      <c r="PY64" s="326">
        <v>0</v>
      </c>
      <c r="PZ64" s="326">
        <v>0</v>
      </c>
      <c r="QA64" s="326">
        <v>0</v>
      </c>
      <c r="QB64" s="326">
        <v>0</v>
      </c>
      <c r="QC64" s="326">
        <v>0</v>
      </c>
      <c r="QD64" s="326">
        <v>0</v>
      </c>
      <c r="QE64" s="326">
        <v>0</v>
      </c>
      <c r="QF64" s="326">
        <v>0</v>
      </c>
      <c r="QG64" s="326">
        <v>0</v>
      </c>
      <c r="QH64" s="326">
        <v>0</v>
      </c>
      <c r="QI64" s="326">
        <v>0</v>
      </c>
      <c r="QJ64" s="326">
        <v>0</v>
      </c>
      <c r="QK64" s="326">
        <v>0</v>
      </c>
      <c r="QL64" s="326">
        <v>0</v>
      </c>
      <c r="QM64" s="326">
        <v>0</v>
      </c>
      <c r="QN64" s="326">
        <v>0</v>
      </c>
      <c r="QO64" s="326">
        <v>0</v>
      </c>
      <c r="QP64" s="326">
        <v>0</v>
      </c>
      <c r="QQ64" s="326">
        <v>0</v>
      </c>
      <c r="QR64" s="326">
        <v>0</v>
      </c>
      <c r="QS64" s="326">
        <v>0</v>
      </c>
      <c r="QT64" s="326">
        <v>0</v>
      </c>
      <c r="QU64" s="326">
        <v>0</v>
      </c>
      <c r="QV64" s="326">
        <v>0</v>
      </c>
      <c r="QW64" s="326">
        <v>0</v>
      </c>
      <c r="QX64" s="326">
        <v>0</v>
      </c>
      <c r="QY64" s="326">
        <v>0</v>
      </c>
      <c r="QZ64" s="326">
        <v>0</v>
      </c>
      <c r="RA64" s="326">
        <v>0</v>
      </c>
      <c r="RB64" s="326">
        <v>0</v>
      </c>
      <c r="RC64" s="326">
        <v>0</v>
      </c>
      <c r="RD64" s="326">
        <v>0</v>
      </c>
      <c r="RE64" s="326">
        <v>0</v>
      </c>
      <c r="RF64" s="326">
        <v>0</v>
      </c>
      <c r="RG64" s="326">
        <v>0</v>
      </c>
      <c r="RH64" s="326">
        <v>0</v>
      </c>
      <c r="RI64" s="326">
        <v>2</v>
      </c>
      <c r="RJ64" s="326">
        <v>7</v>
      </c>
      <c r="RK64" s="326">
        <v>0</v>
      </c>
      <c r="RL64" s="326">
        <v>0</v>
      </c>
      <c r="RM64" s="326">
        <v>0</v>
      </c>
      <c r="RN64" s="326">
        <v>0</v>
      </c>
      <c r="RO64" s="326">
        <v>0</v>
      </c>
      <c r="RP64" s="326">
        <v>0</v>
      </c>
      <c r="RQ64" s="326">
        <v>0</v>
      </c>
      <c r="RR64" s="326">
        <v>0</v>
      </c>
      <c r="RS64" s="326">
        <v>0</v>
      </c>
      <c r="RT64" s="326">
        <v>0</v>
      </c>
      <c r="RU64" s="326">
        <v>0</v>
      </c>
      <c r="RV64" s="326">
        <v>0</v>
      </c>
      <c r="RW64" s="326">
        <v>0</v>
      </c>
      <c r="RX64" s="326">
        <v>0</v>
      </c>
      <c r="RY64" s="326">
        <v>0</v>
      </c>
      <c r="RZ64" s="326">
        <v>0</v>
      </c>
      <c r="SA64" s="326">
        <v>0</v>
      </c>
      <c r="SB64" s="326">
        <v>0</v>
      </c>
      <c r="SC64" s="326">
        <v>0</v>
      </c>
      <c r="SD64" s="326">
        <v>0</v>
      </c>
      <c r="SE64" s="326">
        <v>0</v>
      </c>
    </row>
    <row r="65" spans="1:499" ht="15" customHeight="1" x14ac:dyDescent="0.3">
      <c r="A65" s="324" t="s">
        <v>1276</v>
      </c>
      <c r="B65" s="325" t="s">
        <v>1277</v>
      </c>
      <c r="C65" s="326">
        <v>0</v>
      </c>
      <c r="D65" s="326">
        <v>0</v>
      </c>
      <c r="E65" s="326">
        <v>0</v>
      </c>
      <c r="F65" s="326">
        <v>0</v>
      </c>
      <c r="G65" s="326">
        <v>0</v>
      </c>
      <c r="H65" s="326">
        <v>0</v>
      </c>
      <c r="I65" s="326">
        <v>0</v>
      </c>
      <c r="J65" s="326">
        <v>0</v>
      </c>
      <c r="K65" s="326">
        <v>0</v>
      </c>
      <c r="L65" s="326">
        <v>0</v>
      </c>
      <c r="M65" s="326">
        <v>0</v>
      </c>
      <c r="N65" s="326">
        <v>3</v>
      </c>
      <c r="O65" s="326">
        <v>0</v>
      </c>
      <c r="P65" s="326">
        <v>0</v>
      </c>
      <c r="Q65" s="326">
        <v>1</v>
      </c>
      <c r="R65" s="326">
        <v>0</v>
      </c>
      <c r="S65" s="326">
        <v>0</v>
      </c>
      <c r="T65" s="326">
        <v>0</v>
      </c>
      <c r="U65" s="326">
        <v>0</v>
      </c>
      <c r="V65" s="326">
        <v>0</v>
      </c>
      <c r="W65" s="326">
        <v>0</v>
      </c>
      <c r="X65" s="326">
        <v>0</v>
      </c>
      <c r="Y65" s="326">
        <v>1</v>
      </c>
      <c r="Z65" s="326">
        <v>0</v>
      </c>
      <c r="AA65" s="326">
        <v>0</v>
      </c>
      <c r="AB65" s="326">
        <v>0</v>
      </c>
      <c r="AC65" s="326">
        <v>0</v>
      </c>
      <c r="AD65" s="326">
        <v>0</v>
      </c>
      <c r="AE65" s="326">
        <v>0</v>
      </c>
      <c r="AF65" s="326">
        <v>1</v>
      </c>
      <c r="AG65" s="326">
        <v>0</v>
      </c>
      <c r="AH65" s="326">
        <v>0</v>
      </c>
      <c r="AI65" s="326">
        <v>0</v>
      </c>
      <c r="AJ65" s="326">
        <v>0</v>
      </c>
      <c r="AK65" s="326">
        <v>0</v>
      </c>
      <c r="AL65" s="326">
        <v>0</v>
      </c>
      <c r="AM65" s="326">
        <v>0</v>
      </c>
      <c r="AN65" s="326">
        <v>0</v>
      </c>
      <c r="AO65" s="326">
        <v>0</v>
      </c>
      <c r="AP65" s="326">
        <v>0</v>
      </c>
      <c r="AQ65" s="326">
        <v>0</v>
      </c>
      <c r="AR65" s="326">
        <v>0</v>
      </c>
      <c r="AS65" s="326">
        <v>0</v>
      </c>
      <c r="AT65" s="326">
        <v>0</v>
      </c>
      <c r="AU65" s="326">
        <v>0</v>
      </c>
      <c r="AV65" s="326">
        <v>0</v>
      </c>
      <c r="AW65" s="326">
        <v>0</v>
      </c>
      <c r="AX65" s="326">
        <v>0</v>
      </c>
      <c r="AY65" s="326">
        <v>0</v>
      </c>
      <c r="AZ65" s="326">
        <v>0</v>
      </c>
      <c r="BA65" s="326">
        <v>0</v>
      </c>
      <c r="BB65" s="326">
        <v>2</v>
      </c>
      <c r="BC65" s="326">
        <v>0</v>
      </c>
      <c r="BD65" s="326">
        <v>4</v>
      </c>
      <c r="BE65" s="326">
        <v>0</v>
      </c>
      <c r="BF65" s="326">
        <v>0</v>
      </c>
      <c r="BG65" s="326">
        <v>0</v>
      </c>
      <c r="BH65" s="326">
        <v>0</v>
      </c>
      <c r="BI65" s="326">
        <v>0</v>
      </c>
      <c r="BJ65" s="326">
        <v>0</v>
      </c>
      <c r="BK65" s="326">
        <v>0</v>
      </c>
      <c r="BL65" s="326">
        <v>0</v>
      </c>
      <c r="BM65" s="326">
        <v>2</v>
      </c>
      <c r="BN65" s="326">
        <v>0</v>
      </c>
      <c r="BO65" s="326">
        <v>0</v>
      </c>
      <c r="BP65" s="326">
        <v>0</v>
      </c>
      <c r="BQ65" s="326">
        <v>0</v>
      </c>
      <c r="BR65" s="326">
        <v>0</v>
      </c>
      <c r="BS65" s="326">
        <v>0</v>
      </c>
      <c r="BT65" s="326">
        <v>0</v>
      </c>
      <c r="BU65" s="326">
        <v>0</v>
      </c>
      <c r="BV65" s="326">
        <v>0</v>
      </c>
      <c r="BW65" s="326">
        <v>0</v>
      </c>
      <c r="BX65" s="326">
        <v>0</v>
      </c>
      <c r="BY65" s="326">
        <v>0</v>
      </c>
      <c r="BZ65" s="326">
        <v>0</v>
      </c>
      <c r="CA65" s="326">
        <v>0</v>
      </c>
      <c r="CB65" s="326">
        <v>0</v>
      </c>
      <c r="CC65" s="326">
        <v>0</v>
      </c>
      <c r="CD65" s="326">
        <v>0</v>
      </c>
      <c r="CE65" s="326">
        <v>0</v>
      </c>
      <c r="CF65" s="326">
        <v>0</v>
      </c>
      <c r="CG65" s="326">
        <v>0</v>
      </c>
      <c r="CH65" s="326">
        <v>0</v>
      </c>
      <c r="CI65" s="326">
        <v>0</v>
      </c>
      <c r="CJ65" s="326">
        <v>0</v>
      </c>
      <c r="CK65" s="326">
        <v>0</v>
      </c>
      <c r="CL65" s="326">
        <v>0</v>
      </c>
      <c r="CM65" s="326">
        <v>0</v>
      </c>
      <c r="CN65" s="326">
        <v>0</v>
      </c>
      <c r="CO65" s="326">
        <v>0</v>
      </c>
      <c r="CP65" s="326">
        <v>0</v>
      </c>
      <c r="CQ65" s="326">
        <v>0</v>
      </c>
      <c r="CR65" s="326">
        <v>0</v>
      </c>
      <c r="CS65" s="326">
        <v>0</v>
      </c>
      <c r="CT65" s="326">
        <v>0</v>
      </c>
      <c r="CU65" s="326">
        <v>0</v>
      </c>
      <c r="CV65" s="326">
        <v>0</v>
      </c>
      <c r="CW65" s="326">
        <v>0</v>
      </c>
      <c r="CX65" s="326">
        <v>0</v>
      </c>
      <c r="CY65" s="326">
        <v>0</v>
      </c>
      <c r="CZ65" s="326">
        <v>0</v>
      </c>
      <c r="DA65" s="326">
        <v>0</v>
      </c>
      <c r="DB65" s="326">
        <v>0</v>
      </c>
      <c r="DC65" s="326">
        <v>0</v>
      </c>
      <c r="DD65" s="326">
        <v>0</v>
      </c>
      <c r="DE65" s="326">
        <v>0</v>
      </c>
      <c r="DF65" s="326">
        <v>0</v>
      </c>
      <c r="DG65" s="326">
        <v>0</v>
      </c>
      <c r="DH65" s="326">
        <v>0</v>
      </c>
      <c r="DI65" s="326">
        <v>0</v>
      </c>
      <c r="DJ65" s="326">
        <v>0</v>
      </c>
      <c r="DK65" s="326">
        <v>0</v>
      </c>
      <c r="DL65" s="326">
        <v>0</v>
      </c>
      <c r="DM65" s="326">
        <v>0</v>
      </c>
      <c r="DN65" s="326">
        <v>0</v>
      </c>
      <c r="DO65" s="326">
        <v>0</v>
      </c>
      <c r="DP65" s="326">
        <v>0</v>
      </c>
      <c r="DQ65" s="326">
        <v>0</v>
      </c>
      <c r="DR65" s="326">
        <v>0</v>
      </c>
      <c r="DS65" s="326">
        <v>0</v>
      </c>
      <c r="DT65" s="326">
        <v>0</v>
      </c>
      <c r="DU65" s="326">
        <v>0</v>
      </c>
      <c r="DV65" s="326">
        <v>0</v>
      </c>
      <c r="DW65" s="326">
        <v>0</v>
      </c>
      <c r="DX65" s="326">
        <v>0</v>
      </c>
      <c r="DY65" s="326">
        <v>6</v>
      </c>
      <c r="DZ65" s="326">
        <v>0</v>
      </c>
      <c r="EA65" s="326">
        <v>2</v>
      </c>
      <c r="EB65" s="326">
        <v>0</v>
      </c>
      <c r="EC65" s="326">
        <v>0</v>
      </c>
      <c r="ED65" s="326">
        <v>0</v>
      </c>
      <c r="EE65" s="326">
        <v>0</v>
      </c>
      <c r="EF65" s="326">
        <v>0</v>
      </c>
      <c r="EG65" s="326">
        <v>0</v>
      </c>
      <c r="EH65" s="326">
        <v>0</v>
      </c>
      <c r="EI65" s="326">
        <v>0</v>
      </c>
      <c r="EJ65" s="326">
        <v>0</v>
      </c>
      <c r="EK65" s="326">
        <v>0</v>
      </c>
      <c r="EL65" s="326">
        <v>0</v>
      </c>
      <c r="EM65" s="326">
        <v>0</v>
      </c>
      <c r="EN65" s="326">
        <v>0</v>
      </c>
      <c r="EO65" s="326">
        <v>0</v>
      </c>
      <c r="EP65" s="326">
        <v>0</v>
      </c>
      <c r="EQ65" s="326">
        <v>0</v>
      </c>
      <c r="ER65" s="326">
        <v>0</v>
      </c>
      <c r="ES65" s="326">
        <v>0</v>
      </c>
      <c r="ET65" s="326">
        <v>0</v>
      </c>
      <c r="EU65" s="326">
        <v>0</v>
      </c>
      <c r="EV65" s="326">
        <v>0</v>
      </c>
      <c r="EW65" s="326">
        <v>0</v>
      </c>
      <c r="EX65" s="326">
        <v>0</v>
      </c>
      <c r="EY65" s="326">
        <v>0</v>
      </c>
      <c r="EZ65" s="326">
        <v>0</v>
      </c>
      <c r="FA65" s="326">
        <v>0</v>
      </c>
      <c r="FB65" s="326">
        <v>0</v>
      </c>
      <c r="FC65" s="326">
        <v>0</v>
      </c>
      <c r="FD65" s="326">
        <v>0</v>
      </c>
      <c r="FE65" s="326">
        <v>0</v>
      </c>
      <c r="FF65" s="326">
        <v>0</v>
      </c>
      <c r="FG65" s="326">
        <v>0</v>
      </c>
      <c r="FH65" s="326">
        <v>0</v>
      </c>
      <c r="FI65" s="326">
        <v>0</v>
      </c>
      <c r="FJ65" s="326">
        <v>0</v>
      </c>
      <c r="FK65" s="326">
        <v>0</v>
      </c>
      <c r="FL65" s="326">
        <v>0</v>
      </c>
      <c r="FM65" s="326">
        <v>0</v>
      </c>
      <c r="FN65" s="326">
        <v>0</v>
      </c>
      <c r="FO65" s="326">
        <v>0</v>
      </c>
      <c r="FP65" s="326">
        <v>0</v>
      </c>
      <c r="FQ65" s="326">
        <v>0</v>
      </c>
      <c r="FR65" s="326">
        <v>0</v>
      </c>
      <c r="FS65" s="326">
        <v>0</v>
      </c>
      <c r="FT65" s="326">
        <v>0</v>
      </c>
      <c r="FU65" s="326">
        <v>0</v>
      </c>
      <c r="FV65" s="326">
        <v>0</v>
      </c>
      <c r="FW65" s="326">
        <v>0</v>
      </c>
      <c r="FX65" s="326">
        <v>0</v>
      </c>
      <c r="FY65" s="326">
        <v>0</v>
      </c>
      <c r="FZ65" s="326">
        <v>0</v>
      </c>
      <c r="GA65" s="326">
        <v>0</v>
      </c>
      <c r="GB65" s="326">
        <v>0</v>
      </c>
      <c r="GC65" s="326">
        <v>0</v>
      </c>
      <c r="GD65" s="326">
        <v>2</v>
      </c>
      <c r="GE65" s="326">
        <v>0</v>
      </c>
      <c r="GF65" s="326">
        <v>1</v>
      </c>
      <c r="GG65" s="326">
        <v>0</v>
      </c>
      <c r="GH65" s="326">
        <v>0</v>
      </c>
      <c r="GI65" s="326">
        <v>0</v>
      </c>
      <c r="GJ65" s="326">
        <v>0</v>
      </c>
      <c r="GK65" s="326">
        <v>1</v>
      </c>
      <c r="GL65" s="326">
        <v>2</v>
      </c>
      <c r="GM65" s="326">
        <v>1</v>
      </c>
      <c r="GN65" s="326">
        <v>0</v>
      </c>
      <c r="GO65" s="326">
        <v>0</v>
      </c>
      <c r="GP65" s="326">
        <v>0</v>
      </c>
      <c r="GQ65" s="326">
        <v>0</v>
      </c>
      <c r="GR65" s="326">
        <v>0</v>
      </c>
      <c r="GS65" s="326">
        <v>0</v>
      </c>
      <c r="GT65" s="326">
        <v>0</v>
      </c>
      <c r="GU65" s="326">
        <v>0</v>
      </c>
      <c r="GV65" s="326">
        <v>0</v>
      </c>
      <c r="GW65" s="326">
        <v>0</v>
      </c>
      <c r="GX65" s="326">
        <v>8</v>
      </c>
      <c r="GY65" s="326">
        <v>1.9130434782608696</v>
      </c>
      <c r="GZ65" s="326">
        <v>0</v>
      </c>
      <c r="HA65" s="326">
        <v>0</v>
      </c>
      <c r="HB65" s="326">
        <v>0</v>
      </c>
      <c r="HC65" s="326">
        <v>0</v>
      </c>
      <c r="HD65" s="326">
        <v>0</v>
      </c>
      <c r="HE65" s="326">
        <v>0</v>
      </c>
      <c r="HF65" s="326">
        <v>0</v>
      </c>
      <c r="HG65" s="326">
        <v>2</v>
      </c>
      <c r="HH65" s="326">
        <v>0</v>
      </c>
      <c r="HI65" s="326">
        <v>1.6666666666666667</v>
      </c>
      <c r="HJ65" s="326">
        <v>3.5555555555555554</v>
      </c>
      <c r="HK65" s="326">
        <v>1</v>
      </c>
      <c r="HL65" s="326">
        <v>0</v>
      </c>
      <c r="HM65" s="326">
        <v>0</v>
      </c>
      <c r="HN65" s="326">
        <v>5</v>
      </c>
      <c r="HO65" s="326">
        <v>2</v>
      </c>
      <c r="HP65" s="326">
        <v>3.1578947368421058</v>
      </c>
      <c r="HQ65" s="326">
        <v>11</v>
      </c>
      <c r="HR65" s="326">
        <v>3</v>
      </c>
      <c r="HS65" s="326">
        <v>0</v>
      </c>
      <c r="HT65" s="326">
        <v>0</v>
      </c>
      <c r="HU65" s="326">
        <v>0</v>
      </c>
      <c r="HV65" s="326">
        <v>0</v>
      </c>
      <c r="HW65" s="326">
        <v>0</v>
      </c>
      <c r="HX65" s="326">
        <v>0</v>
      </c>
      <c r="HY65" s="326">
        <v>0</v>
      </c>
      <c r="HZ65" s="326">
        <v>0.92307692307692313</v>
      </c>
      <c r="IA65" s="326">
        <v>2</v>
      </c>
      <c r="IB65" s="326">
        <v>0</v>
      </c>
      <c r="IC65" s="326">
        <v>1</v>
      </c>
      <c r="ID65" s="326">
        <v>0</v>
      </c>
      <c r="IE65" s="326">
        <v>0</v>
      </c>
      <c r="IF65" s="326">
        <v>0</v>
      </c>
      <c r="IG65" s="326">
        <v>0</v>
      </c>
      <c r="IH65" s="326">
        <v>0</v>
      </c>
      <c r="II65" s="326">
        <v>0</v>
      </c>
      <c r="IJ65" s="326">
        <v>0</v>
      </c>
      <c r="IK65" s="326">
        <v>0</v>
      </c>
      <c r="IL65" s="326">
        <v>0</v>
      </c>
      <c r="IM65" s="326">
        <v>0</v>
      </c>
      <c r="IN65" s="326">
        <v>0</v>
      </c>
      <c r="IO65" s="326">
        <v>0</v>
      </c>
      <c r="IP65" s="326">
        <v>0</v>
      </c>
      <c r="IQ65" s="326">
        <v>2</v>
      </c>
      <c r="IR65" s="326">
        <v>0</v>
      </c>
      <c r="IS65" s="326">
        <v>0</v>
      </c>
      <c r="IT65" s="326">
        <v>0</v>
      </c>
      <c r="IU65" s="326">
        <v>0</v>
      </c>
      <c r="IV65" s="326">
        <v>0</v>
      </c>
      <c r="IW65" s="326">
        <v>0</v>
      </c>
      <c r="IX65" s="326">
        <v>1</v>
      </c>
      <c r="IY65" s="326">
        <v>0</v>
      </c>
      <c r="IZ65" s="326">
        <v>0</v>
      </c>
      <c r="JA65" s="326">
        <v>0</v>
      </c>
      <c r="JB65" s="326">
        <v>0</v>
      </c>
      <c r="JC65" s="326">
        <v>0</v>
      </c>
      <c r="JD65" s="326">
        <v>0</v>
      </c>
      <c r="JE65" s="326">
        <v>0</v>
      </c>
      <c r="JF65" s="326">
        <v>0</v>
      </c>
      <c r="JG65" s="326">
        <v>0</v>
      </c>
      <c r="JH65" s="326">
        <v>0</v>
      </c>
      <c r="JI65" s="326">
        <v>0</v>
      </c>
      <c r="JJ65" s="326">
        <v>0</v>
      </c>
      <c r="JK65" s="326">
        <v>0</v>
      </c>
      <c r="JL65" s="326">
        <v>0</v>
      </c>
      <c r="JM65" s="326">
        <v>0</v>
      </c>
      <c r="JN65" s="326">
        <v>0</v>
      </c>
      <c r="JO65" s="326">
        <v>0</v>
      </c>
      <c r="JP65" s="326">
        <v>0</v>
      </c>
      <c r="JQ65" s="326">
        <v>0</v>
      </c>
      <c r="JR65" s="326">
        <v>0</v>
      </c>
      <c r="JS65" s="326">
        <v>0</v>
      </c>
      <c r="JT65" s="326">
        <v>0</v>
      </c>
      <c r="JU65" s="326">
        <v>0</v>
      </c>
      <c r="JV65" s="326">
        <v>0</v>
      </c>
      <c r="JW65" s="326">
        <v>0</v>
      </c>
      <c r="JX65" s="326">
        <v>0</v>
      </c>
      <c r="JY65" s="326">
        <v>0</v>
      </c>
      <c r="JZ65" s="326">
        <v>0</v>
      </c>
      <c r="KA65" s="326">
        <v>0</v>
      </c>
      <c r="KB65" s="326">
        <v>0</v>
      </c>
      <c r="KC65" s="326">
        <v>0</v>
      </c>
      <c r="KD65" s="326">
        <v>0</v>
      </c>
      <c r="KE65" s="326">
        <v>0</v>
      </c>
      <c r="KF65" s="326">
        <v>0</v>
      </c>
      <c r="KG65" s="326">
        <v>0</v>
      </c>
      <c r="KH65" s="326">
        <v>0</v>
      </c>
      <c r="KI65" s="326">
        <v>0</v>
      </c>
      <c r="KJ65" s="326">
        <v>0</v>
      </c>
      <c r="KK65" s="326">
        <v>0</v>
      </c>
      <c r="KL65" s="326">
        <v>0</v>
      </c>
      <c r="KM65" s="326">
        <v>0</v>
      </c>
      <c r="KN65" s="326">
        <v>0</v>
      </c>
      <c r="KO65" s="326">
        <v>0</v>
      </c>
      <c r="KP65" s="326">
        <v>0</v>
      </c>
      <c r="KQ65" s="326">
        <v>0</v>
      </c>
      <c r="KR65" s="326">
        <v>0</v>
      </c>
      <c r="KS65" s="326">
        <v>0</v>
      </c>
      <c r="KT65" s="326">
        <v>0</v>
      </c>
      <c r="KU65" s="326">
        <v>0</v>
      </c>
      <c r="KV65" s="326">
        <v>0</v>
      </c>
      <c r="KW65" s="326">
        <v>0</v>
      </c>
      <c r="KX65" s="326">
        <v>0</v>
      </c>
      <c r="KY65" s="326">
        <v>0</v>
      </c>
      <c r="KZ65" s="326">
        <v>4</v>
      </c>
      <c r="LA65" s="326">
        <v>0</v>
      </c>
      <c r="LB65" s="326">
        <v>0</v>
      </c>
      <c r="LC65" s="326">
        <v>2</v>
      </c>
      <c r="LD65" s="326">
        <v>0</v>
      </c>
      <c r="LE65" s="326">
        <v>0</v>
      </c>
      <c r="LF65" s="326">
        <v>0</v>
      </c>
      <c r="LG65" s="326">
        <v>0</v>
      </c>
      <c r="LH65" s="326">
        <v>0</v>
      </c>
      <c r="LI65" s="326">
        <v>0</v>
      </c>
      <c r="LJ65" s="326">
        <v>0</v>
      </c>
      <c r="LK65" s="326">
        <v>0</v>
      </c>
      <c r="LL65" s="326">
        <v>0</v>
      </c>
      <c r="LM65" s="326">
        <v>0</v>
      </c>
      <c r="LN65" s="326">
        <v>0</v>
      </c>
      <c r="LO65" s="326">
        <v>0</v>
      </c>
      <c r="LP65" s="326">
        <v>0</v>
      </c>
      <c r="LQ65" s="326">
        <v>0</v>
      </c>
      <c r="LR65" s="326">
        <v>0</v>
      </c>
      <c r="LS65" s="326">
        <v>0</v>
      </c>
      <c r="LT65" s="326">
        <v>0</v>
      </c>
      <c r="LU65" s="326">
        <v>0</v>
      </c>
      <c r="LV65" s="326">
        <v>0</v>
      </c>
      <c r="LW65" s="326">
        <v>0</v>
      </c>
      <c r="LX65" s="326">
        <v>0</v>
      </c>
      <c r="LY65" s="326">
        <v>0</v>
      </c>
      <c r="LZ65" s="326">
        <v>0</v>
      </c>
      <c r="MA65" s="326">
        <v>0</v>
      </c>
      <c r="MB65" s="326">
        <v>0</v>
      </c>
      <c r="MC65" s="326">
        <v>0</v>
      </c>
      <c r="MD65" s="326">
        <v>0</v>
      </c>
      <c r="ME65" s="326">
        <v>0</v>
      </c>
      <c r="MF65" s="326">
        <v>0</v>
      </c>
      <c r="MG65" s="326">
        <v>0</v>
      </c>
      <c r="MH65" s="326">
        <v>0</v>
      </c>
      <c r="MI65" s="326">
        <v>0</v>
      </c>
      <c r="MJ65" s="326">
        <v>0</v>
      </c>
      <c r="MK65" s="326">
        <v>0</v>
      </c>
      <c r="ML65" s="326">
        <v>0</v>
      </c>
      <c r="MM65" s="326">
        <v>0</v>
      </c>
      <c r="MN65" s="326">
        <v>0</v>
      </c>
      <c r="MO65" s="326">
        <v>0</v>
      </c>
      <c r="MP65" s="326">
        <v>0</v>
      </c>
      <c r="MQ65" s="326">
        <v>0</v>
      </c>
      <c r="MR65" s="326">
        <v>0</v>
      </c>
      <c r="MS65" s="326">
        <v>0</v>
      </c>
      <c r="MT65" s="326">
        <v>0</v>
      </c>
      <c r="MU65" s="326">
        <v>0</v>
      </c>
      <c r="MV65" s="326">
        <v>0</v>
      </c>
      <c r="MW65" s="326">
        <v>0</v>
      </c>
      <c r="MX65" s="326">
        <v>0</v>
      </c>
      <c r="MY65" s="326">
        <v>0</v>
      </c>
      <c r="MZ65" s="326">
        <v>0</v>
      </c>
      <c r="NA65" s="326">
        <v>0</v>
      </c>
      <c r="NB65" s="326">
        <v>0</v>
      </c>
      <c r="NC65" s="326">
        <v>0</v>
      </c>
      <c r="ND65" s="326">
        <v>0</v>
      </c>
      <c r="NE65" s="326">
        <v>0</v>
      </c>
      <c r="NF65" s="326">
        <v>0</v>
      </c>
      <c r="NG65" s="326">
        <v>0</v>
      </c>
      <c r="NH65" s="326">
        <v>0</v>
      </c>
      <c r="NI65" s="326">
        <v>0</v>
      </c>
      <c r="NJ65" s="326">
        <v>0</v>
      </c>
      <c r="NK65" s="326">
        <v>0</v>
      </c>
      <c r="NL65" s="326">
        <v>0</v>
      </c>
      <c r="NM65" s="326">
        <v>0</v>
      </c>
      <c r="NN65" s="326">
        <v>0</v>
      </c>
      <c r="NO65" s="326">
        <v>0</v>
      </c>
      <c r="NP65" s="326">
        <v>0</v>
      </c>
      <c r="NQ65" s="326">
        <v>0</v>
      </c>
      <c r="NR65" s="326">
        <v>0</v>
      </c>
      <c r="NS65" s="326">
        <v>0</v>
      </c>
      <c r="NT65" s="326">
        <v>0</v>
      </c>
      <c r="NU65" s="326">
        <v>0</v>
      </c>
      <c r="NV65" s="326">
        <v>0</v>
      </c>
      <c r="NW65" s="326">
        <v>0</v>
      </c>
      <c r="NX65" s="326">
        <v>0</v>
      </c>
      <c r="NY65" s="326">
        <v>0</v>
      </c>
      <c r="NZ65" s="326">
        <v>0</v>
      </c>
      <c r="OA65" s="326">
        <v>0</v>
      </c>
      <c r="OB65" s="326">
        <v>0</v>
      </c>
      <c r="OC65" s="326">
        <v>0</v>
      </c>
      <c r="OD65" s="326">
        <v>0</v>
      </c>
      <c r="OE65" s="326">
        <v>0</v>
      </c>
      <c r="OF65" s="326">
        <v>0</v>
      </c>
      <c r="OG65" s="326">
        <v>0</v>
      </c>
      <c r="OH65" s="326">
        <v>0</v>
      </c>
      <c r="OI65" s="326">
        <v>0</v>
      </c>
      <c r="OJ65" s="326">
        <v>0</v>
      </c>
      <c r="OK65" s="326">
        <v>0</v>
      </c>
      <c r="OL65" s="326">
        <v>0</v>
      </c>
      <c r="OM65" s="326">
        <v>0</v>
      </c>
      <c r="ON65" s="326">
        <v>0</v>
      </c>
      <c r="OO65" s="326">
        <v>0</v>
      </c>
      <c r="OP65" s="326">
        <v>0</v>
      </c>
      <c r="OQ65" s="326">
        <v>0</v>
      </c>
      <c r="OR65" s="326">
        <v>0</v>
      </c>
      <c r="OS65" s="326">
        <v>0</v>
      </c>
      <c r="OT65" s="326">
        <v>0</v>
      </c>
      <c r="OU65" s="326">
        <v>0</v>
      </c>
      <c r="OV65" s="326">
        <v>0</v>
      </c>
      <c r="OW65" s="326">
        <v>0</v>
      </c>
      <c r="OX65" s="326">
        <v>0</v>
      </c>
      <c r="OY65" s="326">
        <v>0</v>
      </c>
      <c r="OZ65" s="326">
        <v>0</v>
      </c>
      <c r="PA65" s="326">
        <v>0</v>
      </c>
      <c r="PB65" s="326">
        <v>0</v>
      </c>
      <c r="PC65" s="326">
        <v>0</v>
      </c>
      <c r="PD65" s="326">
        <v>0</v>
      </c>
      <c r="PE65" s="326">
        <v>0</v>
      </c>
      <c r="PF65" s="326">
        <v>0</v>
      </c>
      <c r="PG65" s="326">
        <v>0</v>
      </c>
      <c r="PH65" s="326">
        <v>0</v>
      </c>
      <c r="PI65" s="326">
        <v>0</v>
      </c>
      <c r="PJ65" s="326">
        <v>0</v>
      </c>
      <c r="PK65" s="326">
        <v>0</v>
      </c>
      <c r="PL65" s="326">
        <v>0</v>
      </c>
      <c r="PM65" s="326">
        <v>0</v>
      </c>
      <c r="PN65" s="326">
        <v>0</v>
      </c>
      <c r="PO65" s="326">
        <v>0</v>
      </c>
      <c r="PP65" s="326">
        <v>0</v>
      </c>
      <c r="PQ65" s="326">
        <v>0</v>
      </c>
      <c r="PR65" s="326">
        <v>0</v>
      </c>
      <c r="PS65" s="326">
        <v>0</v>
      </c>
      <c r="PT65" s="326">
        <v>0</v>
      </c>
      <c r="PU65" s="326">
        <v>0</v>
      </c>
      <c r="PV65" s="326">
        <v>0</v>
      </c>
      <c r="PW65" s="326">
        <v>0</v>
      </c>
      <c r="PX65" s="326">
        <v>0</v>
      </c>
      <c r="PY65" s="326">
        <v>0</v>
      </c>
      <c r="PZ65" s="326">
        <v>0</v>
      </c>
      <c r="QA65" s="326">
        <v>0</v>
      </c>
      <c r="QB65" s="326">
        <v>0</v>
      </c>
      <c r="QC65" s="326">
        <v>0</v>
      </c>
      <c r="QD65" s="326">
        <v>0</v>
      </c>
      <c r="QE65" s="326">
        <v>0</v>
      </c>
      <c r="QF65" s="326">
        <v>0</v>
      </c>
      <c r="QG65" s="326">
        <v>2</v>
      </c>
      <c r="QH65" s="326">
        <v>0</v>
      </c>
      <c r="QI65" s="326">
        <v>0</v>
      </c>
      <c r="QJ65" s="326">
        <v>0</v>
      </c>
      <c r="QK65" s="326">
        <v>0</v>
      </c>
      <c r="QL65" s="326">
        <v>0</v>
      </c>
      <c r="QM65" s="326">
        <v>0</v>
      </c>
      <c r="QN65" s="326">
        <v>0</v>
      </c>
      <c r="QO65" s="326">
        <v>0</v>
      </c>
      <c r="QP65" s="326">
        <v>8</v>
      </c>
      <c r="QQ65" s="326">
        <v>0</v>
      </c>
      <c r="QR65" s="326">
        <v>0</v>
      </c>
      <c r="QS65" s="326">
        <v>0</v>
      </c>
      <c r="QT65" s="326">
        <v>0</v>
      </c>
      <c r="QU65" s="326">
        <v>0</v>
      </c>
      <c r="QV65" s="326">
        <v>0</v>
      </c>
      <c r="QW65" s="326">
        <v>0</v>
      </c>
      <c r="QX65" s="326">
        <v>0</v>
      </c>
      <c r="QY65" s="326">
        <v>0</v>
      </c>
      <c r="QZ65" s="326">
        <v>0</v>
      </c>
      <c r="RA65" s="326">
        <v>0</v>
      </c>
      <c r="RB65" s="326">
        <v>0</v>
      </c>
      <c r="RC65" s="326">
        <v>0</v>
      </c>
      <c r="RD65" s="326">
        <v>0</v>
      </c>
      <c r="RE65" s="326">
        <v>0</v>
      </c>
      <c r="RF65" s="326">
        <v>0</v>
      </c>
      <c r="RG65" s="326">
        <v>0</v>
      </c>
      <c r="RH65" s="326">
        <v>0</v>
      </c>
      <c r="RI65" s="326">
        <v>11</v>
      </c>
      <c r="RJ65" s="326">
        <v>3</v>
      </c>
      <c r="RK65" s="326">
        <v>0</v>
      </c>
      <c r="RL65" s="326">
        <v>0</v>
      </c>
      <c r="RM65" s="326">
        <v>0</v>
      </c>
      <c r="RN65" s="326">
        <v>0</v>
      </c>
      <c r="RO65" s="326">
        <v>0</v>
      </c>
      <c r="RP65" s="326">
        <v>0</v>
      </c>
      <c r="RQ65" s="326">
        <v>0</v>
      </c>
      <c r="RR65" s="326">
        <v>0</v>
      </c>
      <c r="RS65" s="326">
        <v>0</v>
      </c>
      <c r="RT65" s="326">
        <v>0</v>
      </c>
      <c r="RU65" s="326">
        <v>0</v>
      </c>
      <c r="RV65" s="326">
        <v>0</v>
      </c>
      <c r="RW65" s="326">
        <v>0</v>
      </c>
      <c r="RX65" s="326">
        <v>0</v>
      </c>
      <c r="RY65" s="326">
        <v>0</v>
      </c>
      <c r="RZ65" s="326">
        <v>0</v>
      </c>
      <c r="SA65" s="326">
        <v>0</v>
      </c>
      <c r="SB65" s="326">
        <v>0</v>
      </c>
      <c r="SC65" s="326">
        <v>0</v>
      </c>
      <c r="SD65" s="326">
        <v>0</v>
      </c>
      <c r="SE65" s="326">
        <v>0</v>
      </c>
    </row>
    <row r="66" spans="1:499" ht="15" customHeight="1" x14ac:dyDescent="0.3">
      <c r="A66" s="324" t="s">
        <v>1278</v>
      </c>
      <c r="B66" s="325" t="s">
        <v>1279</v>
      </c>
      <c r="C66" s="326">
        <v>0</v>
      </c>
      <c r="D66" s="326">
        <v>0</v>
      </c>
      <c r="E66" s="326">
        <v>0</v>
      </c>
      <c r="F66" s="326">
        <v>0</v>
      </c>
      <c r="G66" s="326">
        <v>0</v>
      </c>
      <c r="H66" s="326">
        <v>0</v>
      </c>
      <c r="I66" s="326">
        <v>0</v>
      </c>
      <c r="J66" s="326">
        <v>0</v>
      </c>
      <c r="K66" s="326">
        <v>0</v>
      </c>
      <c r="L66" s="326">
        <v>0</v>
      </c>
      <c r="M66" s="326">
        <v>0</v>
      </c>
      <c r="N66" s="326">
        <v>1</v>
      </c>
      <c r="O66" s="326">
        <v>0</v>
      </c>
      <c r="P66" s="326">
        <v>0</v>
      </c>
      <c r="Q66" s="326">
        <v>0</v>
      </c>
      <c r="R66" s="326">
        <v>0</v>
      </c>
      <c r="S66" s="326">
        <v>0</v>
      </c>
      <c r="T66" s="326">
        <v>0</v>
      </c>
      <c r="U66" s="326">
        <v>0</v>
      </c>
      <c r="V66" s="326">
        <v>0</v>
      </c>
      <c r="W66" s="326">
        <v>0</v>
      </c>
      <c r="X66" s="326">
        <v>0</v>
      </c>
      <c r="Y66" s="326">
        <v>0</v>
      </c>
      <c r="Z66" s="326">
        <v>0</v>
      </c>
      <c r="AA66" s="326">
        <v>0</v>
      </c>
      <c r="AB66" s="326">
        <v>0</v>
      </c>
      <c r="AC66" s="326">
        <v>0</v>
      </c>
      <c r="AD66" s="326">
        <v>0</v>
      </c>
      <c r="AE66" s="326">
        <v>0</v>
      </c>
      <c r="AF66" s="326">
        <v>0</v>
      </c>
      <c r="AG66" s="326">
        <v>0</v>
      </c>
      <c r="AH66" s="326">
        <v>0</v>
      </c>
      <c r="AI66" s="326">
        <v>0</v>
      </c>
      <c r="AJ66" s="326">
        <v>0</v>
      </c>
      <c r="AK66" s="326">
        <v>0</v>
      </c>
      <c r="AL66" s="326">
        <v>0</v>
      </c>
      <c r="AM66" s="326">
        <v>0</v>
      </c>
      <c r="AN66" s="326">
        <v>0</v>
      </c>
      <c r="AO66" s="326">
        <v>0</v>
      </c>
      <c r="AP66" s="326">
        <v>0</v>
      </c>
      <c r="AQ66" s="326">
        <v>0</v>
      </c>
      <c r="AR66" s="326">
        <v>0</v>
      </c>
      <c r="AS66" s="326">
        <v>0</v>
      </c>
      <c r="AT66" s="326">
        <v>0</v>
      </c>
      <c r="AU66" s="326">
        <v>0</v>
      </c>
      <c r="AV66" s="326">
        <v>0</v>
      </c>
      <c r="AW66" s="326">
        <v>0</v>
      </c>
      <c r="AX66" s="326">
        <v>0</v>
      </c>
      <c r="AY66" s="326">
        <v>0</v>
      </c>
      <c r="AZ66" s="326">
        <v>0</v>
      </c>
      <c r="BA66" s="326">
        <v>0</v>
      </c>
      <c r="BB66" s="326">
        <v>0</v>
      </c>
      <c r="BC66" s="326">
        <v>0</v>
      </c>
      <c r="BD66" s="326">
        <v>4</v>
      </c>
      <c r="BE66" s="326">
        <v>0</v>
      </c>
      <c r="BF66" s="326">
        <v>0</v>
      </c>
      <c r="BG66" s="326">
        <v>0</v>
      </c>
      <c r="BH66" s="326">
        <v>0</v>
      </c>
      <c r="BI66" s="326">
        <v>0</v>
      </c>
      <c r="BJ66" s="326">
        <v>0</v>
      </c>
      <c r="BK66" s="326">
        <v>0</v>
      </c>
      <c r="BL66" s="326">
        <v>0</v>
      </c>
      <c r="BM66" s="326">
        <v>1</v>
      </c>
      <c r="BN66" s="326">
        <v>0</v>
      </c>
      <c r="BO66" s="326">
        <v>0</v>
      </c>
      <c r="BP66" s="326">
        <v>0</v>
      </c>
      <c r="BQ66" s="326">
        <v>0</v>
      </c>
      <c r="BR66" s="326">
        <v>0</v>
      </c>
      <c r="BS66" s="326">
        <v>0</v>
      </c>
      <c r="BT66" s="326">
        <v>0</v>
      </c>
      <c r="BU66" s="326">
        <v>0</v>
      </c>
      <c r="BV66" s="326">
        <v>0</v>
      </c>
      <c r="BW66" s="326">
        <v>0</v>
      </c>
      <c r="BX66" s="326">
        <v>0</v>
      </c>
      <c r="BY66" s="326">
        <v>0</v>
      </c>
      <c r="BZ66" s="326">
        <v>0</v>
      </c>
      <c r="CA66" s="326">
        <v>0</v>
      </c>
      <c r="CB66" s="326">
        <v>0</v>
      </c>
      <c r="CC66" s="326">
        <v>0</v>
      </c>
      <c r="CD66" s="326">
        <v>0</v>
      </c>
      <c r="CE66" s="326">
        <v>0</v>
      </c>
      <c r="CF66" s="326">
        <v>0</v>
      </c>
      <c r="CG66" s="326">
        <v>0</v>
      </c>
      <c r="CH66" s="326">
        <v>0</v>
      </c>
      <c r="CI66" s="326">
        <v>0</v>
      </c>
      <c r="CJ66" s="326">
        <v>0</v>
      </c>
      <c r="CK66" s="326">
        <v>0</v>
      </c>
      <c r="CL66" s="326">
        <v>0</v>
      </c>
      <c r="CM66" s="326">
        <v>0</v>
      </c>
      <c r="CN66" s="326">
        <v>0</v>
      </c>
      <c r="CO66" s="326">
        <v>0</v>
      </c>
      <c r="CP66" s="326">
        <v>0</v>
      </c>
      <c r="CQ66" s="326">
        <v>0</v>
      </c>
      <c r="CR66" s="326">
        <v>0</v>
      </c>
      <c r="CS66" s="326">
        <v>0</v>
      </c>
      <c r="CT66" s="326">
        <v>0</v>
      </c>
      <c r="CU66" s="326">
        <v>0</v>
      </c>
      <c r="CV66" s="326">
        <v>0</v>
      </c>
      <c r="CW66" s="326">
        <v>0</v>
      </c>
      <c r="CX66" s="326">
        <v>0</v>
      </c>
      <c r="CY66" s="326">
        <v>0</v>
      </c>
      <c r="CZ66" s="326">
        <v>0</v>
      </c>
      <c r="DA66" s="326">
        <v>0</v>
      </c>
      <c r="DB66" s="326">
        <v>0</v>
      </c>
      <c r="DC66" s="326">
        <v>0</v>
      </c>
      <c r="DD66" s="326">
        <v>0</v>
      </c>
      <c r="DE66" s="326">
        <v>0</v>
      </c>
      <c r="DF66" s="326">
        <v>0</v>
      </c>
      <c r="DG66" s="326">
        <v>0</v>
      </c>
      <c r="DH66" s="326">
        <v>0</v>
      </c>
      <c r="DI66" s="326">
        <v>0</v>
      </c>
      <c r="DJ66" s="326">
        <v>0</v>
      </c>
      <c r="DK66" s="326">
        <v>0</v>
      </c>
      <c r="DL66" s="326">
        <v>0</v>
      </c>
      <c r="DM66" s="326">
        <v>0</v>
      </c>
      <c r="DN66" s="326">
        <v>0</v>
      </c>
      <c r="DO66" s="326">
        <v>0</v>
      </c>
      <c r="DP66" s="326">
        <v>0</v>
      </c>
      <c r="DQ66" s="326">
        <v>0</v>
      </c>
      <c r="DR66" s="326">
        <v>0</v>
      </c>
      <c r="DS66" s="326">
        <v>0</v>
      </c>
      <c r="DT66" s="326">
        <v>0</v>
      </c>
      <c r="DU66" s="326">
        <v>0</v>
      </c>
      <c r="DV66" s="326">
        <v>0</v>
      </c>
      <c r="DW66" s="326">
        <v>0</v>
      </c>
      <c r="DX66" s="326">
        <v>0</v>
      </c>
      <c r="DY66" s="326">
        <v>3</v>
      </c>
      <c r="DZ66" s="326">
        <v>0</v>
      </c>
      <c r="EA66" s="326">
        <v>2</v>
      </c>
      <c r="EB66" s="326">
        <v>0</v>
      </c>
      <c r="EC66" s="326">
        <v>0</v>
      </c>
      <c r="ED66" s="326">
        <v>0</v>
      </c>
      <c r="EE66" s="326">
        <v>0</v>
      </c>
      <c r="EF66" s="326">
        <v>0</v>
      </c>
      <c r="EG66" s="326">
        <v>0</v>
      </c>
      <c r="EH66" s="326">
        <v>1</v>
      </c>
      <c r="EI66" s="326">
        <v>0</v>
      </c>
      <c r="EJ66" s="326">
        <v>0</v>
      </c>
      <c r="EK66" s="326">
        <v>0</v>
      </c>
      <c r="EL66" s="326">
        <v>0</v>
      </c>
      <c r="EM66" s="326">
        <v>0</v>
      </c>
      <c r="EN66" s="326">
        <v>0</v>
      </c>
      <c r="EO66" s="326">
        <v>0</v>
      </c>
      <c r="EP66" s="326">
        <v>0</v>
      </c>
      <c r="EQ66" s="326">
        <v>0</v>
      </c>
      <c r="ER66" s="326">
        <v>1</v>
      </c>
      <c r="ES66" s="326">
        <v>1</v>
      </c>
      <c r="ET66" s="326">
        <v>0</v>
      </c>
      <c r="EU66" s="326">
        <v>0</v>
      </c>
      <c r="EV66" s="326">
        <v>0</v>
      </c>
      <c r="EW66" s="326">
        <v>0</v>
      </c>
      <c r="EX66" s="326">
        <v>0</v>
      </c>
      <c r="EY66" s="326">
        <v>0</v>
      </c>
      <c r="EZ66" s="326">
        <v>0</v>
      </c>
      <c r="FA66" s="326">
        <v>0</v>
      </c>
      <c r="FB66" s="326">
        <v>0</v>
      </c>
      <c r="FC66" s="326">
        <v>0</v>
      </c>
      <c r="FD66" s="326">
        <v>0</v>
      </c>
      <c r="FE66" s="326">
        <v>0</v>
      </c>
      <c r="FF66" s="326">
        <v>0</v>
      </c>
      <c r="FG66" s="326">
        <v>0</v>
      </c>
      <c r="FH66" s="326">
        <v>0</v>
      </c>
      <c r="FI66" s="326">
        <v>0</v>
      </c>
      <c r="FJ66" s="326">
        <v>0</v>
      </c>
      <c r="FK66" s="326">
        <v>0</v>
      </c>
      <c r="FL66" s="326">
        <v>0</v>
      </c>
      <c r="FM66" s="326">
        <v>0</v>
      </c>
      <c r="FN66" s="326">
        <v>0</v>
      </c>
      <c r="FO66" s="326">
        <v>0</v>
      </c>
      <c r="FP66" s="326">
        <v>0</v>
      </c>
      <c r="FQ66" s="326">
        <v>0</v>
      </c>
      <c r="FR66" s="326">
        <v>0</v>
      </c>
      <c r="FS66" s="326">
        <v>0</v>
      </c>
      <c r="FT66" s="326">
        <v>0</v>
      </c>
      <c r="FU66" s="326">
        <v>0</v>
      </c>
      <c r="FV66" s="326">
        <v>0</v>
      </c>
      <c r="FW66" s="326">
        <v>0</v>
      </c>
      <c r="FX66" s="326">
        <v>0</v>
      </c>
      <c r="FY66" s="326">
        <v>0</v>
      </c>
      <c r="FZ66" s="326">
        <v>0</v>
      </c>
      <c r="GA66" s="326">
        <v>0</v>
      </c>
      <c r="GB66" s="326">
        <v>0</v>
      </c>
      <c r="GC66" s="326">
        <v>1</v>
      </c>
      <c r="GD66" s="326">
        <v>2</v>
      </c>
      <c r="GE66" s="326">
        <v>1</v>
      </c>
      <c r="GF66" s="326">
        <v>0</v>
      </c>
      <c r="GG66" s="326">
        <v>0</v>
      </c>
      <c r="GH66" s="326">
        <v>1</v>
      </c>
      <c r="GI66" s="326">
        <v>0</v>
      </c>
      <c r="GJ66" s="326">
        <v>0</v>
      </c>
      <c r="GK66" s="326">
        <v>2</v>
      </c>
      <c r="GL66" s="326">
        <v>5</v>
      </c>
      <c r="GM66" s="326">
        <v>0</v>
      </c>
      <c r="GN66" s="326">
        <v>0</v>
      </c>
      <c r="GO66" s="326">
        <v>0</v>
      </c>
      <c r="GP66" s="326">
        <v>0</v>
      </c>
      <c r="GQ66" s="326">
        <v>0</v>
      </c>
      <c r="GR66" s="326">
        <v>0</v>
      </c>
      <c r="GS66" s="326">
        <v>0</v>
      </c>
      <c r="GT66" s="326">
        <v>0</v>
      </c>
      <c r="GU66" s="326">
        <v>0</v>
      </c>
      <c r="GV66" s="326">
        <v>0</v>
      </c>
      <c r="GW66" s="326">
        <v>0</v>
      </c>
      <c r="GX66" s="326">
        <v>0</v>
      </c>
      <c r="GY66" s="326">
        <v>0</v>
      </c>
      <c r="GZ66" s="326">
        <v>0</v>
      </c>
      <c r="HA66" s="326">
        <v>0</v>
      </c>
      <c r="HB66" s="326">
        <v>0</v>
      </c>
      <c r="HC66" s="326">
        <v>0</v>
      </c>
      <c r="HD66" s="326">
        <v>0</v>
      </c>
      <c r="HE66" s="326">
        <v>0</v>
      </c>
      <c r="HF66" s="326">
        <v>0</v>
      </c>
      <c r="HG66" s="326">
        <v>1</v>
      </c>
      <c r="HH66" s="326">
        <v>0</v>
      </c>
      <c r="HI66" s="326">
        <v>0.83333333333333337</v>
      </c>
      <c r="HJ66" s="326">
        <v>2.6666666666666665</v>
      </c>
      <c r="HK66" s="326">
        <v>0</v>
      </c>
      <c r="HL66" s="326">
        <v>1</v>
      </c>
      <c r="HM66" s="326">
        <v>0</v>
      </c>
      <c r="HN66" s="326">
        <v>3</v>
      </c>
      <c r="HO66" s="326">
        <v>0</v>
      </c>
      <c r="HP66" s="326">
        <v>0</v>
      </c>
      <c r="HQ66" s="326">
        <v>1</v>
      </c>
      <c r="HR66" s="326">
        <v>3</v>
      </c>
      <c r="HS66" s="326">
        <v>0</v>
      </c>
      <c r="HT66" s="326">
        <v>0</v>
      </c>
      <c r="HU66" s="326">
        <v>0</v>
      </c>
      <c r="HV66" s="326">
        <v>0</v>
      </c>
      <c r="HW66" s="326">
        <v>0</v>
      </c>
      <c r="HX66" s="326">
        <v>0</v>
      </c>
      <c r="HY66" s="326">
        <v>0</v>
      </c>
      <c r="HZ66" s="326">
        <v>0</v>
      </c>
      <c r="IA66" s="326">
        <v>0</v>
      </c>
      <c r="IB66" s="326">
        <v>0</v>
      </c>
      <c r="IC66" s="326">
        <v>0</v>
      </c>
      <c r="ID66" s="326">
        <v>0</v>
      </c>
      <c r="IE66" s="326">
        <v>0</v>
      </c>
      <c r="IF66" s="326">
        <v>0</v>
      </c>
      <c r="IG66" s="326">
        <v>0</v>
      </c>
      <c r="IH66" s="326">
        <v>0</v>
      </c>
      <c r="II66" s="326">
        <v>0</v>
      </c>
      <c r="IJ66" s="326">
        <v>0</v>
      </c>
      <c r="IK66" s="326">
        <v>0</v>
      </c>
      <c r="IL66" s="326">
        <v>0</v>
      </c>
      <c r="IM66" s="326">
        <v>0</v>
      </c>
      <c r="IN66" s="326">
        <v>2</v>
      </c>
      <c r="IO66" s="326">
        <v>0</v>
      </c>
      <c r="IP66" s="326">
        <v>0</v>
      </c>
      <c r="IQ66" s="326">
        <v>0</v>
      </c>
      <c r="IR66" s="326">
        <v>0</v>
      </c>
      <c r="IS66" s="326">
        <v>0</v>
      </c>
      <c r="IT66" s="326">
        <v>0</v>
      </c>
      <c r="IU66" s="326">
        <v>0</v>
      </c>
      <c r="IV66" s="326">
        <v>0</v>
      </c>
      <c r="IW66" s="326">
        <v>0</v>
      </c>
      <c r="IX66" s="326">
        <v>0</v>
      </c>
      <c r="IY66" s="326">
        <v>0</v>
      </c>
      <c r="IZ66" s="326">
        <v>0</v>
      </c>
      <c r="JA66" s="326">
        <v>0</v>
      </c>
      <c r="JB66" s="326">
        <v>0</v>
      </c>
      <c r="JC66" s="326">
        <v>0</v>
      </c>
      <c r="JD66" s="326">
        <v>0</v>
      </c>
      <c r="JE66" s="326">
        <v>0</v>
      </c>
      <c r="JF66" s="326">
        <v>0</v>
      </c>
      <c r="JG66" s="326">
        <v>0</v>
      </c>
      <c r="JH66" s="326">
        <v>0</v>
      </c>
      <c r="JI66" s="326">
        <v>0</v>
      </c>
      <c r="JJ66" s="326">
        <v>0</v>
      </c>
      <c r="JK66" s="326">
        <v>0</v>
      </c>
      <c r="JL66" s="326">
        <v>0</v>
      </c>
      <c r="JM66" s="326">
        <v>0</v>
      </c>
      <c r="JN66" s="326">
        <v>0</v>
      </c>
      <c r="JO66" s="326">
        <v>0</v>
      </c>
      <c r="JP66" s="326">
        <v>0</v>
      </c>
      <c r="JQ66" s="326">
        <v>0</v>
      </c>
      <c r="JR66" s="326">
        <v>0</v>
      </c>
      <c r="JS66" s="326">
        <v>0</v>
      </c>
      <c r="JT66" s="326">
        <v>0</v>
      </c>
      <c r="JU66" s="326">
        <v>0</v>
      </c>
      <c r="JV66" s="326">
        <v>0</v>
      </c>
      <c r="JW66" s="326">
        <v>0</v>
      </c>
      <c r="JX66" s="326">
        <v>0</v>
      </c>
      <c r="JY66" s="326">
        <v>0</v>
      </c>
      <c r="JZ66" s="326">
        <v>0</v>
      </c>
      <c r="KA66" s="326">
        <v>0</v>
      </c>
      <c r="KB66" s="326">
        <v>0</v>
      </c>
      <c r="KC66" s="326">
        <v>0</v>
      </c>
      <c r="KD66" s="326">
        <v>0</v>
      </c>
      <c r="KE66" s="326">
        <v>0</v>
      </c>
      <c r="KF66" s="326">
        <v>0</v>
      </c>
      <c r="KG66" s="326">
        <v>0</v>
      </c>
      <c r="KH66" s="326">
        <v>0</v>
      </c>
      <c r="KI66" s="326">
        <v>0</v>
      </c>
      <c r="KJ66" s="326">
        <v>0</v>
      </c>
      <c r="KK66" s="326">
        <v>0</v>
      </c>
      <c r="KL66" s="326">
        <v>0</v>
      </c>
      <c r="KM66" s="326">
        <v>0</v>
      </c>
      <c r="KN66" s="326">
        <v>0</v>
      </c>
      <c r="KO66" s="326">
        <v>0</v>
      </c>
      <c r="KP66" s="326">
        <v>0</v>
      </c>
      <c r="KQ66" s="326">
        <v>0</v>
      </c>
      <c r="KR66" s="326">
        <v>0</v>
      </c>
      <c r="KS66" s="326">
        <v>0</v>
      </c>
      <c r="KT66" s="326">
        <v>0</v>
      </c>
      <c r="KU66" s="326">
        <v>0</v>
      </c>
      <c r="KV66" s="326">
        <v>0</v>
      </c>
      <c r="KW66" s="326">
        <v>0</v>
      </c>
      <c r="KX66" s="326">
        <v>0</v>
      </c>
      <c r="KY66" s="326">
        <v>0</v>
      </c>
      <c r="KZ66" s="326">
        <v>4</v>
      </c>
      <c r="LA66" s="326">
        <v>0</v>
      </c>
      <c r="LB66" s="326">
        <v>0</v>
      </c>
      <c r="LC66" s="326">
        <v>1</v>
      </c>
      <c r="LD66" s="326">
        <v>0</v>
      </c>
      <c r="LE66" s="326">
        <v>0</v>
      </c>
      <c r="LF66" s="326">
        <v>0</v>
      </c>
      <c r="LG66" s="326">
        <v>0</v>
      </c>
      <c r="LH66" s="326">
        <v>0</v>
      </c>
      <c r="LI66" s="326">
        <v>0</v>
      </c>
      <c r="LJ66" s="326">
        <v>0</v>
      </c>
      <c r="LK66" s="326">
        <v>0</v>
      </c>
      <c r="LL66" s="326">
        <v>0</v>
      </c>
      <c r="LM66" s="326">
        <v>0</v>
      </c>
      <c r="LN66" s="326">
        <v>0</v>
      </c>
      <c r="LO66" s="326">
        <v>0</v>
      </c>
      <c r="LP66" s="326">
        <v>0</v>
      </c>
      <c r="LQ66" s="326">
        <v>0</v>
      </c>
      <c r="LR66" s="326">
        <v>0</v>
      </c>
      <c r="LS66" s="326">
        <v>0</v>
      </c>
      <c r="LT66" s="326">
        <v>0</v>
      </c>
      <c r="LU66" s="326">
        <v>0</v>
      </c>
      <c r="LV66" s="326">
        <v>0</v>
      </c>
      <c r="LW66" s="326">
        <v>0</v>
      </c>
      <c r="LX66" s="326">
        <v>0</v>
      </c>
      <c r="LY66" s="326">
        <v>0</v>
      </c>
      <c r="LZ66" s="326">
        <v>0</v>
      </c>
      <c r="MA66" s="326">
        <v>0</v>
      </c>
      <c r="MB66" s="326">
        <v>0</v>
      </c>
      <c r="MC66" s="326">
        <v>0</v>
      </c>
      <c r="MD66" s="326">
        <v>0</v>
      </c>
      <c r="ME66" s="326">
        <v>0</v>
      </c>
      <c r="MF66" s="326">
        <v>0</v>
      </c>
      <c r="MG66" s="326">
        <v>0</v>
      </c>
      <c r="MH66" s="326">
        <v>0</v>
      </c>
      <c r="MI66" s="326">
        <v>0</v>
      </c>
      <c r="MJ66" s="326">
        <v>0</v>
      </c>
      <c r="MK66" s="326">
        <v>0</v>
      </c>
      <c r="ML66" s="326">
        <v>0</v>
      </c>
      <c r="MM66" s="326">
        <v>0</v>
      </c>
      <c r="MN66" s="326">
        <v>0</v>
      </c>
      <c r="MO66" s="326">
        <v>0</v>
      </c>
      <c r="MP66" s="326">
        <v>0</v>
      </c>
      <c r="MQ66" s="326">
        <v>0</v>
      </c>
      <c r="MR66" s="326">
        <v>0</v>
      </c>
      <c r="MS66" s="326">
        <v>0</v>
      </c>
      <c r="MT66" s="326">
        <v>0</v>
      </c>
      <c r="MU66" s="326">
        <v>0</v>
      </c>
      <c r="MV66" s="326">
        <v>0</v>
      </c>
      <c r="MW66" s="326">
        <v>0</v>
      </c>
      <c r="MX66" s="326">
        <v>0</v>
      </c>
      <c r="MY66" s="326">
        <v>0</v>
      </c>
      <c r="MZ66" s="326">
        <v>0</v>
      </c>
      <c r="NA66" s="326">
        <v>0</v>
      </c>
      <c r="NB66" s="326">
        <v>0</v>
      </c>
      <c r="NC66" s="326">
        <v>0</v>
      </c>
      <c r="ND66" s="326">
        <v>0</v>
      </c>
      <c r="NE66" s="326">
        <v>0</v>
      </c>
      <c r="NF66" s="326">
        <v>0</v>
      </c>
      <c r="NG66" s="326">
        <v>0</v>
      </c>
      <c r="NH66" s="326">
        <v>0</v>
      </c>
      <c r="NI66" s="326">
        <v>0</v>
      </c>
      <c r="NJ66" s="326">
        <v>0</v>
      </c>
      <c r="NK66" s="326">
        <v>0</v>
      </c>
      <c r="NL66" s="326">
        <v>0</v>
      </c>
      <c r="NM66" s="326">
        <v>0</v>
      </c>
      <c r="NN66" s="326">
        <v>0</v>
      </c>
      <c r="NO66" s="326">
        <v>0</v>
      </c>
      <c r="NP66" s="326">
        <v>0</v>
      </c>
      <c r="NQ66" s="326">
        <v>0</v>
      </c>
      <c r="NR66" s="326">
        <v>0</v>
      </c>
      <c r="NS66" s="326">
        <v>0</v>
      </c>
      <c r="NT66" s="326">
        <v>0</v>
      </c>
      <c r="NU66" s="326">
        <v>0</v>
      </c>
      <c r="NV66" s="326">
        <v>0</v>
      </c>
      <c r="NW66" s="326">
        <v>0</v>
      </c>
      <c r="NX66" s="326">
        <v>0</v>
      </c>
      <c r="NY66" s="326">
        <v>0</v>
      </c>
      <c r="NZ66" s="326">
        <v>0</v>
      </c>
      <c r="OA66" s="326">
        <v>0</v>
      </c>
      <c r="OB66" s="326">
        <v>0</v>
      </c>
      <c r="OC66" s="326">
        <v>0</v>
      </c>
      <c r="OD66" s="326">
        <v>0</v>
      </c>
      <c r="OE66" s="326">
        <v>0</v>
      </c>
      <c r="OF66" s="326">
        <v>0</v>
      </c>
      <c r="OG66" s="326">
        <v>0</v>
      </c>
      <c r="OH66" s="326">
        <v>0</v>
      </c>
      <c r="OI66" s="326">
        <v>0</v>
      </c>
      <c r="OJ66" s="326">
        <v>0</v>
      </c>
      <c r="OK66" s="326">
        <v>0</v>
      </c>
      <c r="OL66" s="326">
        <v>0</v>
      </c>
      <c r="OM66" s="326">
        <v>0</v>
      </c>
      <c r="ON66" s="326">
        <v>0</v>
      </c>
      <c r="OO66" s="326">
        <v>0</v>
      </c>
      <c r="OP66" s="326">
        <v>0</v>
      </c>
      <c r="OQ66" s="326">
        <v>0</v>
      </c>
      <c r="OR66" s="326">
        <v>0</v>
      </c>
      <c r="OS66" s="326">
        <v>0</v>
      </c>
      <c r="OT66" s="326">
        <v>0</v>
      </c>
      <c r="OU66" s="326">
        <v>0</v>
      </c>
      <c r="OV66" s="326">
        <v>0</v>
      </c>
      <c r="OW66" s="326">
        <v>0</v>
      </c>
      <c r="OX66" s="326">
        <v>0</v>
      </c>
      <c r="OY66" s="326">
        <v>0</v>
      </c>
      <c r="OZ66" s="326">
        <v>0</v>
      </c>
      <c r="PA66" s="326">
        <v>0</v>
      </c>
      <c r="PB66" s="326">
        <v>0</v>
      </c>
      <c r="PC66" s="326">
        <v>0</v>
      </c>
      <c r="PD66" s="326">
        <v>0</v>
      </c>
      <c r="PE66" s="326">
        <v>0</v>
      </c>
      <c r="PF66" s="326">
        <v>0</v>
      </c>
      <c r="PG66" s="326">
        <v>0</v>
      </c>
      <c r="PH66" s="326">
        <v>0</v>
      </c>
      <c r="PI66" s="326">
        <v>0</v>
      </c>
      <c r="PJ66" s="326">
        <v>0</v>
      </c>
      <c r="PK66" s="326">
        <v>0</v>
      </c>
      <c r="PL66" s="326">
        <v>0</v>
      </c>
      <c r="PM66" s="326">
        <v>0</v>
      </c>
      <c r="PN66" s="326">
        <v>0</v>
      </c>
      <c r="PO66" s="326">
        <v>0</v>
      </c>
      <c r="PP66" s="326">
        <v>0</v>
      </c>
      <c r="PQ66" s="326">
        <v>0</v>
      </c>
      <c r="PR66" s="326">
        <v>0</v>
      </c>
      <c r="PS66" s="326">
        <v>0</v>
      </c>
      <c r="PT66" s="326">
        <v>0</v>
      </c>
      <c r="PU66" s="326">
        <v>0</v>
      </c>
      <c r="PV66" s="326">
        <v>0</v>
      </c>
      <c r="PW66" s="326">
        <v>0</v>
      </c>
      <c r="PX66" s="326">
        <v>0</v>
      </c>
      <c r="PY66" s="326">
        <v>0</v>
      </c>
      <c r="PZ66" s="326">
        <v>0</v>
      </c>
      <c r="QA66" s="326">
        <v>0</v>
      </c>
      <c r="QB66" s="326">
        <v>0</v>
      </c>
      <c r="QC66" s="326">
        <v>0</v>
      </c>
      <c r="QD66" s="326">
        <v>0</v>
      </c>
      <c r="QE66" s="326">
        <v>0</v>
      </c>
      <c r="QF66" s="326">
        <v>0</v>
      </c>
      <c r="QG66" s="326">
        <v>0</v>
      </c>
      <c r="QH66" s="326">
        <v>0</v>
      </c>
      <c r="QI66" s="326">
        <v>0</v>
      </c>
      <c r="QJ66" s="326">
        <v>0</v>
      </c>
      <c r="QK66" s="326">
        <v>0</v>
      </c>
      <c r="QL66" s="326">
        <v>0</v>
      </c>
      <c r="QM66" s="326">
        <v>0</v>
      </c>
      <c r="QN66" s="326">
        <v>0</v>
      </c>
      <c r="QO66" s="326">
        <v>0</v>
      </c>
      <c r="QP66" s="326">
        <v>0</v>
      </c>
      <c r="QQ66" s="326">
        <v>0</v>
      </c>
      <c r="QR66" s="326">
        <v>0</v>
      </c>
      <c r="QS66" s="326">
        <v>0</v>
      </c>
      <c r="QT66" s="326">
        <v>0</v>
      </c>
      <c r="QU66" s="326">
        <v>0</v>
      </c>
      <c r="QV66" s="326">
        <v>0</v>
      </c>
      <c r="QW66" s="326">
        <v>0</v>
      </c>
      <c r="QX66" s="326">
        <v>0</v>
      </c>
      <c r="QY66" s="326">
        <v>0</v>
      </c>
      <c r="QZ66" s="326">
        <v>0</v>
      </c>
      <c r="RA66" s="326">
        <v>0</v>
      </c>
      <c r="RB66" s="326">
        <v>0</v>
      </c>
      <c r="RC66" s="326">
        <v>0</v>
      </c>
      <c r="RD66" s="326">
        <v>0</v>
      </c>
      <c r="RE66" s="326">
        <v>0</v>
      </c>
      <c r="RF66" s="326">
        <v>0</v>
      </c>
      <c r="RG66" s="326">
        <v>0</v>
      </c>
      <c r="RH66" s="326">
        <v>0</v>
      </c>
      <c r="RI66" s="326">
        <v>1</v>
      </c>
      <c r="RJ66" s="326">
        <v>3</v>
      </c>
      <c r="RK66" s="326">
        <v>0</v>
      </c>
      <c r="RL66" s="326">
        <v>0</v>
      </c>
      <c r="RM66" s="326">
        <v>0</v>
      </c>
      <c r="RN66" s="326">
        <v>0</v>
      </c>
      <c r="RO66" s="326">
        <v>0</v>
      </c>
      <c r="RP66" s="326">
        <v>0</v>
      </c>
      <c r="RQ66" s="326">
        <v>0</v>
      </c>
      <c r="RR66" s="326">
        <v>0</v>
      </c>
      <c r="RS66" s="326">
        <v>0</v>
      </c>
      <c r="RT66" s="326">
        <v>0</v>
      </c>
      <c r="RU66" s="326">
        <v>0</v>
      </c>
      <c r="RV66" s="326">
        <v>0</v>
      </c>
      <c r="RW66" s="326">
        <v>0</v>
      </c>
      <c r="RX66" s="326">
        <v>0</v>
      </c>
      <c r="RY66" s="326">
        <v>0</v>
      </c>
      <c r="RZ66" s="326">
        <v>0</v>
      </c>
      <c r="SA66" s="326">
        <v>0</v>
      </c>
      <c r="SB66" s="326">
        <v>0</v>
      </c>
      <c r="SC66" s="326">
        <v>0</v>
      </c>
      <c r="SD66" s="326">
        <v>0</v>
      </c>
      <c r="SE66" s="326">
        <v>0</v>
      </c>
    </row>
    <row r="67" spans="1:499" ht="15" customHeight="1" x14ac:dyDescent="0.3">
      <c r="A67" s="324" t="s">
        <v>1280</v>
      </c>
      <c r="B67" s="325" t="s">
        <v>1281</v>
      </c>
      <c r="C67" s="326">
        <v>0</v>
      </c>
      <c r="D67" s="326">
        <v>0</v>
      </c>
      <c r="E67" s="326">
        <v>0</v>
      </c>
      <c r="F67" s="326">
        <v>0</v>
      </c>
      <c r="G67" s="326">
        <v>0</v>
      </c>
      <c r="H67" s="326">
        <v>0</v>
      </c>
      <c r="I67" s="326">
        <v>0</v>
      </c>
      <c r="J67" s="326">
        <v>0</v>
      </c>
      <c r="K67" s="326">
        <v>0</v>
      </c>
      <c r="L67" s="326">
        <v>0</v>
      </c>
      <c r="M67" s="326">
        <v>0</v>
      </c>
      <c r="N67" s="326">
        <v>0</v>
      </c>
      <c r="O67" s="326">
        <v>0</v>
      </c>
      <c r="P67" s="326">
        <v>0</v>
      </c>
      <c r="Q67" s="326">
        <v>2</v>
      </c>
      <c r="R67" s="326">
        <v>0</v>
      </c>
      <c r="S67" s="326">
        <v>0</v>
      </c>
      <c r="T67" s="326">
        <v>0</v>
      </c>
      <c r="U67" s="326">
        <v>0</v>
      </c>
      <c r="V67" s="326">
        <v>0</v>
      </c>
      <c r="W67" s="326">
        <v>0</v>
      </c>
      <c r="X67" s="326">
        <v>0</v>
      </c>
      <c r="Y67" s="326">
        <v>1</v>
      </c>
      <c r="Z67" s="326">
        <v>0</v>
      </c>
      <c r="AA67" s="326">
        <v>0</v>
      </c>
      <c r="AB67" s="326">
        <v>0</v>
      </c>
      <c r="AC67" s="326">
        <v>0</v>
      </c>
      <c r="AD67" s="326">
        <v>0</v>
      </c>
      <c r="AE67" s="326">
        <v>0</v>
      </c>
      <c r="AF67" s="326">
        <v>0</v>
      </c>
      <c r="AG67" s="326">
        <v>0</v>
      </c>
      <c r="AH67" s="326">
        <v>0</v>
      </c>
      <c r="AI67" s="326">
        <v>0</v>
      </c>
      <c r="AJ67" s="326">
        <v>0</v>
      </c>
      <c r="AK67" s="326">
        <v>0</v>
      </c>
      <c r="AL67" s="326">
        <v>0</v>
      </c>
      <c r="AM67" s="326">
        <v>0</v>
      </c>
      <c r="AN67" s="326">
        <v>0</v>
      </c>
      <c r="AO67" s="326">
        <v>0</v>
      </c>
      <c r="AP67" s="326">
        <v>0</v>
      </c>
      <c r="AQ67" s="326">
        <v>0</v>
      </c>
      <c r="AR67" s="326">
        <v>0</v>
      </c>
      <c r="AS67" s="326">
        <v>0</v>
      </c>
      <c r="AT67" s="326">
        <v>0</v>
      </c>
      <c r="AU67" s="326">
        <v>0</v>
      </c>
      <c r="AV67" s="326">
        <v>0</v>
      </c>
      <c r="AW67" s="326">
        <v>0</v>
      </c>
      <c r="AX67" s="326">
        <v>0</v>
      </c>
      <c r="AY67" s="326">
        <v>0</v>
      </c>
      <c r="AZ67" s="326">
        <v>0</v>
      </c>
      <c r="BA67" s="326">
        <v>0</v>
      </c>
      <c r="BB67" s="326">
        <v>0</v>
      </c>
      <c r="BC67" s="326">
        <v>0</v>
      </c>
      <c r="BD67" s="326">
        <v>1</v>
      </c>
      <c r="BE67" s="326">
        <v>0</v>
      </c>
      <c r="BF67" s="326">
        <v>0</v>
      </c>
      <c r="BG67" s="326">
        <v>0</v>
      </c>
      <c r="BH67" s="326">
        <v>2</v>
      </c>
      <c r="BI67" s="326">
        <v>0</v>
      </c>
      <c r="BJ67" s="326">
        <v>0</v>
      </c>
      <c r="BK67" s="326">
        <v>0</v>
      </c>
      <c r="BL67" s="326">
        <v>0</v>
      </c>
      <c r="BM67" s="326">
        <v>6</v>
      </c>
      <c r="BN67" s="326">
        <v>0</v>
      </c>
      <c r="BO67" s="326">
        <v>0</v>
      </c>
      <c r="BP67" s="326">
        <v>0</v>
      </c>
      <c r="BQ67" s="326">
        <v>0</v>
      </c>
      <c r="BR67" s="326">
        <v>0</v>
      </c>
      <c r="BS67" s="326">
        <v>0</v>
      </c>
      <c r="BT67" s="326">
        <v>0</v>
      </c>
      <c r="BU67" s="326">
        <v>0</v>
      </c>
      <c r="BV67" s="326">
        <v>0</v>
      </c>
      <c r="BW67" s="326">
        <v>0</v>
      </c>
      <c r="BX67" s="326">
        <v>0</v>
      </c>
      <c r="BY67" s="326">
        <v>0</v>
      </c>
      <c r="BZ67" s="326">
        <v>0</v>
      </c>
      <c r="CA67" s="326">
        <v>0</v>
      </c>
      <c r="CB67" s="326">
        <v>0</v>
      </c>
      <c r="CC67" s="326">
        <v>0</v>
      </c>
      <c r="CD67" s="326">
        <v>0</v>
      </c>
      <c r="CE67" s="326">
        <v>0</v>
      </c>
      <c r="CF67" s="326">
        <v>0</v>
      </c>
      <c r="CG67" s="326">
        <v>0</v>
      </c>
      <c r="CH67" s="326">
        <v>0</v>
      </c>
      <c r="CI67" s="326">
        <v>0</v>
      </c>
      <c r="CJ67" s="326">
        <v>0</v>
      </c>
      <c r="CK67" s="326">
        <v>0</v>
      </c>
      <c r="CL67" s="326">
        <v>0</v>
      </c>
      <c r="CM67" s="326">
        <v>0</v>
      </c>
      <c r="CN67" s="326">
        <v>0</v>
      </c>
      <c r="CO67" s="326">
        <v>0</v>
      </c>
      <c r="CP67" s="326">
        <v>0</v>
      </c>
      <c r="CQ67" s="326">
        <v>0</v>
      </c>
      <c r="CR67" s="326">
        <v>0</v>
      </c>
      <c r="CS67" s="326">
        <v>0</v>
      </c>
      <c r="CT67" s="326">
        <v>0</v>
      </c>
      <c r="CU67" s="326">
        <v>0</v>
      </c>
      <c r="CV67" s="326">
        <v>0</v>
      </c>
      <c r="CW67" s="326">
        <v>0</v>
      </c>
      <c r="CX67" s="326">
        <v>0</v>
      </c>
      <c r="CY67" s="326">
        <v>0</v>
      </c>
      <c r="CZ67" s="326">
        <v>0</v>
      </c>
      <c r="DA67" s="326">
        <v>0</v>
      </c>
      <c r="DB67" s="326">
        <v>0</v>
      </c>
      <c r="DC67" s="326">
        <v>0</v>
      </c>
      <c r="DD67" s="326">
        <v>0</v>
      </c>
      <c r="DE67" s="326">
        <v>0</v>
      </c>
      <c r="DF67" s="326">
        <v>0</v>
      </c>
      <c r="DG67" s="326">
        <v>0</v>
      </c>
      <c r="DH67" s="326">
        <v>0</v>
      </c>
      <c r="DI67" s="326">
        <v>0</v>
      </c>
      <c r="DJ67" s="326">
        <v>0</v>
      </c>
      <c r="DK67" s="326">
        <v>0</v>
      </c>
      <c r="DL67" s="326">
        <v>0</v>
      </c>
      <c r="DM67" s="326">
        <v>0</v>
      </c>
      <c r="DN67" s="326">
        <v>0</v>
      </c>
      <c r="DO67" s="326">
        <v>0</v>
      </c>
      <c r="DP67" s="326">
        <v>0</v>
      </c>
      <c r="DQ67" s="326">
        <v>0</v>
      </c>
      <c r="DR67" s="326">
        <v>0</v>
      </c>
      <c r="DS67" s="326">
        <v>0</v>
      </c>
      <c r="DT67" s="326">
        <v>0</v>
      </c>
      <c r="DU67" s="326">
        <v>0</v>
      </c>
      <c r="DV67" s="326">
        <v>0</v>
      </c>
      <c r="DW67" s="326">
        <v>0</v>
      </c>
      <c r="DX67" s="326">
        <v>0</v>
      </c>
      <c r="DY67" s="326">
        <v>4</v>
      </c>
      <c r="DZ67" s="326">
        <v>0</v>
      </c>
      <c r="EA67" s="326">
        <v>2</v>
      </c>
      <c r="EB67" s="326">
        <v>0</v>
      </c>
      <c r="EC67" s="326">
        <v>0</v>
      </c>
      <c r="ED67" s="326">
        <v>0</v>
      </c>
      <c r="EE67" s="326">
        <v>0</v>
      </c>
      <c r="EF67" s="326">
        <v>1</v>
      </c>
      <c r="EG67" s="326">
        <v>0</v>
      </c>
      <c r="EH67" s="326">
        <v>0</v>
      </c>
      <c r="EI67" s="326">
        <v>0</v>
      </c>
      <c r="EJ67" s="326">
        <v>0</v>
      </c>
      <c r="EK67" s="326">
        <v>0</v>
      </c>
      <c r="EL67" s="326">
        <v>0</v>
      </c>
      <c r="EM67" s="326">
        <v>0</v>
      </c>
      <c r="EN67" s="326">
        <v>0</v>
      </c>
      <c r="EO67" s="326">
        <v>0</v>
      </c>
      <c r="EP67" s="326">
        <v>0</v>
      </c>
      <c r="EQ67" s="326">
        <v>0</v>
      </c>
      <c r="ER67" s="326">
        <v>0</v>
      </c>
      <c r="ES67" s="326">
        <v>0</v>
      </c>
      <c r="ET67" s="326">
        <v>0</v>
      </c>
      <c r="EU67" s="326">
        <v>0</v>
      </c>
      <c r="EV67" s="326">
        <v>0</v>
      </c>
      <c r="EW67" s="326">
        <v>0</v>
      </c>
      <c r="EX67" s="326">
        <v>0</v>
      </c>
      <c r="EY67" s="326">
        <v>0</v>
      </c>
      <c r="EZ67" s="326">
        <v>0</v>
      </c>
      <c r="FA67" s="326">
        <v>0</v>
      </c>
      <c r="FB67" s="326">
        <v>0</v>
      </c>
      <c r="FC67" s="326">
        <v>0</v>
      </c>
      <c r="FD67" s="326">
        <v>0</v>
      </c>
      <c r="FE67" s="326">
        <v>0</v>
      </c>
      <c r="FF67" s="326">
        <v>0</v>
      </c>
      <c r="FG67" s="326">
        <v>0</v>
      </c>
      <c r="FH67" s="326">
        <v>0</v>
      </c>
      <c r="FI67" s="326">
        <v>0</v>
      </c>
      <c r="FJ67" s="326">
        <v>0</v>
      </c>
      <c r="FK67" s="326">
        <v>0</v>
      </c>
      <c r="FL67" s="326">
        <v>0</v>
      </c>
      <c r="FM67" s="326">
        <v>0</v>
      </c>
      <c r="FN67" s="326">
        <v>0</v>
      </c>
      <c r="FO67" s="326">
        <v>0</v>
      </c>
      <c r="FP67" s="326">
        <v>0</v>
      </c>
      <c r="FQ67" s="326">
        <v>0</v>
      </c>
      <c r="FR67" s="326">
        <v>0</v>
      </c>
      <c r="FS67" s="326">
        <v>0</v>
      </c>
      <c r="FT67" s="326">
        <v>0</v>
      </c>
      <c r="FU67" s="326">
        <v>0</v>
      </c>
      <c r="FV67" s="326">
        <v>0</v>
      </c>
      <c r="FW67" s="326">
        <v>0</v>
      </c>
      <c r="FX67" s="326">
        <v>0</v>
      </c>
      <c r="FY67" s="326">
        <v>0</v>
      </c>
      <c r="FZ67" s="326">
        <v>0</v>
      </c>
      <c r="GA67" s="326">
        <v>0</v>
      </c>
      <c r="GB67" s="326">
        <v>0</v>
      </c>
      <c r="GC67" s="326">
        <v>0</v>
      </c>
      <c r="GD67" s="326">
        <v>1</v>
      </c>
      <c r="GE67" s="326">
        <v>0</v>
      </c>
      <c r="GF67" s="326">
        <v>1</v>
      </c>
      <c r="GG67" s="326">
        <v>1</v>
      </c>
      <c r="GH67" s="326">
        <v>0</v>
      </c>
      <c r="GI67" s="326">
        <v>0</v>
      </c>
      <c r="GJ67" s="326">
        <v>0</v>
      </c>
      <c r="GK67" s="326">
        <v>1</v>
      </c>
      <c r="GL67" s="326">
        <v>2</v>
      </c>
      <c r="GM67" s="326">
        <v>0</v>
      </c>
      <c r="GN67" s="326">
        <v>0</v>
      </c>
      <c r="GO67" s="326">
        <v>0</v>
      </c>
      <c r="GP67" s="326">
        <v>0</v>
      </c>
      <c r="GQ67" s="326">
        <v>0</v>
      </c>
      <c r="GR67" s="326">
        <v>0</v>
      </c>
      <c r="GS67" s="326">
        <v>0</v>
      </c>
      <c r="GT67" s="326">
        <v>0</v>
      </c>
      <c r="GU67" s="326">
        <v>0</v>
      </c>
      <c r="GV67" s="326">
        <v>0</v>
      </c>
      <c r="GW67" s="326">
        <v>0</v>
      </c>
      <c r="GX67" s="326">
        <v>11</v>
      </c>
      <c r="GY67" s="326">
        <v>0</v>
      </c>
      <c r="GZ67" s="326">
        <v>0</v>
      </c>
      <c r="HA67" s="326">
        <v>0</v>
      </c>
      <c r="HB67" s="326">
        <v>0</v>
      </c>
      <c r="HC67" s="326">
        <v>0</v>
      </c>
      <c r="HD67" s="326">
        <v>0</v>
      </c>
      <c r="HE67" s="326">
        <v>0</v>
      </c>
      <c r="HF67" s="326">
        <v>0</v>
      </c>
      <c r="HG67" s="326">
        <v>6</v>
      </c>
      <c r="HH67" s="326">
        <v>0</v>
      </c>
      <c r="HI67" s="326">
        <v>1.6666666666666667</v>
      </c>
      <c r="HJ67" s="326">
        <v>0.88888888888888884</v>
      </c>
      <c r="HK67" s="326">
        <v>0</v>
      </c>
      <c r="HL67" s="326">
        <v>6</v>
      </c>
      <c r="HM67" s="326">
        <v>0</v>
      </c>
      <c r="HN67" s="326">
        <v>9</v>
      </c>
      <c r="HO67" s="326">
        <v>2</v>
      </c>
      <c r="HP67" s="326">
        <v>1.8947368421052633</v>
      </c>
      <c r="HQ67" s="326">
        <v>8</v>
      </c>
      <c r="HR67" s="326">
        <v>2</v>
      </c>
      <c r="HS67" s="326">
        <v>0</v>
      </c>
      <c r="HT67" s="326">
        <v>0</v>
      </c>
      <c r="HU67" s="326">
        <v>0</v>
      </c>
      <c r="HV67" s="326">
        <v>0</v>
      </c>
      <c r="HW67" s="326">
        <v>0</v>
      </c>
      <c r="HX67" s="326">
        <v>0</v>
      </c>
      <c r="HY67" s="326">
        <v>0</v>
      </c>
      <c r="HZ67" s="326">
        <v>3.6923076923076925</v>
      </c>
      <c r="IA67" s="326">
        <v>0</v>
      </c>
      <c r="IB67" s="326">
        <v>0</v>
      </c>
      <c r="IC67" s="326">
        <v>2</v>
      </c>
      <c r="ID67" s="326">
        <v>0</v>
      </c>
      <c r="IE67" s="326">
        <v>0</v>
      </c>
      <c r="IF67" s="326">
        <v>0</v>
      </c>
      <c r="IG67" s="326">
        <v>0</v>
      </c>
      <c r="IH67" s="326">
        <v>0</v>
      </c>
      <c r="II67" s="326">
        <v>0</v>
      </c>
      <c r="IJ67" s="326">
        <v>1</v>
      </c>
      <c r="IK67" s="326">
        <v>0</v>
      </c>
      <c r="IL67" s="326">
        <v>0</v>
      </c>
      <c r="IM67" s="326">
        <v>0</v>
      </c>
      <c r="IN67" s="326">
        <v>0</v>
      </c>
      <c r="IO67" s="326">
        <v>0</v>
      </c>
      <c r="IP67" s="326">
        <v>0</v>
      </c>
      <c r="IQ67" s="326">
        <v>0</v>
      </c>
      <c r="IR67" s="326">
        <v>0</v>
      </c>
      <c r="IS67" s="326">
        <v>0</v>
      </c>
      <c r="IT67" s="326">
        <v>0</v>
      </c>
      <c r="IU67" s="326">
        <v>0</v>
      </c>
      <c r="IV67" s="326">
        <v>0</v>
      </c>
      <c r="IW67" s="326">
        <v>0</v>
      </c>
      <c r="IX67" s="326">
        <v>2</v>
      </c>
      <c r="IY67" s="326">
        <v>0</v>
      </c>
      <c r="IZ67" s="326">
        <v>0</v>
      </c>
      <c r="JA67" s="326">
        <v>0</v>
      </c>
      <c r="JB67" s="326">
        <v>0</v>
      </c>
      <c r="JC67" s="326">
        <v>0</v>
      </c>
      <c r="JD67" s="326">
        <v>0</v>
      </c>
      <c r="JE67" s="326">
        <v>0</v>
      </c>
      <c r="JF67" s="326">
        <v>0</v>
      </c>
      <c r="JG67" s="326">
        <v>0</v>
      </c>
      <c r="JH67" s="326">
        <v>0</v>
      </c>
      <c r="JI67" s="326">
        <v>0</v>
      </c>
      <c r="JJ67" s="326">
        <v>0</v>
      </c>
      <c r="JK67" s="326">
        <v>0</v>
      </c>
      <c r="JL67" s="326">
        <v>0</v>
      </c>
      <c r="JM67" s="326">
        <v>0</v>
      </c>
      <c r="JN67" s="326">
        <v>0</v>
      </c>
      <c r="JO67" s="326">
        <v>0</v>
      </c>
      <c r="JP67" s="326">
        <v>0</v>
      </c>
      <c r="JQ67" s="326">
        <v>0</v>
      </c>
      <c r="JR67" s="326">
        <v>0</v>
      </c>
      <c r="JS67" s="326">
        <v>0</v>
      </c>
      <c r="JT67" s="326">
        <v>0</v>
      </c>
      <c r="JU67" s="326">
        <v>0</v>
      </c>
      <c r="JV67" s="326">
        <v>0</v>
      </c>
      <c r="JW67" s="326">
        <v>0</v>
      </c>
      <c r="JX67" s="326">
        <v>0</v>
      </c>
      <c r="JY67" s="326">
        <v>0</v>
      </c>
      <c r="JZ67" s="326">
        <v>0</v>
      </c>
      <c r="KA67" s="326">
        <v>0</v>
      </c>
      <c r="KB67" s="326">
        <v>0</v>
      </c>
      <c r="KC67" s="326">
        <v>0</v>
      </c>
      <c r="KD67" s="326">
        <v>0</v>
      </c>
      <c r="KE67" s="326">
        <v>0</v>
      </c>
      <c r="KF67" s="326">
        <v>0</v>
      </c>
      <c r="KG67" s="326">
        <v>0</v>
      </c>
      <c r="KH67" s="326">
        <v>0</v>
      </c>
      <c r="KI67" s="326">
        <v>0</v>
      </c>
      <c r="KJ67" s="326">
        <v>0</v>
      </c>
      <c r="KK67" s="326">
        <v>0</v>
      </c>
      <c r="KL67" s="326">
        <v>0</v>
      </c>
      <c r="KM67" s="326">
        <v>0</v>
      </c>
      <c r="KN67" s="326">
        <v>0</v>
      </c>
      <c r="KO67" s="326">
        <v>0</v>
      </c>
      <c r="KP67" s="326">
        <v>0</v>
      </c>
      <c r="KQ67" s="326">
        <v>0</v>
      </c>
      <c r="KR67" s="326">
        <v>0</v>
      </c>
      <c r="KS67" s="326">
        <v>0</v>
      </c>
      <c r="KT67" s="326">
        <v>0</v>
      </c>
      <c r="KU67" s="326">
        <v>0</v>
      </c>
      <c r="KV67" s="326">
        <v>0</v>
      </c>
      <c r="KW67" s="326">
        <v>0</v>
      </c>
      <c r="KX67" s="326">
        <v>0</v>
      </c>
      <c r="KY67" s="326">
        <v>0</v>
      </c>
      <c r="KZ67" s="326">
        <v>1</v>
      </c>
      <c r="LA67" s="326">
        <v>2</v>
      </c>
      <c r="LB67" s="326">
        <v>0</v>
      </c>
      <c r="LC67" s="326">
        <v>6</v>
      </c>
      <c r="LD67" s="326">
        <v>0</v>
      </c>
      <c r="LE67" s="326">
        <v>0</v>
      </c>
      <c r="LF67" s="326">
        <v>0</v>
      </c>
      <c r="LG67" s="326">
        <v>0</v>
      </c>
      <c r="LH67" s="326">
        <v>0</v>
      </c>
      <c r="LI67" s="326">
        <v>0</v>
      </c>
      <c r="LJ67" s="326">
        <v>0</v>
      </c>
      <c r="LK67" s="326">
        <v>0</v>
      </c>
      <c r="LL67" s="326">
        <v>0</v>
      </c>
      <c r="LM67" s="326">
        <v>0</v>
      </c>
      <c r="LN67" s="326">
        <v>0</v>
      </c>
      <c r="LO67" s="326">
        <v>0</v>
      </c>
      <c r="LP67" s="326">
        <v>0</v>
      </c>
      <c r="LQ67" s="326">
        <v>0</v>
      </c>
      <c r="LR67" s="326">
        <v>0</v>
      </c>
      <c r="LS67" s="326">
        <v>0</v>
      </c>
      <c r="LT67" s="326">
        <v>0</v>
      </c>
      <c r="LU67" s="326">
        <v>0</v>
      </c>
      <c r="LV67" s="326">
        <v>0</v>
      </c>
      <c r="LW67" s="326">
        <v>0</v>
      </c>
      <c r="LX67" s="326">
        <v>0</v>
      </c>
      <c r="LY67" s="326">
        <v>0</v>
      </c>
      <c r="LZ67" s="326">
        <v>0</v>
      </c>
      <c r="MA67" s="326">
        <v>0</v>
      </c>
      <c r="MB67" s="326">
        <v>0</v>
      </c>
      <c r="MC67" s="326">
        <v>0</v>
      </c>
      <c r="MD67" s="326">
        <v>0</v>
      </c>
      <c r="ME67" s="326">
        <v>0</v>
      </c>
      <c r="MF67" s="326">
        <v>0</v>
      </c>
      <c r="MG67" s="326">
        <v>0</v>
      </c>
      <c r="MH67" s="326">
        <v>0</v>
      </c>
      <c r="MI67" s="326">
        <v>0</v>
      </c>
      <c r="MJ67" s="326">
        <v>0</v>
      </c>
      <c r="MK67" s="326">
        <v>0</v>
      </c>
      <c r="ML67" s="326">
        <v>0</v>
      </c>
      <c r="MM67" s="326">
        <v>0</v>
      </c>
      <c r="MN67" s="326">
        <v>0</v>
      </c>
      <c r="MO67" s="326">
        <v>0</v>
      </c>
      <c r="MP67" s="326">
        <v>0</v>
      </c>
      <c r="MQ67" s="326">
        <v>0</v>
      </c>
      <c r="MR67" s="326">
        <v>0</v>
      </c>
      <c r="MS67" s="326">
        <v>0</v>
      </c>
      <c r="MT67" s="326">
        <v>0</v>
      </c>
      <c r="MU67" s="326">
        <v>0</v>
      </c>
      <c r="MV67" s="326">
        <v>0</v>
      </c>
      <c r="MW67" s="326">
        <v>0</v>
      </c>
      <c r="MX67" s="326">
        <v>0</v>
      </c>
      <c r="MY67" s="326">
        <v>0</v>
      </c>
      <c r="MZ67" s="326">
        <v>0</v>
      </c>
      <c r="NA67" s="326">
        <v>0</v>
      </c>
      <c r="NB67" s="326">
        <v>0</v>
      </c>
      <c r="NC67" s="326">
        <v>0</v>
      </c>
      <c r="ND67" s="326">
        <v>0</v>
      </c>
      <c r="NE67" s="326">
        <v>0</v>
      </c>
      <c r="NF67" s="326">
        <v>0</v>
      </c>
      <c r="NG67" s="326">
        <v>0</v>
      </c>
      <c r="NH67" s="326">
        <v>0</v>
      </c>
      <c r="NI67" s="326">
        <v>0</v>
      </c>
      <c r="NJ67" s="326">
        <v>0</v>
      </c>
      <c r="NK67" s="326">
        <v>0</v>
      </c>
      <c r="NL67" s="326">
        <v>0</v>
      </c>
      <c r="NM67" s="326">
        <v>0</v>
      </c>
      <c r="NN67" s="326">
        <v>0</v>
      </c>
      <c r="NO67" s="326">
        <v>0</v>
      </c>
      <c r="NP67" s="326">
        <v>0</v>
      </c>
      <c r="NQ67" s="326">
        <v>0</v>
      </c>
      <c r="NR67" s="326">
        <v>0</v>
      </c>
      <c r="NS67" s="326">
        <v>0</v>
      </c>
      <c r="NT67" s="326">
        <v>0</v>
      </c>
      <c r="NU67" s="326">
        <v>0</v>
      </c>
      <c r="NV67" s="326">
        <v>0</v>
      </c>
      <c r="NW67" s="326">
        <v>0</v>
      </c>
      <c r="NX67" s="326">
        <v>0</v>
      </c>
      <c r="NY67" s="326">
        <v>0</v>
      </c>
      <c r="NZ67" s="326">
        <v>0</v>
      </c>
      <c r="OA67" s="326">
        <v>0</v>
      </c>
      <c r="OB67" s="326">
        <v>0</v>
      </c>
      <c r="OC67" s="326">
        <v>0</v>
      </c>
      <c r="OD67" s="326">
        <v>0</v>
      </c>
      <c r="OE67" s="326">
        <v>0</v>
      </c>
      <c r="OF67" s="326">
        <v>0</v>
      </c>
      <c r="OG67" s="326">
        <v>0</v>
      </c>
      <c r="OH67" s="326">
        <v>0</v>
      </c>
      <c r="OI67" s="326">
        <v>0</v>
      </c>
      <c r="OJ67" s="326">
        <v>0</v>
      </c>
      <c r="OK67" s="326">
        <v>0</v>
      </c>
      <c r="OL67" s="326">
        <v>0</v>
      </c>
      <c r="OM67" s="326">
        <v>0</v>
      </c>
      <c r="ON67" s="326">
        <v>0</v>
      </c>
      <c r="OO67" s="326">
        <v>0</v>
      </c>
      <c r="OP67" s="326">
        <v>0</v>
      </c>
      <c r="OQ67" s="326">
        <v>0</v>
      </c>
      <c r="OR67" s="326">
        <v>0</v>
      </c>
      <c r="OS67" s="326">
        <v>0</v>
      </c>
      <c r="OT67" s="326">
        <v>0</v>
      </c>
      <c r="OU67" s="326">
        <v>0</v>
      </c>
      <c r="OV67" s="326">
        <v>0</v>
      </c>
      <c r="OW67" s="326">
        <v>1</v>
      </c>
      <c r="OX67" s="326">
        <v>0</v>
      </c>
      <c r="OY67" s="326">
        <v>0</v>
      </c>
      <c r="OZ67" s="326">
        <v>0</v>
      </c>
      <c r="PA67" s="326">
        <v>0</v>
      </c>
      <c r="PB67" s="326">
        <v>0</v>
      </c>
      <c r="PC67" s="326">
        <v>0</v>
      </c>
      <c r="PD67" s="326">
        <v>0</v>
      </c>
      <c r="PE67" s="326">
        <v>0</v>
      </c>
      <c r="PF67" s="326">
        <v>0</v>
      </c>
      <c r="PG67" s="326">
        <v>0</v>
      </c>
      <c r="PH67" s="326">
        <v>0</v>
      </c>
      <c r="PI67" s="326">
        <v>0</v>
      </c>
      <c r="PJ67" s="326">
        <v>0</v>
      </c>
      <c r="PK67" s="326">
        <v>0</v>
      </c>
      <c r="PL67" s="326">
        <v>0</v>
      </c>
      <c r="PM67" s="326">
        <v>0</v>
      </c>
      <c r="PN67" s="326">
        <v>0</v>
      </c>
      <c r="PO67" s="326">
        <v>0</v>
      </c>
      <c r="PP67" s="326">
        <v>2</v>
      </c>
      <c r="PQ67" s="326">
        <v>0</v>
      </c>
      <c r="PR67" s="326">
        <v>0</v>
      </c>
      <c r="PS67" s="326">
        <v>0</v>
      </c>
      <c r="PT67" s="326">
        <v>0</v>
      </c>
      <c r="PU67" s="326">
        <v>0</v>
      </c>
      <c r="PV67" s="326">
        <v>0</v>
      </c>
      <c r="PW67" s="326">
        <v>0</v>
      </c>
      <c r="PX67" s="326">
        <v>0</v>
      </c>
      <c r="PY67" s="326">
        <v>0</v>
      </c>
      <c r="PZ67" s="326">
        <v>0</v>
      </c>
      <c r="QA67" s="326">
        <v>0</v>
      </c>
      <c r="QB67" s="326">
        <v>0</v>
      </c>
      <c r="QC67" s="326">
        <v>0</v>
      </c>
      <c r="QD67" s="326">
        <v>0</v>
      </c>
      <c r="QE67" s="326">
        <v>0</v>
      </c>
      <c r="QF67" s="326">
        <v>0</v>
      </c>
      <c r="QG67" s="326">
        <v>0</v>
      </c>
      <c r="QH67" s="326">
        <v>0</v>
      </c>
      <c r="QI67" s="326">
        <v>0</v>
      </c>
      <c r="QJ67" s="326">
        <v>0</v>
      </c>
      <c r="QK67" s="326">
        <v>0</v>
      </c>
      <c r="QL67" s="326">
        <v>0</v>
      </c>
      <c r="QM67" s="326">
        <v>0</v>
      </c>
      <c r="QN67" s="326">
        <v>0</v>
      </c>
      <c r="QO67" s="326">
        <v>0</v>
      </c>
      <c r="QP67" s="326">
        <v>11</v>
      </c>
      <c r="QQ67" s="326">
        <v>0</v>
      </c>
      <c r="QR67" s="326">
        <v>0</v>
      </c>
      <c r="QS67" s="326">
        <v>0</v>
      </c>
      <c r="QT67" s="326">
        <v>0</v>
      </c>
      <c r="QU67" s="326">
        <v>0</v>
      </c>
      <c r="QV67" s="326">
        <v>0</v>
      </c>
      <c r="QW67" s="326">
        <v>0</v>
      </c>
      <c r="QX67" s="326">
        <v>0</v>
      </c>
      <c r="QY67" s="326">
        <v>0</v>
      </c>
      <c r="QZ67" s="326">
        <v>0</v>
      </c>
      <c r="RA67" s="326">
        <v>0</v>
      </c>
      <c r="RB67" s="326">
        <v>0</v>
      </c>
      <c r="RC67" s="326">
        <v>0</v>
      </c>
      <c r="RD67" s="326">
        <v>0</v>
      </c>
      <c r="RE67" s="326">
        <v>0</v>
      </c>
      <c r="RF67" s="326">
        <v>0</v>
      </c>
      <c r="RG67" s="326">
        <v>0</v>
      </c>
      <c r="RH67" s="326">
        <v>0</v>
      </c>
      <c r="RI67" s="326">
        <v>8</v>
      </c>
      <c r="RJ67" s="326">
        <v>2</v>
      </c>
      <c r="RK67" s="326">
        <v>0</v>
      </c>
      <c r="RL67" s="326">
        <v>0</v>
      </c>
      <c r="RM67" s="326">
        <v>0</v>
      </c>
      <c r="RN67" s="326">
        <v>0</v>
      </c>
      <c r="RO67" s="326">
        <v>0</v>
      </c>
      <c r="RP67" s="326">
        <v>0</v>
      </c>
      <c r="RQ67" s="326">
        <v>0</v>
      </c>
      <c r="RR67" s="326">
        <v>0</v>
      </c>
      <c r="RS67" s="326">
        <v>0</v>
      </c>
      <c r="RT67" s="326">
        <v>0</v>
      </c>
      <c r="RU67" s="326">
        <v>0</v>
      </c>
      <c r="RV67" s="326">
        <v>0</v>
      </c>
      <c r="RW67" s="326">
        <v>0</v>
      </c>
      <c r="RX67" s="326">
        <v>0</v>
      </c>
      <c r="RY67" s="326">
        <v>0</v>
      </c>
      <c r="RZ67" s="326">
        <v>0</v>
      </c>
      <c r="SA67" s="326">
        <v>0</v>
      </c>
      <c r="SB67" s="326">
        <v>0</v>
      </c>
      <c r="SC67" s="326">
        <v>0</v>
      </c>
      <c r="SD67" s="326">
        <v>0</v>
      </c>
      <c r="SE67" s="326">
        <v>0</v>
      </c>
    </row>
    <row r="68" spans="1:499" ht="15" customHeight="1" x14ac:dyDescent="0.3">
      <c r="A68" s="324" t="s">
        <v>1282</v>
      </c>
      <c r="B68" s="325" t="s">
        <v>1283</v>
      </c>
      <c r="C68" s="326">
        <v>0</v>
      </c>
      <c r="D68" s="326">
        <v>0</v>
      </c>
      <c r="E68" s="326">
        <v>0</v>
      </c>
      <c r="F68" s="326">
        <v>0</v>
      </c>
      <c r="G68" s="326">
        <v>0</v>
      </c>
      <c r="H68" s="326">
        <v>0</v>
      </c>
      <c r="I68" s="326">
        <v>0</v>
      </c>
      <c r="J68" s="326">
        <v>0</v>
      </c>
      <c r="K68" s="326">
        <v>0</v>
      </c>
      <c r="L68" s="326">
        <v>0</v>
      </c>
      <c r="M68" s="326">
        <v>0</v>
      </c>
      <c r="N68" s="326">
        <v>0</v>
      </c>
      <c r="O68" s="326">
        <v>0</v>
      </c>
      <c r="P68" s="326">
        <v>0</v>
      </c>
      <c r="Q68" s="326">
        <v>0</v>
      </c>
      <c r="R68" s="326">
        <v>0</v>
      </c>
      <c r="S68" s="326">
        <v>0</v>
      </c>
      <c r="T68" s="326">
        <v>0</v>
      </c>
      <c r="U68" s="326">
        <v>0</v>
      </c>
      <c r="V68" s="326">
        <v>0</v>
      </c>
      <c r="W68" s="326">
        <v>0</v>
      </c>
      <c r="X68" s="326">
        <v>0</v>
      </c>
      <c r="Y68" s="326">
        <v>0</v>
      </c>
      <c r="Z68" s="326">
        <v>0</v>
      </c>
      <c r="AA68" s="326">
        <v>0</v>
      </c>
      <c r="AB68" s="326">
        <v>0</v>
      </c>
      <c r="AC68" s="326">
        <v>0</v>
      </c>
      <c r="AD68" s="326">
        <v>0</v>
      </c>
      <c r="AE68" s="326">
        <v>0</v>
      </c>
      <c r="AF68" s="326">
        <v>0</v>
      </c>
      <c r="AG68" s="326">
        <v>0</v>
      </c>
      <c r="AH68" s="326">
        <v>0</v>
      </c>
      <c r="AI68" s="326">
        <v>0</v>
      </c>
      <c r="AJ68" s="326">
        <v>0</v>
      </c>
      <c r="AK68" s="326">
        <v>0</v>
      </c>
      <c r="AL68" s="326">
        <v>0</v>
      </c>
      <c r="AM68" s="326">
        <v>0</v>
      </c>
      <c r="AN68" s="326">
        <v>0</v>
      </c>
      <c r="AO68" s="326">
        <v>0</v>
      </c>
      <c r="AP68" s="326">
        <v>0</v>
      </c>
      <c r="AQ68" s="326">
        <v>0</v>
      </c>
      <c r="AR68" s="326">
        <v>0</v>
      </c>
      <c r="AS68" s="326">
        <v>0</v>
      </c>
      <c r="AT68" s="326">
        <v>0</v>
      </c>
      <c r="AU68" s="326">
        <v>0</v>
      </c>
      <c r="AV68" s="326">
        <v>0</v>
      </c>
      <c r="AW68" s="326">
        <v>0</v>
      </c>
      <c r="AX68" s="326">
        <v>0</v>
      </c>
      <c r="AY68" s="326">
        <v>0</v>
      </c>
      <c r="AZ68" s="326">
        <v>0</v>
      </c>
      <c r="BA68" s="326">
        <v>0</v>
      </c>
      <c r="BB68" s="326">
        <v>0</v>
      </c>
      <c r="BC68" s="326">
        <v>0</v>
      </c>
      <c r="BD68" s="326">
        <v>2</v>
      </c>
      <c r="BE68" s="326">
        <v>0</v>
      </c>
      <c r="BF68" s="326">
        <v>0</v>
      </c>
      <c r="BG68" s="326">
        <v>0</v>
      </c>
      <c r="BH68" s="326">
        <v>0</v>
      </c>
      <c r="BI68" s="326">
        <v>0</v>
      </c>
      <c r="BJ68" s="326">
        <v>0</v>
      </c>
      <c r="BK68" s="326">
        <v>0</v>
      </c>
      <c r="BL68" s="326">
        <v>0</v>
      </c>
      <c r="BM68" s="326">
        <v>1</v>
      </c>
      <c r="BN68" s="326">
        <v>0</v>
      </c>
      <c r="BO68" s="326">
        <v>0</v>
      </c>
      <c r="BP68" s="326">
        <v>0</v>
      </c>
      <c r="BQ68" s="326">
        <v>0</v>
      </c>
      <c r="BR68" s="326">
        <v>0</v>
      </c>
      <c r="BS68" s="326">
        <v>0</v>
      </c>
      <c r="BT68" s="326">
        <v>0</v>
      </c>
      <c r="BU68" s="326">
        <v>0</v>
      </c>
      <c r="BV68" s="326">
        <v>0</v>
      </c>
      <c r="BW68" s="326">
        <v>0</v>
      </c>
      <c r="BX68" s="326">
        <v>0</v>
      </c>
      <c r="BY68" s="326">
        <v>0</v>
      </c>
      <c r="BZ68" s="326">
        <v>0</v>
      </c>
      <c r="CA68" s="326">
        <v>0</v>
      </c>
      <c r="CB68" s="326">
        <v>0</v>
      </c>
      <c r="CC68" s="326">
        <v>0</v>
      </c>
      <c r="CD68" s="326">
        <v>0</v>
      </c>
      <c r="CE68" s="326">
        <v>0</v>
      </c>
      <c r="CF68" s="326">
        <v>0</v>
      </c>
      <c r="CG68" s="326">
        <v>0</v>
      </c>
      <c r="CH68" s="326">
        <v>0</v>
      </c>
      <c r="CI68" s="326">
        <v>0</v>
      </c>
      <c r="CJ68" s="326">
        <v>0</v>
      </c>
      <c r="CK68" s="326">
        <v>0</v>
      </c>
      <c r="CL68" s="326">
        <v>0</v>
      </c>
      <c r="CM68" s="326">
        <v>0</v>
      </c>
      <c r="CN68" s="326">
        <v>0</v>
      </c>
      <c r="CO68" s="326">
        <v>0</v>
      </c>
      <c r="CP68" s="326">
        <v>0</v>
      </c>
      <c r="CQ68" s="326">
        <v>0</v>
      </c>
      <c r="CR68" s="326">
        <v>0</v>
      </c>
      <c r="CS68" s="326">
        <v>0</v>
      </c>
      <c r="CT68" s="326">
        <v>0</v>
      </c>
      <c r="CU68" s="326">
        <v>0</v>
      </c>
      <c r="CV68" s="326">
        <v>0</v>
      </c>
      <c r="CW68" s="326">
        <v>0</v>
      </c>
      <c r="CX68" s="326">
        <v>0</v>
      </c>
      <c r="CY68" s="326">
        <v>0</v>
      </c>
      <c r="CZ68" s="326">
        <v>0</v>
      </c>
      <c r="DA68" s="326">
        <v>0</v>
      </c>
      <c r="DB68" s="326">
        <v>0</v>
      </c>
      <c r="DC68" s="326">
        <v>0</v>
      </c>
      <c r="DD68" s="326">
        <v>0</v>
      </c>
      <c r="DE68" s="326">
        <v>0</v>
      </c>
      <c r="DF68" s="326">
        <v>0</v>
      </c>
      <c r="DG68" s="326">
        <v>0</v>
      </c>
      <c r="DH68" s="326">
        <v>0</v>
      </c>
      <c r="DI68" s="326">
        <v>0</v>
      </c>
      <c r="DJ68" s="326">
        <v>0</v>
      </c>
      <c r="DK68" s="326">
        <v>0</v>
      </c>
      <c r="DL68" s="326">
        <v>0</v>
      </c>
      <c r="DM68" s="326">
        <v>0</v>
      </c>
      <c r="DN68" s="326">
        <v>0</v>
      </c>
      <c r="DO68" s="326">
        <v>0</v>
      </c>
      <c r="DP68" s="326">
        <v>0</v>
      </c>
      <c r="DQ68" s="326">
        <v>0</v>
      </c>
      <c r="DR68" s="326">
        <v>0</v>
      </c>
      <c r="DS68" s="326">
        <v>0</v>
      </c>
      <c r="DT68" s="326">
        <v>0</v>
      </c>
      <c r="DU68" s="326">
        <v>0</v>
      </c>
      <c r="DV68" s="326">
        <v>0</v>
      </c>
      <c r="DW68" s="326">
        <v>0</v>
      </c>
      <c r="DX68" s="326">
        <v>0</v>
      </c>
      <c r="DY68" s="326">
        <v>4</v>
      </c>
      <c r="DZ68" s="326">
        <v>0</v>
      </c>
      <c r="EA68" s="326">
        <v>0</v>
      </c>
      <c r="EB68" s="326">
        <v>0</v>
      </c>
      <c r="EC68" s="326">
        <v>0</v>
      </c>
      <c r="ED68" s="326">
        <v>0</v>
      </c>
      <c r="EE68" s="326">
        <v>0</v>
      </c>
      <c r="EF68" s="326">
        <v>0</v>
      </c>
      <c r="EG68" s="326">
        <v>0</v>
      </c>
      <c r="EH68" s="326">
        <v>1</v>
      </c>
      <c r="EI68" s="326">
        <v>0</v>
      </c>
      <c r="EJ68" s="326">
        <v>0</v>
      </c>
      <c r="EK68" s="326">
        <v>0</v>
      </c>
      <c r="EL68" s="326">
        <v>0</v>
      </c>
      <c r="EM68" s="326">
        <v>0</v>
      </c>
      <c r="EN68" s="326">
        <v>0</v>
      </c>
      <c r="EO68" s="326">
        <v>0</v>
      </c>
      <c r="EP68" s="326">
        <v>0</v>
      </c>
      <c r="EQ68" s="326">
        <v>0</v>
      </c>
      <c r="ER68" s="326">
        <v>0</v>
      </c>
      <c r="ES68" s="326">
        <v>1</v>
      </c>
      <c r="ET68" s="326">
        <v>0</v>
      </c>
      <c r="EU68" s="326">
        <v>0</v>
      </c>
      <c r="EV68" s="326">
        <v>0</v>
      </c>
      <c r="EW68" s="326">
        <v>0</v>
      </c>
      <c r="EX68" s="326">
        <v>0</v>
      </c>
      <c r="EY68" s="326">
        <v>0</v>
      </c>
      <c r="EZ68" s="326">
        <v>0</v>
      </c>
      <c r="FA68" s="326">
        <v>0</v>
      </c>
      <c r="FB68" s="326">
        <v>0</v>
      </c>
      <c r="FC68" s="326">
        <v>0</v>
      </c>
      <c r="FD68" s="326">
        <v>0</v>
      </c>
      <c r="FE68" s="326">
        <v>0</v>
      </c>
      <c r="FF68" s="326">
        <v>0</v>
      </c>
      <c r="FG68" s="326">
        <v>0</v>
      </c>
      <c r="FH68" s="326">
        <v>0</v>
      </c>
      <c r="FI68" s="326">
        <v>0</v>
      </c>
      <c r="FJ68" s="326">
        <v>0</v>
      </c>
      <c r="FK68" s="326">
        <v>0</v>
      </c>
      <c r="FL68" s="326">
        <v>0</v>
      </c>
      <c r="FM68" s="326">
        <v>0</v>
      </c>
      <c r="FN68" s="326">
        <v>0</v>
      </c>
      <c r="FO68" s="326">
        <v>0</v>
      </c>
      <c r="FP68" s="326">
        <v>0</v>
      </c>
      <c r="FQ68" s="326">
        <v>0</v>
      </c>
      <c r="FR68" s="326">
        <v>0</v>
      </c>
      <c r="FS68" s="326">
        <v>0</v>
      </c>
      <c r="FT68" s="326">
        <v>0</v>
      </c>
      <c r="FU68" s="326">
        <v>0</v>
      </c>
      <c r="FV68" s="326">
        <v>0</v>
      </c>
      <c r="FW68" s="326">
        <v>0</v>
      </c>
      <c r="FX68" s="326">
        <v>0</v>
      </c>
      <c r="FY68" s="326">
        <v>0</v>
      </c>
      <c r="FZ68" s="326">
        <v>0</v>
      </c>
      <c r="GA68" s="326">
        <v>0</v>
      </c>
      <c r="GB68" s="326">
        <v>0</v>
      </c>
      <c r="GC68" s="326">
        <v>0</v>
      </c>
      <c r="GD68" s="326">
        <v>0</v>
      </c>
      <c r="GE68" s="326">
        <v>0</v>
      </c>
      <c r="GF68" s="326">
        <v>1</v>
      </c>
      <c r="GG68" s="326">
        <v>0</v>
      </c>
      <c r="GH68" s="326">
        <v>0</v>
      </c>
      <c r="GI68" s="326">
        <v>0</v>
      </c>
      <c r="GJ68" s="326">
        <v>0</v>
      </c>
      <c r="GK68" s="326">
        <v>0</v>
      </c>
      <c r="GL68" s="326">
        <v>1</v>
      </c>
      <c r="GM68" s="326">
        <v>0</v>
      </c>
      <c r="GN68" s="326">
        <v>0</v>
      </c>
      <c r="GO68" s="326">
        <v>0</v>
      </c>
      <c r="GP68" s="326">
        <v>0</v>
      </c>
      <c r="GQ68" s="326">
        <v>0</v>
      </c>
      <c r="GR68" s="326">
        <v>0</v>
      </c>
      <c r="GS68" s="326">
        <v>0</v>
      </c>
      <c r="GT68" s="326">
        <v>0</v>
      </c>
      <c r="GU68" s="326">
        <v>0</v>
      </c>
      <c r="GV68" s="326">
        <v>0</v>
      </c>
      <c r="GW68" s="326">
        <v>0</v>
      </c>
      <c r="GX68" s="326">
        <v>0</v>
      </c>
      <c r="GY68" s="326">
        <v>0</v>
      </c>
      <c r="GZ68" s="326">
        <v>0</v>
      </c>
      <c r="HA68" s="326">
        <v>0</v>
      </c>
      <c r="HB68" s="326">
        <v>0</v>
      </c>
      <c r="HC68" s="326">
        <v>0</v>
      </c>
      <c r="HD68" s="326">
        <v>0</v>
      </c>
      <c r="HE68" s="326">
        <v>0</v>
      </c>
      <c r="HF68" s="326">
        <v>1</v>
      </c>
      <c r="HG68" s="326">
        <v>7</v>
      </c>
      <c r="HH68" s="326">
        <v>0</v>
      </c>
      <c r="HI68" s="326">
        <v>0.83333333333333337</v>
      </c>
      <c r="HJ68" s="326">
        <v>1.7777777777777777</v>
      </c>
      <c r="HK68" s="326">
        <v>1</v>
      </c>
      <c r="HL68" s="326">
        <v>1</v>
      </c>
      <c r="HM68" s="326">
        <v>0</v>
      </c>
      <c r="HN68" s="326">
        <v>2</v>
      </c>
      <c r="HO68" s="326">
        <v>3</v>
      </c>
      <c r="HP68" s="326">
        <v>1.2631578947368423</v>
      </c>
      <c r="HQ68" s="326">
        <v>1</v>
      </c>
      <c r="HR68" s="326">
        <v>2</v>
      </c>
      <c r="HS68" s="326">
        <v>0</v>
      </c>
      <c r="HT68" s="326">
        <v>0</v>
      </c>
      <c r="HU68" s="326">
        <v>0</v>
      </c>
      <c r="HV68" s="326">
        <v>0</v>
      </c>
      <c r="HW68" s="326">
        <v>0</v>
      </c>
      <c r="HX68" s="326">
        <v>0</v>
      </c>
      <c r="HY68" s="326">
        <v>0</v>
      </c>
      <c r="HZ68" s="326">
        <v>0.92307692307692313</v>
      </c>
      <c r="IA68" s="326">
        <v>0</v>
      </c>
      <c r="IB68" s="326">
        <v>0</v>
      </c>
      <c r="IC68" s="326">
        <v>1</v>
      </c>
      <c r="ID68" s="326">
        <v>0</v>
      </c>
      <c r="IE68" s="326">
        <v>0</v>
      </c>
      <c r="IF68" s="326">
        <v>0</v>
      </c>
      <c r="IG68" s="326">
        <v>0</v>
      </c>
      <c r="IH68" s="326">
        <v>0</v>
      </c>
      <c r="II68" s="326">
        <v>0</v>
      </c>
      <c r="IJ68" s="326">
        <v>0</v>
      </c>
      <c r="IK68" s="326">
        <v>0</v>
      </c>
      <c r="IL68" s="326">
        <v>0</v>
      </c>
      <c r="IM68" s="326">
        <v>0</v>
      </c>
      <c r="IN68" s="326">
        <v>0</v>
      </c>
      <c r="IO68" s="326">
        <v>0</v>
      </c>
      <c r="IP68" s="326">
        <v>0</v>
      </c>
      <c r="IQ68" s="326">
        <v>0</v>
      </c>
      <c r="IR68" s="326">
        <v>1</v>
      </c>
      <c r="IS68" s="326">
        <v>0</v>
      </c>
      <c r="IT68" s="326">
        <v>0</v>
      </c>
      <c r="IU68" s="326">
        <v>0</v>
      </c>
      <c r="IV68" s="326">
        <v>0</v>
      </c>
      <c r="IW68" s="326">
        <v>0</v>
      </c>
      <c r="IX68" s="326">
        <v>0</v>
      </c>
      <c r="IY68" s="326">
        <v>0</v>
      </c>
      <c r="IZ68" s="326">
        <v>0</v>
      </c>
      <c r="JA68" s="326">
        <v>0</v>
      </c>
      <c r="JB68" s="326">
        <v>0</v>
      </c>
      <c r="JC68" s="326">
        <v>0</v>
      </c>
      <c r="JD68" s="326">
        <v>0</v>
      </c>
      <c r="JE68" s="326">
        <v>0</v>
      </c>
      <c r="JF68" s="326">
        <v>0</v>
      </c>
      <c r="JG68" s="326">
        <v>0</v>
      </c>
      <c r="JH68" s="326">
        <v>0</v>
      </c>
      <c r="JI68" s="326">
        <v>0</v>
      </c>
      <c r="JJ68" s="326">
        <v>0</v>
      </c>
      <c r="JK68" s="326">
        <v>0</v>
      </c>
      <c r="JL68" s="326">
        <v>0</v>
      </c>
      <c r="JM68" s="326">
        <v>0</v>
      </c>
      <c r="JN68" s="326">
        <v>0</v>
      </c>
      <c r="JO68" s="326">
        <v>0</v>
      </c>
      <c r="JP68" s="326">
        <v>0</v>
      </c>
      <c r="JQ68" s="326">
        <v>0</v>
      </c>
      <c r="JR68" s="326">
        <v>0</v>
      </c>
      <c r="JS68" s="326">
        <v>0</v>
      </c>
      <c r="JT68" s="326">
        <v>0</v>
      </c>
      <c r="JU68" s="326">
        <v>0</v>
      </c>
      <c r="JV68" s="326">
        <v>0</v>
      </c>
      <c r="JW68" s="326">
        <v>0</v>
      </c>
      <c r="JX68" s="326">
        <v>0</v>
      </c>
      <c r="JY68" s="326">
        <v>0</v>
      </c>
      <c r="JZ68" s="326">
        <v>0</v>
      </c>
      <c r="KA68" s="326">
        <v>0</v>
      </c>
      <c r="KB68" s="326">
        <v>0</v>
      </c>
      <c r="KC68" s="326">
        <v>0</v>
      </c>
      <c r="KD68" s="326">
        <v>0</v>
      </c>
      <c r="KE68" s="326">
        <v>0</v>
      </c>
      <c r="KF68" s="326">
        <v>0</v>
      </c>
      <c r="KG68" s="326">
        <v>0</v>
      </c>
      <c r="KH68" s="326">
        <v>0</v>
      </c>
      <c r="KI68" s="326">
        <v>0</v>
      </c>
      <c r="KJ68" s="326">
        <v>0</v>
      </c>
      <c r="KK68" s="326">
        <v>0</v>
      </c>
      <c r="KL68" s="326">
        <v>0</v>
      </c>
      <c r="KM68" s="326">
        <v>0</v>
      </c>
      <c r="KN68" s="326">
        <v>0</v>
      </c>
      <c r="KO68" s="326">
        <v>0</v>
      </c>
      <c r="KP68" s="326">
        <v>0</v>
      </c>
      <c r="KQ68" s="326">
        <v>0</v>
      </c>
      <c r="KR68" s="326">
        <v>0</v>
      </c>
      <c r="KS68" s="326">
        <v>0</v>
      </c>
      <c r="KT68" s="326">
        <v>0</v>
      </c>
      <c r="KU68" s="326">
        <v>0</v>
      </c>
      <c r="KV68" s="326">
        <v>0</v>
      </c>
      <c r="KW68" s="326">
        <v>0</v>
      </c>
      <c r="KX68" s="326">
        <v>0</v>
      </c>
      <c r="KY68" s="326">
        <v>0</v>
      </c>
      <c r="KZ68" s="326">
        <v>2</v>
      </c>
      <c r="LA68" s="326">
        <v>0</v>
      </c>
      <c r="LB68" s="326">
        <v>0</v>
      </c>
      <c r="LC68" s="326">
        <v>1</v>
      </c>
      <c r="LD68" s="326">
        <v>0</v>
      </c>
      <c r="LE68" s="326">
        <v>0</v>
      </c>
      <c r="LF68" s="326">
        <v>0</v>
      </c>
      <c r="LG68" s="326">
        <v>0</v>
      </c>
      <c r="LH68" s="326">
        <v>0</v>
      </c>
      <c r="LI68" s="326">
        <v>0</v>
      </c>
      <c r="LJ68" s="326">
        <v>0</v>
      </c>
      <c r="LK68" s="326">
        <v>0</v>
      </c>
      <c r="LL68" s="326">
        <v>0</v>
      </c>
      <c r="LM68" s="326">
        <v>0</v>
      </c>
      <c r="LN68" s="326">
        <v>0</v>
      </c>
      <c r="LO68" s="326">
        <v>0</v>
      </c>
      <c r="LP68" s="326">
        <v>0</v>
      </c>
      <c r="LQ68" s="326">
        <v>0</v>
      </c>
      <c r="LR68" s="326">
        <v>0</v>
      </c>
      <c r="LS68" s="326">
        <v>0</v>
      </c>
      <c r="LT68" s="326">
        <v>0</v>
      </c>
      <c r="LU68" s="326">
        <v>0</v>
      </c>
      <c r="LV68" s="326">
        <v>0</v>
      </c>
      <c r="LW68" s="326">
        <v>0</v>
      </c>
      <c r="LX68" s="326">
        <v>0</v>
      </c>
      <c r="LY68" s="326">
        <v>0</v>
      </c>
      <c r="LZ68" s="326">
        <v>0</v>
      </c>
      <c r="MA68" s="326">
        <v>0</v>
      </c>
      <c r="MB68" s="326">
        <v>0</v>
      </c>
      <c r="MC68" s="326">
        <v>0</v>
      </c>
      <c r="MD68" s="326">
        <v>0</v>
      </c>
      <c r="ME68" s="326">
        <v>0</v>
      </c>
      <c r="MF68" s="326">
        <v>0</v>
      </c>
      <c r="MG68" s="326">
        <v>0</v>
      </c>
      <c r="MH68" s="326">
        <v>0</v>
      </c>
      <c r="MI68" s="326">
        <v>0</v>
      </c>
      <c r="MJ68" s="326">
        <v>0</v>
      </c>
      <c r="MK68" s="326">
        <v>0</v>
      </c>
      <c r="ML68" s="326">
        <v>0</v>
      </c>
      <c r="MM68" s="326">
        <v>0</v>
      </c>
      <c r="MN68" s="326">
        <v>0</v>
      </c>
      <c r="MO68" s="326">
        <v>0</v>
      </c>
      <c r="MP68" s="326">
        <v>0</v>
      </c>
      <c r="MQ68" s="326">
        <v>0</v>
      </c>
      <c r="MR68" s="326">
        <v>0</v>
      </c>
      <c r="MS68" s="326">
        <v>0</v>
      </c>
      <c r="MT68" s="326">
        <v>0</v>
      </c>
      <c r="MU68" s="326">
        <v>0</v>
      </c>
      <c r="MV68" s="326">
        <v>0</v>
      </c>
      <c r="MW68" s="326">
        <v>0</v>
      </c>
      <c r="MX68" s="326">
        <v>0</v>
      </c>
      <c r="MY68" s="326">
        <v>0</v>
      </c>
      <c r="MZ68" s="326">
        <v>0</v>
      </c>
      <c r="NA68" s="326">
        <v>0</v>
      </c>
      <c r="NB68" s="326">
        <v>0</v>
      </c>
      <c r="NC68" s="326">
        <v>0</v>
      </c>
      <c r="ND68" s="326">
        <v>0</v>
      </c>
      <c r="NE68" s="326">
        <v>0</v>
      </c>
      <c r="NF68" s="326">
        <v>0</v>
      </c>
      <c r="NG68" s="326">
        <v>0</v>
      </c>
      <c r="NH68" s="326">
        <v>0</v>
      </c>
      <c r="NI68" s="326">
        <v>0</v>
      </c>
      <c r="NJ68" s="326">
        <v>0</v>
      </c>
      <c r="NK68" s="326">
        <v>0</v>
      </c>
      <c r="NL68" s="326">
        <v>0</v>
      </c>
      <c r="NM68" s="326">
        <v>0</v>
      </c>
      <c r="NN68" s="326">
        <v>0</v>
      </c>
      <c r="NO68" s="326">
        <v>0</v>
      </c>
      <c r="NP68" s="326">
        <v>0</v>
      </c>
      <c r="NQ68" s="326">
        <v>0</v>
      </c>
      <c r="NR68" s="326">
        <v>0</v>
      </c>
      <c r="NS68" s="326">
        <v>0</v>
      </c>
      <c r="NT68" s="326">
        <v>0</v>
      </c>
      <c r="NU68" s="326">
        <v>0</v>
      </c>
      <c r="NV68" s="326">
        <v>0</v>
      </c>
      <c r="NW68" s="326">
        <v>0</v>
      </c>
      <c r="NX68" s="326">
        <v>0</v>
      </c>
      <c r="NY68" s="326">
        <v>0</v>
      </c>
      <c r="NZ68" s="326">
        <v>0</v>
      </c>
      <c r="OA68" s="326">
        <v>0</v>
      </c>
      <c r="OB68" s="326">
        <v>0</v>
      </c>
      <c r="OC68" s="326">
        <v>0</v>
      </c>
      <c r="OD68" s="326">
        <v>0</v>
      </c>
      <c r="OE68" s="326">
        <v>0</v>
      </c>
      <c r="OF68" s="326">
        <v>0</v>
      </c>
      <c r="OG68" s="326">
        <v>0</v>
      </c>
      <c r="OH68" s="326">
        <v>0</v>
      </c>
      <c r="OI68" s="326">
        <v>0</v>
      </c>
      <c r="OJ68" s="326">
        <v>0</v>
      </c>
      <c r="OK68" s="326">
        <v>0</v>
      </c>
      <c r="OL68" s="326">
        <v>0</v>
      </c>
      <c r="OM68" s="326">
        <v>0</v>
      </c>
      <c r="ON68" s="326">
        <v>0</v>
      </c>
      <c r="OO68" s="326">
        <v>0</v>
      </c>
      <c r="OP68" s="326">
        <v>0</v>
      </c>
      <c r="OQ68" s="326">
        <v>0</v>
      </c>
      <c r="OR68" s="326">
        <v>0</v>
      </c>
      <c r="OS68" s="326">
        <v>0</v>
      </c>
      <c r="OT68" s="326">
        <v>0</v>
      </c>
      <c r="OU68" s="326">
        <v>0</v>
      </c>
      <c r="OV68" s="326">
        <v>0</v>
      </c>
      <c r="OW68" s="326">
        <v>0</v>
      </c>
      <c r="OX68" s="326">
        <v>0</v>
      </c>
      <c r="OY68" s="326">
        <v>0</v>
      </c>
      <c r="OZ68" s="326">
        <v>0</v>
      </c>
      <c r="PA68" s="326">
        <v>0</v>
      </c>
      <c r="PB68" s="326">
        <v>0</v>
      </c>
      <c r="PC68" s="326">
        <v>0</v>
      </c>
      <c r="PD68" s="326">
        <v>0</v>
      </c>
      <c r="PE68" s="326">
        <v>0</v>
      </c>
      <c r="PF68" s="326">
        <v>0</v>
      </c>
      <c r="PG68" s="326">
        <v>0</v>
      </c>
      <c r="PH68" s="326">
        <v>0</v>
      </c>
      <c r="PI68" s="326">
        <v>0</v>
      </c>
      <c r="PJ68" s="326">
        <v>0</v>
      </c>
      <c r="PK68" s="326">
        <v>0</v>
      </c>
      <c r="PL68" s="326">
        <v>0</v>
      </c>
      <c r="PM68" s="326">
        <v>0</v>
      </c>
      <c r="PN68" s="326">
        <v>0</v>
      </c>
      <c r="PO68" s="326">
        <v>0</v>
      </c>
      <c r="PP68" s="326">
        <v>0</v>
      </c>
      <c r="PQ68" s="326">
        <v>0</v>
      </c>
      <c r="PR68" s="326">
        <v>0</v>
      </c>
      <c r="PS68" s="326">
        <v>0</v>
      </c>
      <c r="PT68" s="326">
        <v>0</v>
      </c>
      <c r="PU68" s="326">
        <v>0</v>
      </c>
      <c r="PV68" s="326">
        <v>0</v>
      </c>
      <c r="PW68" s="326">
        <v>0</v>
      </c>
      <c r="PX68" s="326">
        <v>0</v>
      </c>
      <c r="PY68" s="326">
        <v>0</v>
      </c>
      <c r="PZ68" s="326">
        <v>0</v>
      </c>
      <c r="QA68" s="326">
        <v>0</v>
      </c>
      <c r="QB68" s="326">
        <v>0</v>
      </c>
      <c r="QC68" s="326">
        <v>0</v>
      </c>
      <c r="QD68" s="326">
        <v>0</v>
      </c>
      <c r="QE68" s="326">
        <v>0</v>
      </c>
      <c r="QF68" s="326">
        <v>0</v>
      </c>
      <c r="QG68" s="326">
        <v>0</v>
      </c>
      <c r="QH68" s="326">
        <v>0</v>
      </c>
      <c r="QI68" s="326">
        <v>0</v>
      </c>
      <c r="QJ68" s="326">
        <v>0</v>
      </c>
      <c r="QK68" s="326">
        <v>0</v>
      </c>
      <c r="QL68" s="326">
        <v>0</v>
      </c>
      <c r="QM68" s="326">
        <v>0</v>
      </c>
      <c r="QN68" s="326">
        <v>0</v>
      </c>
      <c r="QO68" s="326">
        <v>0</v>
      </c>
      <c r="QP68" s="326">
        <v>0</v>
      </c>
      <c r="QQ68" s="326">
        <v>0</v>
      </c>
      <c r="QR68" s="326">
        <v>0</v>
      </c>
      <c r="QS68" s="326">
        <v>0</v>
      </c>
      <c r="QT68" s="326">
        <v>0</v>
      </c>
      <c r="QU68" s="326">
        <v>0</v>
      </c>
      <c r="QV68" s="326">
        <v>0</v>
      </c>
      <c r="QW68" s="326">
        <v>0</v>
      </c>
      <c r="QX68" s="326">
        <v>0</v>
      </c>
      <c r="QY68" s="326">
        <v>0</v>
      </c>
      <c r="QZ68" s="326">
        <v>0</v>
      </c>
      <c r="RA68" s="326">
        <v>0</v>
      </c>
      <c r="RB68" s="326">
        <v>0</v>
      </c>
      <c r="RC68" s="326">
        <v>0</v>
      </c>
      <c r="RD68" s="326">
        <v>0</v>
      </c>
      <c r="RE68" s="326">
        <v>0</v>
      </c>
      <c r="RF68" s="326">
        <v>0</v>
      </c>
      <c r="RG68" s="326">
        <v>0</v>
      </c>
      <c r="RH68" s="326">
        <v>0</v>
      </c>
      <c r="RI68" s="326">
        <v>1</v>
      </c>
      <c r="RJ68" s="326">
        <v>2</v>
      </c>
      <c r="RK68" s="326">
        <v>0</v>
      </c>
      <c r="RL68" s="326">
        <v>0</v>
      </c>
      <c r="RM68" s="326">
        <v>0</v>
      </c>
      <c r="RN68" s="326">
        <v>0</v>
      </c>
      <c r="RO68" s="326">
        <v>0</v>
      </c>
      <c r="RP68" s="326">
        <v>0</v>
      </c>
      <c r="RQ68" s="326">
        <v>0</v>
      </c>
      <c r="RR68" s="326">
        <v>0</v>
      </c>
      <c r="RS68" s="326">
        <v>0</v>
      </c>
      <c r="RT68" s="326">
        <v>0</v>
      </c>
      <c r="RU68" s="326">
        <v>0</v>
      </c>
      <c r="RV68" s="326">
        <v>0</v>
      </c>
      <c r="RW68" s="326">
        <v>0</v>
      </c>
      <c r="RX68" s="326">
        <v>0</v>
      </c>
      <c r="RY68" s="326">
        <v>0</v>
      </c>
      <c r="RZ68" s="326">
        <v>0</v>
      </c>
      <c r="SA68" s="326">
        <v>0</v>
      </c>
      <c r="SB68" s="326">
        <v>0</v>
      </c>
      <c r="SC68" s="326">
        <v>0</v>
      </c>
      <c r="SD68" s="326">
        <v>0</v>
      </c>
      <c r="SE68" s="326">
        <v>0</v>
      </c>
    </row>
    <row r="69" spans="1:499" ht="15" customHeight="1" x14ac:dyDescent="0.3">
      <c r="A69" s="324" t="s">
        <v>1284</v>
      </c>
      <c r="B69" s="325" t="s">
        <v>1285</v>
      </c>
      <c r="C69" s="326">
        <v>0</v>
      </c>
      <c r="D69" s="326">
        <v>0</v>
      </c>
      <c r="E69" s="326">
        <v>0</v>
      </c>
      <c r="F69" s="326">
        <v>0</v>
      </c>
      <c r="G69" s="326">
        <v>0</v>
      </c>
      <c r="H69" s="326">
        <v>0</v>
      </c>
      <c r="I69" s="326">
        <v>0</v>
      </c>
      <c r="J69" s="326">
        <v>0</v>
      </c>
      <c r="K69" s="326">
        <v>0</v>
      </c>
      <c r="L69" s="326">
        <v>0</v>
      </c>
      <c r="M69" s="326">
        <v>0</v>
      </c>
      <c r="N69" s="326">
        <v>0</v>
      </c>
      <c r="O69" s="326">
        <v>0</v>
      </c>
      <c r="P69" s="326">
        <v>0</v>
      </c>
      <c r="Q69" s="326">
        <v>0</v>
      </c>
      <c r="R69" s="326">
        <v>0</v>
      </c>
      <c r="S69" s="326">
        <v>0</v>
      </c>
      <c r="T69" s="326">
        <v>0</v>
      </c>
      <c r="U69" s="326">
        <v>0</v>
      </c>
      <c r="V69" s="326">
        <v>0</v>
      </c>
      <c r="W69" s="326">
        <v>0</v>
      </c>
      <c r="X69" s="326">
        <v>0</v>
      </c>
      <c r="Y69" s="326">
        <v>1</v>
      </c>
      <c r="Z69" s="326">
        <v>0</v>
      </c>
      <c r="AA69" s="326">
        <v>0</v>
      </c>
      <c r="AB69" s="326">
        <v>0</v>
      </c>
      <c r="AC69" s="326">
        <v>0</v>
      </c>
      <c r="AD69" s="326">
        <v>0</v>
      </c>
      <c r="AE69" s="326">
        <v>0</v>
      </c>
      <c r="AF69" s="326">
        <v>0</v>
      </c>
      <c r="AG69" s="326">
        <v>0</v>
      </c>
      <c r="AH69" s="326">
        <v>0</v>
      </c>
      <c r="AI69" s="326">
        <v>0</v>
      </c>
      <c r="AJ69" s="326">
        <v>0</v>
      </c>
      <c r="AK69" s="326">
        <v>0</v>
      </c>
      <c r="AL69" s="326">
        <v>0</v>
      </c>
      <c r="AM69" s="326">
        <v>0</v>
      </c>
      <c r="AN69" s="326">
        <v>0</v>
      </c>
      <c r="AO69" s="326">
        <v>0</v>
      </c>
      <c r="AP69" s="326">
        <v>0</v>
      </c>
      <c r="AQ69" s="326">
        <v>0</v>
      </c>
      <c r="AR69" s="326">
        <v>0</v>
      </c>
      <c r="AS69" s="326">
        <v>0</v>
      </c>
      <c r="AT69" s="326">
        <v>0</v>
      </c>
      <c r="AU69" s="326">
        <v>0</v>
      </c>
      <c r="AV69" s="326">
        <v>0</v>
      </c>
      <c r="AW69" s="326">
        <v>0</v>
      </c>
      <c r="AX69" s="326">
        <v>0</v>
      </c>
      <c r="AY69" s="326">
        <v>0</v>
      </c>
      <c r="AZ69" s="326">
        <v>0</v>
      </c>
      <c r="BA69" s="326">
        <v>0</v>
      </c>
      <c r="BB69" s="326">
        <v>0</v>
      </c>
      <c r="BC69" s="326">
        <v>0</v>
      </c>
      <c r="BD69" s="326">
        <v>5</v>
      </c>
      <c r="BE69" s="326">
        <v>0</v>
      </c>
      <c r="BF69" s="326">
        <v>0</v>
      </c>
      <c r="BG69" s="326">
        <v>0</v>
      </c>
      <c r="BH69" s="326">
        <v>0</v>
      </c>
      <c r="BI69" s="326">
        <v>0</v>
      </c>
      <c r="BJ69" s="326">
        <v>0</v>
      </c>
      <c r="BK69" s="326">
        <v>0</v>
      </c>
      <c r="BL69" s="326">
        <v>0</v>
      </c>
      <c r="BM69" s="326">
        <v>0</v>
      </c>
      <c r="BN69" s="326">
        <v>0</v>
      </c>
      <c r="BO69" s="326">
        <v>0</v>
      </c>
      <c r="BP69" s="326">
        <v>0</v>
      </c>
      <c r="BQ69" s="326">
        <v>0</v>
      </c>
      <c r="BR69" s="326">
        <v>0</v>
      </c>
      <c r="BS69" s="326">
        <v>0</v>
      </c>
      <c r="BT69" s="326">
        <v>0</v>
      </c>
      <c r="BU69" s="326">
        <v>0</v>
      </c>
      <c r="BV69" s="326">
        <v>0</v>
      </c>
      <c r="BW69" s="326">
        <v>0</v>
      </c>
      <c r="BX69" s="326">
        <v>0</v>
      </c>
      <c r="BY69" s="326">
        <v>0</v>
      </c>
      <c r="BZ69" s="326">
        <v>0</v>
      </c>
      <c r="CA69" s="326">
        <v>0</v>
      </c>
      <c r="CB69" s="326">
        <v>0</v>
      </c>
      <c r="CC69" s="326">
        <v>0</v>
      </c>
      <c r="CD69" s="326">
        <v>0</v>
      </c>
      <c r="CE69" s="326">
        <v>0</v>
      </c>
      <c r="CF69" s="326">
        <v>0</v>
      </c>
      <c r="CG69" s="326">
        <v>0</v>
      </c>
      <c r="CH69" s="326">
        <v>0</v>
      </c>
      <c r="CI69" s="326">
        <v>0</v>
      </c>
      <c r="CJ69" s="326">
        <v>0</v>
      </c>
      <c r="CK69" s="326">
        <v>0</v>
      </c>
      <c r="CL69" s="326">
        <v>0</v>
      </c>
      <c r="CM69" s="326">
        <v>0</v>
      </c>
      <c r="CN69" s="326">
        <v>0</v>
      </c>
      <c r="CO69" s="326">
        <v>0</v>
      </c>
      <c r="CP69" s="326">
        <v>0</v>
      </c>
      <c r="CQ69" s="326">
        <v>0</v>
      </c>
      <c r="CR69" s="326">
        <v>0</v>
      </c>
      <c r="CS69" s="326">
        <v>0</v>
      </c>
      <c r="CT69" s="326">
        <v>0</v>
      </c>
      <c r="CU69" s="326">
        <v>0</v>
      </c>
      <c r="CV69" s="326">
        <v>0</v>
      </c>
      <c r="CW69" s="326">
        <v>0</v>
      </c>
      <c r="CX69" s="326">
        <v>0</v>
      </c>
      <c r="CY69" s="326">
        <v>0</v>
      </c>
      <c r="CZ69" s="326">
        <v>0</v>
      </c>
      <c r="DA69" s="326">
        <v>0</v>
      </c>
      <c r="DB69" s="326">
        <v>0</v>
      </c>
      <c r="DC69" s="326">
        <v>0</v>
      </c>
      <c r="DD69" s="326">
        <v>0</v>
      </c>
      <c r="DE69" s="326">
        <v>0</v>
      </c>
      <c r="DF69" s="326">
        <v>0</v>
      </c>
      <c r="DG69" s="326">
        <v>0</v>
      </c>
      <c r="DH69" s="326">
        <v>0</v>
      </c>
      <c r="DI69" s="326">
        <v>0</v>
      </c>
      <c r="DJ69" s="326">
        <v>0</v>
      </c>
      <c r="DK69" s="326">
        <v>0</v>
      </c>
      <c r="DL69" s="326">
        <v>0</v>
      </c>
      <c r="DM69" s="326">
        <v>0</v>
      </c>
      <c r="DN69" s="326">
        <v>0</v>
      </c>
      <c r="DO69" s="326">
        <v>0</v>
      </c>
      <c r="DP69" s="326">
        <v>0</v>
      </c>
      <c r="DQ69" s="326">
        <v>0</v>
      </c>
      <c r="DR69" s="326">
        <v>0</v>
      </c>
      <c r="DS69" s="326">
        <v>0</v>
      </c>
      <c r="DT69" s="326">
        <v>0</v>
      </c>
      <c r="DU69" s="326">
        <v>0</v>
      </c>
      <c r="DV69" s="326">
        <v>0</v>
      </c>
      <c r="DW69" s="326">
        <v>0</v>
      </c>
      <c r="DX69" s="326">
        <v>0</v>
      </c>
      <c r="DY69" s="326">
        <v>2</v>
      </c>
      <c r="DZ69" s="326">
        <v>0</v>
      </c>
      <c r="EA69" s="326">
        <v>0</v>
      </c>
      <c r="EB69" s="326">
        <v>0</v>
      </c>
      <c r="EC69" s="326">
        <v>0</v>
      </c>
      <c r="ED69" s="326">
        <v>0</v>
      </c>
      <c r="EE69" s="326">
        <v>0</v>
      </c>
      <c r="EF69" s="326">
        <v>0</v>
      </c>
      <c r="EG69" s="326">
        <v>0</v>
      </c>
      <c r="EH69" s="326">
        <v>0</v>
      </c>
      <c r="EI69" s="326">
        <v>0</v>
      </c>
      <c r="EJ69" s="326">
        <v>0</v>
      </c>
      <c r="EK69" s="326">
        <v>0</v>
      </c>
      <c r="EL69" s="326">
        <v>0</v>
      </c>
      <c r="EM69" s="326">
        <v>0</v>
      </c>
      <c r="EN69" s="326">
        <v>1</v>
      </c>
      <c r="EO69" s="326">
        <v>0</v>
      </c>
      <c r="EP69" s="326">
        <v>0</v>
      </c>
      <c r="EQ69" s="326">
        <v>0</v>
      </c>
      <c r="ER69" s="326">
        <v>0</v>
      </c>
      <c r="ES69" s="326">
        <v>0</v>
      </c>
      <c r="ET69" s="326">
        <v>0</v>
      </c>
      <c r="EU69" s="326">
        <v>0</v>
      </c>
      <c r="EV69" s="326">
        <v>0</v>
      </c>
      <c r="EW69" s="326">
        <v>0</v>
      </c>
      <c r="EX69" s="326">
        <v>0</v>
      </c>
      <c r="EY69" s="326">
        <v>0</v>
      </c>
      <c r="EZ69" s="326">
        <v>0</v>
      </c>
      <c r="FA69" s="326">
        <v>0</v>
      </c>
      <c r="FB69" s="326">
        <v>0</v>
      </c>
      <c r="FC69" s="326">
        <v>0</v>
      </c>
      <c r="FD69" s="326">
        <v>0</v>
      </c>
      <c r="FE69" s="326">
        <v>0</v>
      </c>
      <c r="FF69" s="326">
        <v>0</v>
      </c>
      <c r="FG69" s="326">
        <v>0</v>
      </c>
      <c r="FH69" s="326">
        <v>0</v>
      </c>
      <c r="FI69" s="326">
        <v>0</v>
      </c>
      <c r="FJ69" s="326">
        <v>0</v>
      </c>
      <c r="FK69" s="326">
        <v>0</v>
      </c>
      <c r="FL69" s="326">
        <v>0</v>
      </c>
      <c r="FM69" s="326">
        <v>0</v>
      </c>
      <c r="FN69" s="326">
        <v>0</v>
      </c>
      <c r="FO69" s="326">
        <v>0</v>
      </c>
      <c r="FP69" s="326">
        <v>0</v>
      </c>
      <c r="FQ69" s="326">
        <v>0</v>
      </c>
      <c r="FR69" s="326">
        <v>0</v>
      </c>
      <c r="FS69" s="326">
        <v>0</v>
      </c>
      <c r="FT69" s="326">
        <v>0</v>
      </c>
      <c r="FU69" s="326">
        <v>0</v>
      </c>
      <c r="FV69" s="326">
        <v>0</v>
      </c>
      <c r="FW69" s="326">
        <v>0</v>
      </c>
      <c r="FX69" s="326">
        <v>0</v>
      </c>
      <c r="FY69" s="326">
        <v>0</v>
      </c>
      <c r="FZ69" s="326">
        <v>0</v>
      </c>
      <c r="GA69" s="326">
        <v>0</v>
      </c>
      <c r="GB69" s="326">
        <v>0</v>
      </c>
      <c r="GC69" s="326">
        <v>0</v>
      </c>
      <c r="GD69" s="326">
        <v>0</v>
      </c>
      <c r="GE69" s="326">
        <v>0</v>
      </c>
      <c r="GF69" s="326">
        <v>1</v>
      </c>
      <c r="GG69" s="326">
        <v>0</v>
      </c>
      <c r="GH69" s="326">
        <v>0</v>
      </c>
      <c r="GI69" s="326">
        <v>0</v>
      </c>
      <c r="GJ69" s="326">
        <v>0</v>
      </c>
      <c r="GK69" s="326">
        <v>0</v>
      </c>
      <c r="GL69" s="326">
        <v>2</v>
      </c>
      <c r="GM69" s="326">
        <v>0</v>
      </c>
      <c r="GN69" s="326">
        <v>0</v>
      </c>
      <c r="GO69" s="326">
        <v>0</v>
      </c>
      <c r="GP69" s="326">
        <v>0</v>
      </c>
      <c r="GQ69" s="326">
        <v>0</v>
      </c>
      <c r="GR69" s="326">
        <v>0</v>
      </c>
      <c r="GS69" s="326">
        <v>0</v>
      </c>
      <c r="GT69" s="326">
        <v>0</v>
      </c>
      <c r="GU69" s="326">
        <v>0</v>
      </c>
      <c r="GV69" s="326">
        <v>0</v>
      </c>
      <c r="GW69" s="326">
        <v>0</v>
      </c>
      <c r="GX69" s="326">
        <v>0</v>
      </c>
      <c r="GY69" s="326">
        <v>0</v>
      </c>
      <c r="GZ69" s="326">
        <v>0</v>
      </c>
      <c r="HA69" s="326">
        <v>0</v>
      </c>
      <c r="HB69" s="326">
        <v>0</v>
      </c>
      <c r="HC69" s="326">
        <v>0</v>
      </c>
      <c r="HD69" s="326">
        <v>0</v>
      </c>
      <c r="HE69" s="326">
        <v>0</v>
      </c>
      <c r="HF69" s="326">
        <v>0</v>
      </c>
      <c r="HG69" s="326">
        <v>6</v>
      </c>
      <c r="HH69" s="326">
        <v>0</v>
      </c>
      <c r="HI69" s="326">
        <v>1.6666666666666667</v>
      </c>
      <c r="HJ69" s="326">
        <v>0.88888888888888884</v>
      </c>
      <c r="HK69" s="326">
        <v>2</v>
      </c>
      <c r="HL69" s="326">
        <v>3</v>
      </c>
      <c r="HM69" s="326">
        <v>0</v>
      </c>
      <c r="HN69" s="326">
        <v>0</v>
      </c>
      <c r="HO69" s="326">
        <v>0</v>
      </c>
      <c r="HP69" s="326">
        <v>1.8947368421052633</v>
      </c>
      <c r="HQ69" s="326">
        <v>0</v>
      </c>
      <c r="HR69" s="326">
        <v>1</v>
      </c>
      <c r="HS69" s="326">
        <v>0</v>
      </c>
      <c r="HT69" s="326">
        <v>0</v>
      </c>
      <c r="HU69" s="326">
        <v>0</v>
      </c>
      <c r="HV69" s="326">
        <v>0</v>
      </c>
      <c r="HW69" s="326">
        <v>0</v>
      </c>
      <c r="HX69" s="326">
        <v>0</v>
      </c>
      <c r="HY69" s="326">
        <v>0</v>
      </c>
      <c r="HZ69" s="326">
        <v>1.8461538461538463</v>
      </c>
      <c r="IA69" s="326">
        <v>0</v>
      </c>
      <c r="IB69" s="326">
        <v>0</v>
      </c>
      <c r="IC69" s="326">
        <v>0</v>
      </c>
      <c r="ID69" s="326">
        <v>0</v>
      </c>
      <c r="IE69" s="326">
        <v>0</v>
      </c>
      <c r="IF69" s="326">
        <v>0</v>
      </c>
      <c r="IG69" s="326">
        <v>0</v>
      </c>
      <c r="IH69" s="326">
        <v>0</v>
      </c>
      <c r="II69" s="326">
        <v>0</v>
      </c>
      <c r="IJ69" s="326">
        <v>0</v>
      </c>
      <c r="IK69" s="326">
        <v>0</v>
      </c>
      <c r="IL69" s="326">
        <v>0</v>
      </c>
      <c r="IM69" s="326">
        <v>0</v>
      </c>
      <c r="IN69" s="326">
        <v>0</v>
      </c>
      <c r="IO69" s="326">
        <v>0</v>
      </c>
      <c r="IP69" s="326">
        <v>0</v>
      </c>
      <c r="IQ69" s="326">
        <v>0</v>
      </c>
      <c r="IR69" s="326">
        <v>0</v>
      </c>
      <c r="IS69" s="326">
        <v>0</v>
      </c>
      <c r="IT69" s="326">
        <v>0</v>
      </c>
      <c r="IU69" s="326">
        <v>0</v>
      </c>
      <c r="IV69" s="326">
        <v>0</v>
      </c>
      <c r="IW69" s="326">
        <v>0</v>
      </c>
      <c r="IX69" s="326">
        <v>0</v>
      </c>
      <c r="IY69" s="326">
        <v>0</v>
      </c>
      <c r="IZ69" s="326">
        <v>0</v>
      </c>
      <c r="JA69" s="326">
        <v>0</v>
      </c>
      <c r="JB69" s="326">
        <v>0</v>
      </c>
      <c r="JC69" s="326">
        <v>0</v>
      </c>
      <c r="JD69" s="326">
        <v>0</v>
      </c>
      <c r="JE69" s="326">
        <v>0</v>
      </c>
      <c r="JF69" s="326">
        <v>0</v>
      </c>
      <c r="JG69" s="326">
        <v>0</v>
      </c>
      <c r="JH69" s="326">
        <v>0</v>
      </c>
      <c r="JI69" s="326">
        <v>0</v>
      </c>
      <c r="JJ69" s="326">
        <v>0</v>
      </c>
      <c r="JK69" s="326">
        <v>0</v>
      </c>
      <c r="JL69" s="326">
        <v>0</v>
      </c>
      <c r="JM69" s="326">
        <v>0</v>
      </c>
      <c r="JN69" s="326">
        <v>0</v>
      </c>
      <c r="JO69" s="326">
        <v>0</v>
      </c>
      <c r="JP69" s="326">
        <v>0</v>
      </c>
      <c r="JQ69" s="326">
        <v>0</v>
      </c>
      <c r="JR69" s="326">
        <v>0</v>
      </c>
      <c r="JS69" s="326">
        <v>0</v>
      </c>
      <c r="JT69" s="326">
        <v>0</v>
      </c>
      <c r="JU69" s="326">
        <v>0</v>
      </c>
      <c r="JV69" s="326">
        <v>0</v>
      </c>
      <c r="JW69" s="326">
        <v>0</v>
      </c>
      <c r="JX69" s="326">
        <v>0</v>
      </c>
      <c r="JY69" s="326">
        <v>0</v>
      </c>
      <c r="JZ69" s="326">
        <v>0</v>
      </c>
      <c r="KA69" s="326">
        <v>0</v>
      </c>
      <c r="KB69" s="326">
        <v>0</v>
      </c>
      <c r="KC69" s="326">
        <v>0</v>
      </c>
      <c r="KD69" s="326">
        <v>0</v>
      </c>
      <c r="KE69" s="326">
        <v>0</v>
      </c>
      <c r="KF69" s="326">
        <v>0</v>
      </c>
      <c r="KG69" s="326">
        <v>0</v>
      </c>
      <c r="KH69" s="326">
        <v>0</v>
      </c>
      <c r="KI69" s="326">
        <v>0</v>
      </c>
      <c r="KJ69" s="326">
        <v>0</v>
      </c>
      <c r="KK69" s="326">
        <v>0</v>
      </c>
      <c r="KL69" s="326">
        <v>0</v>
      </c>
      <c r="KM69" s="326">
        <v>0</v>
      </c>
      <c r="KN69" s="326">
        <v>0</v>
      </c>
      <c r="KO69" s="326">
        <v>0</v>
      </c>
      <c r="KP69" s="326">
        <v>0</v>
      </c>
      <c r="KQ69" s="326">
        <v>0</v>
      </c>
      <c r="KR69" s="326">
        <v>0</v>
      </c>
      <c r="KS69" s="326">
        <v>0</v>
      </c>
      <c r="KT69" s="326">
        <v>0</v>
      </c>
      <c r="KU69" s="326">
        <v>0</v>
      </c>
      <c r="KV69" s="326">
        <v>0</v>
      </c>
      <c r="KW69" s="326">
        <v>0</v>
      </c>
      <c r="KX69" s="326">
        <v>0</v>
      </c>
      <c r="KY69" s="326">
        <v>0</v>
      </c>
      <c r="KZ69" s="326">
        <v>5</v>
      </c>
      <c r="LA69" s="326">
        <v>0</v>
      </c>
      <c r="LB69" s="326">
        <v>0</v>
      </c>
      <c r="LC69" s="326">
        <v>0</v>
      </c>
      <c r="LD69" s="326">
        <v>0</v>
      </c>
      <c r="LE69" s="326">
        <v>0</v>
      </c>
      <c r="LF69" s="326">
        <v>0</v>
      </c>
      <c r="LG69" s="326">
        <v>0</v>
      </c>
      <c r="LH69" s="326">
        <v>0</v>
      </c>
      <c r="LI69" s="326">
        <v>0</v>
      </c>
      <c r="LJ69" s="326">
        <v>0</v>
      </c>
      <c r="LK69" s="326">
        <v>0</v>
      </c>
      <c r="LL69" s="326">
        <v>0</v>
      </c>
      <c r="LM69" s="326">
        <v>0</v>
      </c>
      <c r="LN69" s="326">
        <v>0</v>
      </c>
      <c r="LO69" s="326">
        <v>0</v>
      </c>
      <c r="LP69" s="326">
        <v>0</v>
      </c>
      <c r="LQ69" s="326">
        <v>0</v>
      </c>
      <c r="LR69" s="326">
        <v>0</v>
      </c>
      <c r="LS69" s="326">
        <v>0</v>
      </c>
      <c r="LT69" s="326">
        <v>0</v>
      </c>
      <c r="LU69" s="326">
        <v>0</v>
      </c>
      <c r="LV69" s="326">
        <v>0</v>
      </c>
      <c r="LW69" s="326">
        <v>0</v>
      </c>
      <c r="LX69" s="326">
        <v>0</v>
      </c>
      <c r="LY69" s="326">
        <v>0</v>
      </c>
      <c r="LZ69" s="326">
        <v>0</v>
      </c>
      <c r="MA69" s="326">
        <v>0</v>
      </c>
      <c r="MB69" s="326">
        <v>0</v>
      </c>
      <c r="MC69" s="326">
        <v>0</v>
      </c>
      <c r="MD69" s="326">
        <v>0</v>
      </c>
      <c r="ME69" s="326">
        <v>0</v>
      </c>
      <c r="MF69" s="326">
        <v>0</v>
      </c>
      <c r="MG69" s="326">
        <v>0</v>
      </c>
      <c r="MH69" s="326">
        <v>0</v>
      </c>
      <c r="MI69" s="326">
        <v>0</v>
      </c>
      <c r="MJ69" s="326">
        <v>0</v>
      </c>
      <c r="MK69" s="326">
        <v>0</v>
      </c>
      <c r="ML69" s="326">
        <v>0</v>
      </c>
      <c r="MM69" s="326">
        <v>0</v>
      </c>
      <c r="MN69" s="326">
        <v>0</v>
      </c>
      <c r="MO69" s="326">
        <v>0</v>
      </c>
      <c r="MP69" s="326">
        <v>0</v>
      </c>
      <c r="MQ69" s="326">
        <v>0</v>
      </c>
      <c r="MR69" s="326">
        <v>0</v>
      </c>
      <c r="MS69" s="326">
        <v>0</v>
      </c>
      <c r="MT69" s="326">
        <v>0</v>
      </c>
      <c r="MU69" s="326">
        <v>0</v>
      </c>
      <c r="MV69" s="326">
        <v>0</v>
      </c>
      <c r="MW69" s="326">
        <v>0</v>
      </c>
      <c r="MX69" s="326">
        <v>0</v>
      </c>
      <c r="MY69" s="326">
        <v>0</v>
      </c>
      <c r="MZ69" s="326">
        <v>0</v>
      </c>
      <c r="NA69" s="326">
        <v>0</v>
      </c>
      <c r="NB69" s="326">
        <v>0</v>
      </c>
      <c r="NC69" s="326">
        <v>0</v>
      </c>
      <c r="ND69" s="326">
        <v>0</v>
      </c>
      <c r="NE69" s="326">
        <v>0</v>
      </c>
      <c r="NF69" s="326">
        <v>0</v>
      </c>
      <c r="NG69" s="326">
        <v>0</v>
      </c>
      <c r="NH69" s="326">
        <v>0</v>
      </c>
      <c r="NI69" s="326">
        <v>0</v>
      </c>
      <c r="NJ69" s="326">
        <v>0</v>
      </c>
      <c r="NK69" s="326">
        <v>0</v>
      </c>
      <c r="NL69" s="326">
        <v>0</v>
      </c>
      <c r="NM69" s="326">
        <v>0</v>
      </c>
      <c r="NN69" s="326">
        <v>0</v>
      </c>
      <c r="NO69" s="326">
        <v>0</v>
      </c>
      <c r="NP69" s="326">
        <v>0</v>
      </c>
      <c r="NQ69" s="326">
        <v>0</v>
      </c>
      <c r="NR69" s="326">
        <v>0</v>
      </c>
      <c r="NS69" s="326">
        <v>0</v>
      </c>
      <c r="NT69" s="326">
        <v>0</v>
      </c>
      <c r="NU69" s="326">
        <v>0</v>
      </c>
      <c r="NV69" s="326">
        <v>0</v>
      </c>
      <c r="NW69" s="326">
        <v>0</v>
      </c>
      <c r="NX69" s="326">
        <v>0</v>
      </c>
      <c r="NY69" s="326">
        <v>0</v>
      </c>
      <c r="NZ69" s="326">
        <v>0</v>
      </c>
      <c r="OA69" s="326">
        <v>0</v>
      </c>
      <c r="OB69" s="326">
        <v>0</v>
      </c>
      <c r="OC69" s="326">
        <v>0</v>
      </c>
      <c r="OD69" s="326">
        <v>0</v>
      </c>
      <c r="OE69" s="326">
        <v>0</v>
      </c>
      <c r="OF69" s="326">
        <v>0</v>
      </c>
      <c r="OG69" s="326">
        <v>0</v>
      </c>
      <c r="OH69" s="326">
        <v>0</v>
      </c>
      <c r="OI69" s="326">
        <v>0</v>
      </c>
      <c r="OJ69" s="326">
        <v>0</v>
      </c>
      <c r="OK69" s="326">
        <v>0</v>
      </c>
      <c r="OL69" s="326">
        <v>0</v>
      </c>
      <c r="OM69" s="326">
        <v>0</v>
      </c>
      <c r="ON69" s="326">
        <v>0</v>
      </c>
      <c r="OO69" s="326">
        <v>0</v>
      </c>
      <c r="OP69" s="326">
        <v>0</v>
      </c>
      <c r="OQ69" s="326">
        <v>0</v>
      </c>
      <c r="OR69" s="326">
        <v>0</v>
      </c>
      <c r="OS69" s="326">
        <v>0</v>
      </c>
      <c r="OT69" s="326">
        <v>0</v>
      </c>
      <c r="OU69" s="326">
        <v>0</v>
      </c>
      <c r="OV69" s="326">
        <v>0</v>
      </c>
      <c r="OW69" s="326">
        <v>0</v>
      </c>
      <c r="OX69" s="326">
        <v>0</v>
      </c>
      <c r="OY69" s="326">
        <v>0</v>
      </c>
      <c r="OZ69" s="326">
        <v>0</v>
      </c>
      <c r="PA69" s="326">
        <v>0</v>
      </c>
      <c r="PB69" s="326">
        <v>0</v>
      </c>
      <c r="PC69" s="326">
        <v>0</v>
      </c>
      <c r="PD69" s="326">
        <v>0</v>
      </c>
      <c r="PE69" s="326">
        <v>0</v>
      </c>
      <c r="PF69" s="326">
        <v>0</v>
      </c>
      <c r="PG69" s="326">
        <v>0</v>
      </c>
      <c r="PH69" s="326">
        <v>0</v>
      </c>
      <c r="PI69" s="326">
        <v>0</v>
      </c>
      <c r="PJ69" s="326">
        <v>0</v>
      </c>
      <c r="PK69" s="326">
        <v>0</v>
      </c>
      <c r="PL69" s="326">
        <v>0</v>
      </c>
      <c r="PM69" s="326">
        <v>0</v>
      </c>
      <c r="PN69" s="326">
        <v>0</v>
      </c>
      <c r="PO69" s="326">
        <v>0</v>
      </c>
      <c r="PP69" s="326">
        <v>0</v>
      </c>
      <c r="PQ69" s="326">
        <v>0</v>
      </c>
      <c r="PR69" s="326">
        <v>0</v>
      </c>
      <c r="PS69" s="326">
        <v>0</v>
      </c>
      <c r="PT69" s="326">
        <v>0</v>
      </c>
      <c r="PU69" s="326">
        <v>0</v>
      </c>
      <c r="PV69" s="326">
        <v>0</v>
      </c>
      <c r="PW69" s="326">
        <v>0</v>
      </c>
      <c r="PX69" s="326">
        <v>0</v>
      </c>
      <c r="PY69" s="326">
        <v>0</v>
      </c>
      <c r="PZ69" s="326">
        <v>0</v>
      </c>
      <c r="QA69" s="326">
        <v>0</v>
      </c>
      <c r="QB69" s="326">
        <v>0</v>
      </c>
      <c r="QC69" s="326">
        <v>0</v>
      </c>
      <c r="QD69" s="326">
        <v>0</v>
      </c>
      <c r="QE69" s="326">
        <v>0</v>
      </c>
      <c r="QF69" s="326">
        <v>0</v>
      </c>
      <c r="QG69" s="326">
        <v>0</v>
      </c>
      <c r="QH69" s="326">
        <v>0</v>
      </c>
      <c r="QI69" s="326">
        <v>0</v>
      </c>
      <c r="QJ69" s="326">
        <v>0</v>
      </c>
      <c r="QK69" s="326">
        <v>0</v>
      </c>
      <c r="QL69" s="326">
        <v>0</v>
      </c>
      <c r="QM69" s="326">
        <v>0</v>
      </c>
      <c r="QN69" s="326">
        <v>0</v>
      </c>
      <c r="QO69" s="326">
        <v>0</v>
      </c>
      <c r="QP69" s="326">
        <v>0</v>
      </c>
      <c r="QQ69" s="326">
        <v>0</v>
      </c>
      <c r="QR69" s="326">
        <v>0</v>
      </c>
      <c r="QS69" s="326">
        <v>0</v>
      </c>
      <c r="QT69" s="326">
        <v>0</v>
      </c>
      <c r="QU69" s="326">
        <v>0</v>
      </c>
      <c r="QV69" s="326">
        <v>0</v>
      </c>
      <c r="QW69" s="326">
        <v>0</v>
      </c>
      <c r="QX69" s="326">
        <v>0</v>
      </c>
      <c r="QY69" s="326">
        <v>0</v>
      </c>
      <c r="QZ69" s="326">
        <v>0</v>
      </c>
      <c r="RA69" s="326">
        <v>0</v>
      </c>
      <c r="RB69" s="326">
        <v>0</v>
      </c>
      <c r="RC69" s="326">
        <v>0</v>
      </c>
      <c r="RD69" s="326">
        <v>0</v>
      </c>
      <c r="RE69" s="326">
        <v>0</v>
      </c>
      <c r="RF69" s="326">
        <v>0</v>
      </c>
      <c r="RG69" s="326">
        <v>0</v>
      </c>
      <c r="RH69" s="326">
        <v>0</v>
      </c>
      <c r="RI69" s="326">
        <v>0</v>
      </c>
      <c r="RJ69" s="326">
        <v>1</v>
      </c>
      <c r="RK69" s="326">
        <v>0</v>
      </c>
      <c r="RL69" s="326">
        <v>0</v>
      </c>
      <c r="RM69" s="326">
        <v>0</v>
      </c>
      <c r="RN69" s="326">
        <v>0</v>
      </c>
      <c r="RO69" s="326">
        <v>0</v>
      </c>
      <c r="RP69" s="326">
        <v>0</v>
      </c>
      <c r="RQ69" s="326">
        <v>0</v>
      </c>
      <c r="RR69" s="326">
        <v>0</v>
      </c>
      <c r="RS69" s="326">
        <v>0</v>
      </c>
      <c r="RT69" s="326">
        <v>0</v>
      </c>
      <c r="RU69" s="326">
        <v>0</v>
      </c>
      <c r="RV69" s="326">
        <v>0</v>
      </c>
      <c r="RW69" s="326">
        <v>0</v>
      </c>
      <c r="RX69" s="326">
        <v>0</v>
      </c>
      <c r="RY69" s="326">
        <v>0</v>
      </c>
      <c r="RZ69" s="326">
        <v>0</v>
      </c>
      <c r="SA69" s="326">
        <v>0</v>
      </c>
      <c r="SB69" s="326">
        <v>0</v>
      </c>
      <c r="SC69" s="326">
        <v>0</v>
      </c>
      <c r="SD69" s="326">
        <v>0</v>
      </c>
      <c r="SE69" s="326">
        <v>0</v>
      </c>
    </row>
    <row r="70" spans="1:499" ht="15" customHeight="1" x14ac:dyDescent="0.3">
      <c r="A70" s="324" t="s">
        <v>1286</v>
      </c>
      <c r="B70" s="325" t="s">
        <v>1287</v>
      </c>
      <c r="C70" s="326">
        <v>0</v>
      </c>
      <c r="D70" s="326">
        <v>0</v>
      </c>
      <c r="E70" s="326">
        <v>0</v>
      </c>
      <c r="F70" s="326">
        <v>0</v>
      </c>
      <c r="G70" s="326">
        <v>0</v>
      </c>
      <c r="H70" s="326">
        <v>0</v>
      </c>
      <c r="I70" s="326">
        <v>0</v>
      </c>
      <c r="J70" s="326">
        <v>0</v>
      </c>
      <c r="K70" s="326">
        <v>0</v>
      </c>
      <c r="L70" s="326">
        <v>0</v>
      </c>
      <c r="M70" s="326">
        <v>0</v>
      </c>
      <c r="N70" s="326">
        <v>0</v>
      </c>
      <c r="O70" s="326">
        <v>0</v>
      </c>
      <c r="P70" s="326">
        <v>0</v>
      </c>
      <c r="Q70" s="326">
        <v>0</v>
      </c>
      <c r="R70" s="326">
        <v>0</v>
      </c>
      <c r="S70" s="326">
        <v>0</v>
      </c>
      <c r="T70" s="326">
        <v>0</v>
      </c>
      <c r="U70" s="326">
        <v>0</v>
      </c>
      <c r="V70" s="326">
        <v>0</v>
      </c>
      <c r="W70" s="326">
        <v>0</v>
      </c>
      <c r="X70" s="326">
        <v>0</v>
      </c>
      <c r="Y70" s="326">
        <v>0</v>
      </c>
      <c r="Z70" s="326">
        <v>0</v>
      </c>
      <c r="AA70" s="326">
        <v>0</v>
      </c>
      <c r="AB70" s="326">
        <v>0</v>
      </c>
      <c r="AC70" s="326">
        <v>0</v>
      </c>
      <c r="AD70" s="326">
        <v>0</v>
      </c>
      <c r="AE70" s="326">
        <v>0</v>
      </c>
      <c r="AF70" s="326">
        <v>0</v>
      </c>
      <c r="AG70" s="326">
        <v>0</v>
      </c>
      <c r="AH70" s="326">
        <v>0</v>
      </c>
      <c r="AI70" s="326">
        <v>0</v>
      </c>
      <c r="AJ70" s="326">
        <v>0</v>
      </c>
      <c r="AK70" s="326">
        <v>0</v>
      </c>
      <c r="AL70" s="326">
        <v>0</v>
      </c>
      <c r="AM70" s="326">
        <v>0</v>
      </c>
      <c r="AN70" s="326">
        <v>0</v>
      </c>
      <c r="AO70" s="326">
        <v>0</v>
      </c>
      <c r="AP70" s="326">
        <v>0</v>
      </c>
      <c r="AQ70" s="326">
        <v>0</v>
      </c>
      <c r="AR70" s="326">
        <v>0</v>
      </c>
      <c r="AS70" s="326">
        <v>0</v>
      </c>
      <c r="AT70" s="326">
        <v>0</v>
      </c>
      <c r="AU70" s="326">
        <v>0</v>
      </c>
      <c r="AV70" s="326">
        <v>0</v>
      </c>
      <c r="AW70" s="326">
        <v>0</v>
      </c>
      <c r="AX70" s="326">
        <v>0</v>
      </c>
      <c r="AY70" s="326">
        <v>0</v>
      </c>
      <c r="AZ70" s="326">
        <v>0</v>
      </c>
      <c r="BA70" s="326">
        <v>0</v>
      </c>
      <c r="BB70" s="326">
        <v>0</v>
      </c>
      <c r="BC70" s="326">
        <v>0</v>
      </c>
      <c r="BD70" s="326">
        <v>2</v>
      </c>
      <c r="BE70" s="326">
        <v>0</v>
      </c>
      <c r="BF70" s="326">
        <v>0</v>
      </c>
      <c r="BG70" s="326">
        <v>0</v>
      </c>
      <c r="BH70" s="326">
        <v>0</v>
      </c>
      <c r="BI70" s="326">
        <v>0</v>
      </c>
      <c r="BJ70" s="326">
        <v>0</v>
      </c>
      <c r="BK70" s="326">
        <v>0</v>
      </c>
      <c r="BL70" s="326">
        <v>0</v>
      </c>
      <c r="BM70" s="326">
        <v>0</v>
      </c>
      <c r="BN70" s="326">
        <v>0</v>
      </c>
      <c r="BO70" s="326">
        <v>0</v>
      </c>
      <c r="BP70" s="326">
        <v>0</v>
      </c>
      <c r="BQ70" s="326">
        <v>0</v>
      </c>
      <c r="BR70" s="326">
        <v>0</v>
      </c>
      <c r="BS70" s="326">
        <v>0</v>
      </c>
      <c r="BT70" s="326">
        <v>0</v>
      </c>
      <c r="BU70" s="326">
        <v>0</v>
      </c>
      <c r="BV70" s="326">
        <v>0</v>
      </c>
      <c r="BW70" s="326">
        <v>0</v>
      </c>
      <c r="BX70" s="326">
        <v>0</v>
      </c>
      <c r="BY70" s="326">
        <v>0</v>
      </c>
      <c r="BZ70" s="326">
        <v>0</v>
      </c>
      <c r="CA70" s="326">
        <v>0</v>
      </c>
      <c r="CB70" s="326">
        <v>0</v>
      </c>
      <c r="CC70" s="326">
        <v>0</v>
      </c>
      <c r="CD70" s="326">
        <v>0</v>
      </c>
      <c r="CE70" s="326">
        <v>0</v>
      </c>
      <c r="CF70" s="326">
        <v>0</v>
      </c>
      <c r="CG70" s="326">
        <v>0</v>
      </c>
      <c r="CH70" s="326">
        <v>0</v>
      </c>
      <c r="CI70" s="326">
        <v>1</v>
      </c>
      <c r="CJ70" s="326">
        <v>0</v>
      </c>
      <c r="CK70" s="326">
        <v>0</v>
      </c>
      <c r="CL70" s="326">
        <v>0</v>
      </c>
      <c r="CM70" s="326">
        <v>0</v>
      </c>
      <c r="CN70" s="326">
        <v>0</v>
      </c>
      <c r="CO70" s="326">
        <v>0</v>
      </c>
      <c r="CP70" s="326">
        <v>0</v>
      </c>
      <c r="CQ70" s="326">
        <v>0</v>
      </c>
      <c r="CR70" s="326">
        <v>0</v>
      </c>
      <c r="CS70" s="326">
        <v>0</v>
      </c>
      <c r="CT70" s="326">
        <v>0</v>
      </c>
      <c r="CU70" s="326">
        <v>0</v>
      </c>
      <c r="CV70" s="326">
        <v>0</v>
      </c>
      <c r="CW70" s="326">
        <v>0</v>
      </c>
      <c r="CX70" s="326">
        <v>0</v>
      </c>
      <c r="CY70" s="326">
        <v>0</v>
      </c>
      <c r="CZ70" s="326">
        <v>0</v>
      </c>
      <c r="DA70" s="326">
        <v>0</v>
      </c>
      <c r="DB70" s="326">
        <v>0</v>
      </c>
      <c r="DC70" s="326">
        <v>0</v>
      </c>
      <c r="DD70" s="326">
        <v>0</v>
      </c>
      <c r="DE70" s="326">
        <v>0</v>
      </c>
      <c r="DF70" s="326">
        <v>0</v>
      </c>
      <c r="DG70" s="326">
        <v>0</v>
      </c>
      <c r="DH70" s="326">
        <v>0</v>
      </c>
      <c r="DI70" s="326">
        <v>0</v>
      </c>
      <c r="DJ70" s="326">
        <v>0</v>
      </c>
      <c r="DK70" s="326">
        <v>0</v>
      </c>
      <c r="DL70" s="326">
        <v>0</v>
      </c>
      <c r="DM70" s="326">
        <v>0</v>
      </c>
      <c r="DN70" s="326">
        <v>0</v>
      </c>
      <c r="DO70" s="326">
        <v>0</v>
      </c>
      <c r="DP70" s="326">
        <v>0</v>
      </c>
      <c r="DQ70" s="326">
        <v>0</v>
      </c>
      <c r="DR70" s="326">
        <v>0</v>
      </c>
      <c r="DS70" s="326">
        <v>0</v>
      </c>
      <c r="DT70" s="326">
        <v>0</v>
      </c>
      <c r="DU70" s="326">
        <v>0</v>
      </c>
      <c r="DV70" s="326">
        <v>0</v>
      </c>
      <c r="DW70" s="326">
        <v>0</v>
      </c>
      <c r="DX70" s="326">
        <v>0</v>
      </c>
      <c r="DY70" s="326">
        <v>3</v>
      </c>
      <c r="DZ70" s="326">
        <v>0</v>
      </c>
      <c r="EA70" s="326">
        <v>0</v>
      </c>
      <c r="EB70" s="326">
        <v>0</v>
      </c>
      <c r="EC70" s="326">
        <v>0</v>
      </c>
      <c r="ED70" s="326">
        <v>0</v>
      </c>
      <c r="EE70" s="326">
        <v>0</v>
      </c>
      <c r="EF70" s="326">
        <v>0</v>
      </c>
      <c r="EG70" s="326">
        <v>0</v>
      </c>
      <c r="EH70" s="326">
        <v>1</v>
      </c>
      <c r="EI70" s="326">
        <v>0</v>
      </c>
      <c r="EJ70" s="326">
        <v>0</v>
      </c>
      <c r="EK70" s="326">
        <v>0</v>
      </c>
      <c r="EL70" s="326">
        <v>0</v>
      </c>
      <c r="EM70" s="326">
        <v>0</v>
      </c>
      <c r="EN70" s="326">
        <v>0</v>
      </c>
      <c r="EO70" s="326">
        <v>0</v>
      </c>
      <c r="EP70" s="326">
        <v>0</v>
      </c>
      <c r="EQ70" s="326">
        <v>0</v>
      </c>
      <c r="ER70" s="326">
        <v>0</v>
      </c>
      <c r="ES70" s="326">
        <v>4</v>
      </c>
      <c r="ET70" s="326">
        <v>0</v>
      </c>
      <c r="EU70" s="326">
        <v>0</v>
      </c>
      <c r="EV70" s="326">
        <v>0</v>
      </c>
      <c r="EW70" s="326">
        <v>0</v>
      </c>
      <c r="EX70" s="326">
        <v>0</v>
      </c>
      <c r="EY70" s="326">
        <v>0</v>
      </c>
      <c r="EZ70" s="326">
        <v>0</v>
      </c>
      <c r="FA70" s="326">
        <v>0</v>
      </c>
      <c r="FB70" s="326">
        <v>0</v>
      </c>
      <c r="FC70" s="326">
        <v>0</v>
      </c>
      <c r="FD70" s="326">
        <v>0</v>
      </c>
      <c r="FE70" s="326">
        <v>0</v>
      </c>
      <c r="FF70" s="326">
        <v>0</v>
      </c>
      <c r="FG70" s="326">
        <v>0</v>
      </c>
      <c r="FH70" s="326">
        <v>0</v>
      </c>
      <c r="FI70" s="326">
        <v>0</v>
      </c>
      <c r="FJ70" s="326">
        <v>0</v>
      </c>
      <c r="FK70" s="326">
        <v>0</v>
      </c>
      <c r="FL70" s="326">
        <v>0</v>
      </c>
      <c r="FM70" s="326">
        <v>0</v>
      </c>
      <c r="FN70" s="326">
        <v>0</v>
      </c>
      <c r="FO70" s="326">
        <v>0</v>
      </c>
      <c r="FP70" s="326">
        <v>0</v>
      </c>
      <c r="FQ70" s="326">
        <v>0</v>
      </c>
      <c r="FR70" s="326">
        <v>0</v>
      </c>
      <c r="FS70" s="326">
        <v>0</v>
      </c>
      <c r="FT70" s="326">
        <v>0</v>
      </c>
      <c r="FU70" s="326">
        <v>0</v>
      </c>
      <c r="FV70" s="326">
        <v>0</v>
      </c>
      <c r="FW70" s="326">
        <v>0</v>
      </c>
      <c r="FX70" s="326">
        <v>0</v>
      </c>
      <c r="FY70" s="326">
        <v>0</v>
      </c>
      <c r="FZ70" s="326">
        <v>0</v>
      </c>
      <c r="GA70" s="326">
        <v>0</v>
      </c>
      <c r="GB70" s="326">
        <v>0</v>
      </c>
      <c r="GC70" s="326">
        <v>0</v>
      </c>
      <c r="GD70" s="326">
        <v>1</v>
      </c>
      <c r="GE70" s="326">
        <v>0</v>
      </c>
      <c r="GF70" s="326">
        <v>0</v>
      </c>
      <c r="GG70" s="326">
        <v>0</v>
      </c>
      <c r="GH70" s="326">
        <v>0</v>
      </c>
      <c r="GI70" s="326">
        <v>0</v>
      </c>
      <c r="GJ70" s="326">
        <v>0</v>
      </c>
      <c r="GK70" s="326">
        <v>1</v>
      </c>
      <c r="GL70" s="326">
        <v>1</v>
      </c>
      <c r="GM70" s="326">
        <v>0</v>
      </c>
      <c r="GN70" s="326">
        <v>0</v>
      </c>
      <c r="GO70" s="326">
        <v>0</v>
      </c>
      <c r="GP70" s="326">
        <v>0</v>
      </c>
      <c r="GQ70" s="326">
        <v>0</v>
      </c>
      <c r="GR70" s="326">
        <v>0</v>
      </c>
      <c r="GS70" s="326">
        <v>0</v>
      </c>
      <c r="GT70" s="326">
        <v>0</v>
      </c>
      <c r="GU70" s="326">
        <v>0</v>
      </c>
      <c r="GV70" s="326">
        <v>0</v>
      </c>
      <c r="GW70" s="326">
        <v>0</v>
      </c>
      <c r="GX70" s="326">
        <v>0</v>
      </c>
      <c r="GY70" s="326">
        <v>0</v>
      </c>
      <c r="GZ70" s="326">
        <v>0</v>
      </c>
      <c r="HA70" s="326">
        <v>0</v>
      </c>
      <c r="HB70" s="326">
        <v>0</v>
      </c>
      <c r="HC70" s="326">
        <v>0</v>
      </c>
      <c r="HD70" s="326">
        <v>0</v>
      </c>
      <c r="HE70" s="326">
        <v>0</v>
      </c>
      <c r="HF70" s="326">
        <v>0</v>
      </c>
      <c r="HG70" s="326">
        <v>8</v>
      </c>
      <c r="HH70" s="326">
        <v>0</v>
      </c>
      <c r="HI70" s="326">
        <v>0</v>
      </c>
      <c r="HJ70" s="326">
        <v>0</v>
      </c>
      <c r="HK70" s="326">
        <v>0</v>
      </c>
      <c r="HL70" s="326">
        <v>0</v>
      </c>
      <c r="HM70" s="326">
        <v>0</v>
      </c>
      <c r="HN70" s="326">
        <v>0</v>
      </c>
      <c r="HO70" s="326">
        <v>0</v>
      </c>
      <c r="HP70" s="326">
        <v>0</v>
      </c>
      <c r="HQ70" s="326">
        <v>1</v>
      </c>
      <c r="HR70" s="326">
        <v>1</v>
      </c>
      <c r="HS70" s="326">
        <v>0</v>
      </c>
      <c r="HT70" s="326">
        <v>0</v>
      </c>
      <c r="HU70" s="326">
        <v>0</v>
      </c>
      <c r="HV70" s="326">
        <v>0</v>
      </c>
      <c r="HW70" s="326">
        <v>0</v>
      </c>
      <c r="HX70" s="326">
        <v>0</v>
      </c>
      <c r="HY70" s="326">
        <v>0</v>
      </c>
      <c r="HZ70" s="326">
        <v>0</v>
      </c>
      <c r="IA70" s="326">
        <v>0</v>
      </c>
      <c r="IB70" s="326">
        <v>0</v>
      </c>
      <c r="IC70" s="326">
        <v>0</v>
      </c>
      <c r="ID70" s="326">
        <v>0</v>
      </c>
      <c r="IE70" s="326">
        <v>0</v>
      </c>
      <c r="IF70" s="326">
        <v>0</v>
      </c>
      <c r="IG70" s="326">
        <v>0</v>
      </c>
      <c r="IH70" s="326">
        <v>0</v>
      </c>
      <c r="II70" s="326">
        <v>0</v>
      </c>
      <c r="IJ70" s="326">
        <v>1</v>
      </c>
      <c r="IK70" s="326">
        <v>0</v>
      </c>
      <c r="IL70" s="326">
        <v>0</v>
      </c>
      <c r="IM70" s="326">
        <v>0</v>
      </c>
      <c r="IN70" s="326">
        <v>0</v>
      </c>
      <c r="IO70" s="326">
        <v>0</v>
      </c>
      <c r="IP70" s="326">
        <v>0</v>
      </c>
      <c r="IQ70" s="326">
        <v>0</v>
      </c>
      <c r="IR70" s="326">
        <v>0</v>
      </c>
      <c r="IS70" s="326">
        <v>0</v>
      </c>
      <c r="IT70" s="326">
        <v>0</v>
      </c>
      <c r="IU70" s="326">
        <v>0</v>
      </c>
      <c r="IV70" s="326">
        <v>0</v>
      </c>
      <c r="IW70" s="326">
        <v>0</v>
      </c>
      <c r="IX70" s="326">
        <v>0</v>
      </c>
      <c r="IY70" s="326">
        <v>0</v>
      </c>
      <c r="IZ70" s="326">
        <v>0</v>
      </c>
      <c r="JA70" s="326">
        <v>0</v>
      </c>
      <c r="JB70" s="326">
        <v>0</v>
      </c>
      <c r="JC70" s="326">
        <v>0</v>
      </c>
      <c r="JD70" s="326">
        <v>0</v>
      </c>
      <c r="JE70" s="326">
        <v>0</v>
      </c>
      <c r="JF70" s="326">
        <v>0</v>
      </c>
      <c r="JG70" s="326">
        <v>0</v>
      </c>
      <c r="JH70" s="326">
        <v>0</v>
      </c>
      <c r="JI70" s="326">
        <v>0</v>
      </c>
      <c r="JJ70" s="326">
        <v>0</v>
      </c>
      <c r="JK70" s="326">
        <v>0</v>
      </c>
      <c r="JL70" s="326">
        <v>0</v>
      </c>
      <c r="JM70" s="326">
        <v>0</v>
      </c>
      <c r="JN70" s="326">
        <v>0</v>
      </c>
      <c r="JO70" s="326">
        <v>0</v>
      </c>
      <c r="JP70" s="326">
        <v>0</v>
      </c>
      <c r="JQ70" s="326">
        <v>0</v>
      </c>
      <c r="JR70" s="326">
        <v>0</v>
      </c>
      <c r="JS70" s="326">
        <v>0</v>
      </c>
      <c r="JT70" s="326">
        <v>0</v>
      </c>
      <c r="JU70" s="326">
        <v>0</v>
      </c>
      <c r="JV70" s="326">
        <v>0</v>
      </c>
      <c r="JW70" s="326">
        <v>0</v>
      </c>
      <c r="JX70" s="326">
        <v>0</v>
      </c>
      <c r="JY70" s="326">
        <v>0</v>
      </c>
      <c r="JZ70" s="326">
        <v>0</v>
      </c>
      <c r="KA70" s="326">
        <v>0</v>
      </c>
      <c r="KB70" s="326">
        <v>0</v>
      </c>
      <c r="KC70" s="326">
        <v>0</v>
      </c>
      <c r="KD70" s="326">
        <v>0</v>
      </c>
      <c r="KE70" s="326">
        <v>0</v>
      </c>
      <c r="KF70" s="326">
        <v>0</v>
      </c>
      <c r="KG70" s="326">
        <v>0</v>
      </c>
      <c r="KH70" s="326">
        <v>0</v>
      </c>
      <c r="KI70" s="326">
        <v>0</v>
      </c>
      <c r="KJ70" s="326">
        <v>0</v>
      </c>
      <c r="KK70" s="326">
        <v>0</v>
      </c>
      <c r="KL70" s="326">
        <v>0</v>
      </c>
      <c r="KM70" s="326">
        <v>0</v>
      </c>
      <c r="KN70" s="326">
        <v>0</v>
      </c>
      <c r="KO70" s="326">
        <v>0</v>
      </c>
      <c r="KP70" s="326">
        <v>0</v>
      </c>
      <c r="KQ70" s="326">
        <v>0</v>
      </c>
      <c r="KR70" s="326">
        <v>0</v>
      </c>
      <c r="KS70" s="326">
        <v>0</v>
      </c>
      <c r="KT70" s="326">
        <v>0</v>
      </c>
      <c r="KU70" s="326">
        <v>0</v>
      </c>
      <c r="KV70" s="326">
        <v>0</v>
      </c>
      <c r="KW70" s="326">
        <v>0</v>
      </c>
      <c r="KX70" s="326">
        <v>0</v>
      </c>
      <c r="KY70" s="326">
        <v>0</v>
      </c>
      <c r="KZ70" s="326">
        <v>2</v>
      </c>
      <c r="LA70" s="326">
        <v>0</v>
      </c>
      <c r="LB70" s="326">
        <v>0</v>
      </c>
      <c r="LC70" s="326">
        <v>0</v>
      </c>
      <c r="LD70" s="326">
        <v>0</v>
      </c>
      <c r="LE70" s="326">
        <v>0</v>
      </c>
      <c r="LF70" s="326">
        <v>0</v>
      </c>
      <c r="LG70" s="326">
        <v>0</v>
      </c>
      <c r="LH70" s="326">
        <v>0</v>
      </c>
      <c r="LI70" s="326">
        <v>0</v>
      </c>
      <c r="LJ70" s="326">
        <v>0</v>
      </c>
      <c r="LK70" s="326">
        <v>0</v>
      </c>
      <c r="LL70" s="326">
        <v>0</v>
      </c>
      <c r="LM70" s="326">
        <v>0</v>
      </c>
      <c r="LN70" s="326">
        <v>0</v>
      </c>
      <c r="LO70" s="326">
        <v>0</v>
      </c>
      <c r="LP70" s="326">
        <v>0</v>
      </c>
      <c r="LQ70" s="326">
        <v>0</v>
      </c>
      <c r="LR70" s="326">
        <v>0</v>
      </c>
      <c r="LS70" s="326">
        <v>0</v>
      </c>
      <c r="LT70" s="326">
        <v>0</v>
      </c>
      <c r="LU70" s="326">
        <v>0</v>
      </c>
      <c r="LV70" s="326">
        <v>0</v>
      </c>
      <c r="LW70" s="326">
        <v>0</v>
      </c>
      <c r="LX70" s="326">
        <v>0</v>
      </c>
      <c r="LY70" s="326">
        <v>0</v>
      </c>
      <c r="LZ70" s="326">
        <v>0</v>
      </c>
      <c r="MA70" s="326">
        <v>0</v>
      </c>
      <c r="MB70" s="326">
        <v>0</v>
      </c>
      <c r="MC70" s="326">
        <v>0</v>
      </c>
      <c r="MD70" s="326">
        <v>0</v>
      </c>
      <c r="ME70" s="326">
        <v>0</v>
      </c>
      <c r="MF70" s="326">
        <v>0</v>
      </c>
      <c r="MG70" s="326">
        <v>0</v>
      </c>
      <c r="MH70" s="326">
        <v>0</v>
      </c>
      <c r="MI70" s="326">
        <v>0</v>
      </c>
      <c r="MJ70" s="326">
        <v>0</v>
      </c>
      <c r="MK70" s="326">
        <v>0</v>
      </c>
      <c r="ML70" s="326">
        <v>0</v>
      </c>
      <c r="MM70" s="326">
        <v>0</v>
      </c>
      <c r="MN70" s="326">
        <v>0</v>
      </c>
      <c r="MO70" s="326">
        <v>0</v>
      </c>
      <c r="MP70" s="326">
        <v>0</v>
      </c>
      <c r="MQ70" s="326">
        <v>0</v>
      </c>
      <c r="MR70" s="326">
        <v>0</v>
      </c>
      <c r="MS70" s="326">
        <v>0</v>
      </c>
      <c r="MT70" s="326">
        <v>0</v>
      </c>
      <c r="MU70" s="326">
        <v>0</v>
      </c>
      <c r="MV70" s="326">
        <v>0</v>
      </c>
      <c r="MW70" s="326">
        <v>0</v>
      </c>
      <c r="MX70" s="326">
        <v>0</v>
      </c>
      <c r="MY70" s="326">
        <v>0</v>
      </c>
      <c r="MZ70" s="326">
        <v>0</v>
      </c>
      <c r="NA70" s="326">
        <v>0</v>
      </c>
      <c r="NB70" s="326">
        <v>0</v>
      </c>
      <c r="NC70" s="326">
        <v>0</v>
      </c>
      <c r="ND70" s="326">
        <v>0</v>
      </c>
      <c r="NE70" s="326">
        <v>0</v>
      </c>
      <c r="NF70" s="326">
        <v>0</v>
      </c>
      <c r="NG70" s="326">
        <v>0</v>
      </c>
      <c r="NH70" s="326">
        <v>0</v>
      </c>
      <c r="NI70" s="326">
        <v>0</v>
      </c>
      <c r="NJ70" s="326">
        <v>0</v>
      </c>
      <c r="NK70" s="326">
        <v>0</v>
      </c>
      <c r="NL70" s="326">
        <v>0</v>
      </c>
      <c r="NM70" s="326">
        <v>0</v>
      </c>
      <c r="NN70" s="326">
        <v>0</v>
      </c>
      <c r="NO70" s="326">
        <v>0</v>
      </c>
      <c r="NP70" s="326">
        <v>0</v>
      </c>
      <c r="NQ70" s="326">
        <v>0</v>
      </c>
      <c r="NR70" s="326">
        <v>0</v>
      </c>
      <c r="NS70" s="326">
        <v>0</v>
      </c>
      <c r="NT70" s="326">
        <v>0</v>
      </c>
      <c r="NU70" s="326">
        <v>0</v>
      </c>
      <c r="NV70" s="326">
        <v>0</v>
      </c>
      <c r="NW70" s="326">
        <v>0</v>
      </c>
      <c r="NX70" s="326">
        <v>0</v>
      </c>
      <c r="NY70" s="326">
        <v>0</v>
      </c>
      <c r="NZ70" s="326">
        <v>0</v>
      </c>
      <c r="OA70" s="326">
        <v>0</v>
      </c>
      <c r="OB70" s="326">
        <v>1</v>
      </c>
      <c r="OC70" s="326">
        <v>0</v>
      </c>
      <c r="OD70" s="326">
        <v>0</v>
      </c>
      <c r="OE70" s="326">
        <v>0</v>
      </c>
      <c r="OF70" s="326">
        <v>0</v>
      </c>
      <c r="OG70" s="326">
        <v>0</v>
      </c>
      <c r="OH70" s="326">
        <v>0</v>
      </c>
      <c r="OI70" s="326">
        <v>0</v>
      </c>
      <c r="OJ70" s="326">
        <v>0</v>
      </c>
      <c r="OK70" s="326">
        <v>0</v>
      </c>
      <c r="OL70" s="326">
        <v>0</v>
      </c>
      <c r="OM70" s="326">
        <v>0</v>
      </c>
      <c r="ON70" s="326">
        <v>0</v>
      </c>
      <c r="OO70" s="326">
        <v>0</v>
      </c>
      <c r="OP70" s="326">
        <v>0</v>
      </c>
      <c r="OQ70" s="326">
        <v>0</v>
      </c>
      <c r="OR70" s="326">
        <v>0</v>
      </c>
      <c r="OS70" s="326">
        <v>0</v>
      </c>
      <c r="OT70" s="326">
        <v>0</v>
      </c>
      <c r="OU70" s="326">
        <v>0</v>
      </c>
      <c r="OV70" s="326">
        <v>0</v>
      </c>
      <c r="OW70" s="326">
        <v>0</v>
      </c>
      <c r="OX70" s="326">
        <v>0</v>
      </c>
      <c r="OY70" s="326">
        <v>0</v>
      </c>
      <c r="OZ70" s="326">
        <v>0</v>
      </c>
      <c r="PA70" s="326">
        <v>0</v>
      </c>
      <c r="PB70" s="326">
        <v>0</v>
      </c>
      <c r="PC70" s="326">
        <v>0</v>
      </c>
      <c r="PD70" s="326">
        <v>0</v>
      </c>
      <c r="PE70" s="326">
        <v>0</v>
      </c>
      <c r="PF70" s="326">
        <v>0</v>
      </c>
      <c r="PG70" s="326">
        <v>0</v>
      </c>
      <c r="PH70" s="326">
        <v>0</v>
      </c>
      <c r="PI70" s="326">
        <v>0</v>
      </c>
      <c r="PJ70" s="326">
        <v>0</v>
      </c>
      <c r="PK70" s="326">
        <v>1</v>
      </c>
      <c r="PL70" s="326">
        <v>0</v>
      </c>
      <c r="PM70" s="326">
        <v>0</v>
      </c>
      <c r="PN70" s="326">
        <v>0</v>
      </c>
      <c r="PO70" s="326">
        <v>0</v>
      </c>
      <c r="PP70" s="326">
        <v>0</v>
      </c>
      <c r="PQ70" s="326">
        <v>0</v>
      </c>
      <c r="PR70" s="326">
        <v>0</v>
      </c>
      <c r="PS70" s="326">
        <v>0</v>
      </c>
      <c r="PT70" s="326">
        <v>0</v>
      </c>
      <c r="PU70" s="326">
        <v>0</v>
      </c>
      <c r="PV70" s="326">
        <v>0</v>
      </c>
      <c r="PW70" s="326">
        <v>0</v>
      </c>
      <c r="PX70" s="326">
        <v>0</v>
      </c>
      <c r="PY70" s="326">
        <v>0</v>
      </c>
      <c r="PZ70" s="326">
        <v>0</v>
      </c>
      <c r="QA70" s="326">
        <v>0</v>
      </c>
      <c r="QB70" s="326">
        <v>0</v>
      </c>
      <c r="QC70" s="326">
        <v>0</v>
      </c>
      <c r="QD70" s="326">
        <v>0</v>
      </c>
      <c r="QE70" s="326">
        <v>2</v>
      </c>
      <c r="QF70" s="326">
        <v>0</v>
      </c>
      <c r="QG70" s="326">
        <v>0</v>
      </c>
      <c r="QH70" s="326">
        <v>0</v>
      </c>
      <c r="QI70" s="326">
        <v>0</v>
      </c>
      <c r="QJ70" s="326">
        <v>0</v>
      </c>
      <c r="QK70" s="326">
        <v>0</v>
      </c>
      <c r="QL70" s="326">
        <v>0</v>
      </c>
      <c r="QM70" s="326">
        <v>0</v>
      </c>
      <c r="QN70" s="326">
        <v>0</v>
      </c>
      <c r="QO70" s="326">
        <v>0</v>
      </c>
      <c r="QP70" s="326">
        <v>0</v>
      </c>
      <c r="QQ70" s="326">
        <v>0</v>
      </c>
      <c r="QR70" s="326">
        <v>0</v>
      </c>
      <c r="QS70" s="326">
        <v>0</v>
      </c>
      <c r="QT70" s="326">
        <v>0</v>
      </c>
      <c r="QU70" s="326">
        <v>0</v>
      </c>
      <c r="QV70" s="326">
        <v>0</v>
      </c>
      <c r="QW70" s="326">
        <v>0</v>
      </c>
      <c r="QX70" s="326">
        <v>0</v>
      </c>
      <c r="QY70" s="326">
        <v>0</v>
      </c>
      <c r="QZ70" s="326">
        <v>0</v>
      </c>
      <c r="RA70" s="326">
        <v>0</v>
      </c>
      <c r="RB70" s="326">
        <v>0</v>
      </c>
      <c r="RC70" s="326">
        <v>0</v>
      </c>
      <c r="RD70" s="326">
        <v>0</v>
      </c>
      <c r="RE70" s="326">
        <v>0</v>
      </c>
      <c r="RF70" s="326">
        <v>0</v>
      </c>
      <c r="RG70" s="326">
        <v>0</v>
      </c>
      <c r="RH70" s="326">
        <v>0</v>
      </c>
      <c r="RI70" s="326">
        <v>1</v>
      </c>
      <c r="RJ70" s="326">
        <v>1</v>
      </c>
      <c r="RK70" s="326">
        <v>0</v>
      </c>
      <c r="RL70" s="326">
        <v>0</v>
      </c>
      <c r="RM70" s="326">
        <v>0</v>
      </c>
      <c r="RN70" s="326">
        <v>0</v>
      </c>
      <c r="RO70" s="326">
        <v>0</v>
      </c>
      <c r="RP70" s="326">
        <v>0</v>
      </c>
      <c r="RQ70" s="326">
        <v>0</v>
      </c>
      <c r="RR70" s="326">
        <v>0</v>
      </c>
      <c r="RS70" s="326">
        <v>0</v>
      </c>
      <c r="RT70" s="326">
        <v>0</v>
      </c>
      <c r="RU70" s="326">
        <v>0</v>
      </c>
      <c r="RV70" s="326">
        <v>0</v>
      </c>
      <c r="RW70" s="326">
        <v>0</v>
      </c>
      <c r="RX70" s="326">
        <v>0</v>
      </c>
      <c r="RY70" s="326">
        <v>0</v>
      </c>
      <c r="RZ70" s="326">
        <v>0</v>
      </c>
      <c r="SA70" s="326">
        <v>0</v>
      </c>
      <c r="SB70" s="326">
        <v>0</v>
      </c>
      <c r="SC70" s="326">
        <v>0</v>
      </c>
      <c r="SD70" s="326">
        <v>0</v>
      </c>
      <c r="SE70" s="326">
        <v>0</v>
      </c>
    </row>
    <row r="71" spans="1:499" ht="15" customHeight="1" x14ac:dyDescent="0.3">
      <c r="A71" s="324" t="s">
        <v>1288</v>
      </c>
      <c r="B71" s="325" t="s">
        <v>1289</v>
      </c>
      <c r="C71" s="326">
        <v>0</v>
      </c>
      <c r="D71" s="326">
        <v>0</v>
      </c>
      <c r="E71" s="326">
        <v>0</v>
      </c>
      <c r="F71" s="326">
        <v>0</v>
      </c>
      <c r="G71" s="326">
        <v>0</v>
      </c>
      <c r="H71" s="326">
        <v>0</v>
      </c>
      <c r="I71" s="326">
        <v>0</v>
      </c>
      <c r="J71" s="326">
        <v>0</v>
      </c>
      <c r="K71" s="326">
        <v>0</v>
      </c>
      <c r="L71" s="326">
        <v>0</v>
      </c>
      <c r="M71" s="326">
        <v>0</v>
      </c>
      <c r="N71" s="326">
        <v>0</v>
      </c>
      <c r="O71" s="326">
        <v>0</v>
      </c>
      <c r="P71" s="326">
        <v>0</v>
      </c>
      <c r="Q71" s="326">
        <v>0</v>
      </c>
      <c r="R71" s="326">
        <v>0</v>
      </c>
      <c r="S71" s="326">
        <v>0</v>
      </c>
      <c r="T71" s="326">
        <v>0</v>
      </c>
      <c r="U71" s="326">
        <v>0</v>
      </c>
      <c r="V71" s="326">
        <v>0</v>
      </c>
      <c r="W71" s="326">
        <v>2</v>
      </c>
      <c r="X71" s="326">
        <v>0</v>
      </c>
      <c r="Y71" s="326">
        <v>2</v>
      </c>
      <c r="Z71" s="326">
        <v>0</v>
      </c>
      <c r="AA71" s="326">
        <v>0</v>
      </c>
      <c r="AB71" s="326">
        <v>0</v>
      </c>
      <c r="AC71" s="326">
        <v>0</v>
      </c>
      <c r="AD71" s="326">
        <v>0</v>
      </c>
      <c r="AE71" s="326">
        <v>0</v>
      </c>
      <c r="AF71" s="326">
        <v>0</v>
      </c>
      <c r="AG71" s="326">
        <v>0</v>
      </c>
      <c r="AH71" s="326">
        <v>0</v>
      </c>
      <c r="AI71" s="326">
        <v>0</v>
      </c>
      <c r="AJ71" s="326">
        <v>0</v>
      </c>
      <c r="AK71" s="326">
        <v>0</v>
      </c>
      <c r="AL71" s="326">
        <v>0</v>
      </c>
      <c r="AM71" s="326">
        <v>0</v>
      </c>
      <c r="AN71" s="326">
        <v>0</v>
      </c>
      <c r="AO71" s="326">
        <v>0</v>
      </c>
      <c r="AP71" s="326">
        <v>0</v>
      </c>
      <c r="AQ71" s="326">
        <v>0</v>
      </c>
      <c r="AR71" s="326">
        <v>0</v>
      </c>
      <c r="AS71" s="326">
        <v>0</v>
      </c>
      <c r="AT71" s="326">
        <v>0</v>
      </c>
      <c r="AU71" s="326">
        <v>0</v>
      </c>
      <c r="AV71" s="326">
        <v>0</v>
      </c>
      <c r="AW71" s="326">
        <v>0</v>
      </c>
      <c r="AX71" s="326">
        <v>0</v>
      </c>
      <c r="AY71" s="326">
        <v>0</v>
      </c>
      <c r="AZ71" s="326">
        <v>0</v>
      </c>
      <c r="BA71" s="326">
        <v>0</v>
      </c>
      <c r="BB71" s="326">
        <v>0</v>
      </c>
      <c r="BC71" s="326">
        <v>0</v>
      </c>
      <c r="BD71" s="326">
        <v>15</v>
      </c>
      <c r="BE71" s="326">
        <v>0</v>
      </c>
      <c r="BF71" s="326">
        <v>0</v>
      </c>
      <c r="BG71" s="326">
        <v>0</v>
      </c>
      <c r="BH71" s="326">
        <v>1</v>
      </c>
      <c r="BI71" s="326">
        <v>0</v>
      </c>
      <c r="BJ71" s="326">
        <v>0</v>
      </c>
      <c r="BK71" s="326">
        <v>0</v>
      </c>
      <c r="BL71" s="326">
        <v>0</v>
      </c>
      <c r="BM71" s="326">
        <v>3</v>
      </c>
      <c r="BN71" s="326">
        <v>0</v>
      </c>
      <c r="BO71" s="326">
        <v>0</v>
      </c>
      <c r="BP71" s="326">
        <v>0</v>
      </c>
      <c r="BQ71" s="326">
        <v>0</v>
      </c>
      <c r="BR71" s="326">
        <v>0</v>
      </c>
      <c r="BS71" s="326">
        <v>0</v>
      </c>
      <c r="BT71" s="326">
        <v>0</v>
      </c>
      <c r="BU71" s="326">
        <v>0</v>
      </c>
      <c r="BV71" s="326">
        <v>0</v>
      </c>
      <c r="BW71" s="326">
        <v>0</v>
      </c>
      <c r="BX71" s="326">
        <v>0</v>
      </c>
      <c r="BY71" s="326">
        <v>0</v>
      </c>
      <c r="BZ71" s="326">
        <v>0</v>
      </c>
      <c r="CA71" s="326">
        <v>0</v>
      </c>
      <c r="CB71" s="326">
        <v>0</v>
      </c>
      <c r="CC71" s="326">
        <v>0</v>
      </c>
      <c r="CD71" s="326">
        <v>0</v>
      </c>
      <c r="CE71" s="326">
        <v>0</v>
      </c>
      <c r="CF71" s="326">
        <v>0</v>
      </c>
      <c r="CG71" s="326">
        <v>0</v>
      </c>
      <c r="CH71" s="326">
        <v>0</v>
      </c>
      <c r="CI71" s="326">
        <v>0</v>
      </c>
      <c r="CJ71" s="326">
        <v>0</v>
      </c>
      <c r="CK71" s="326">
        <v>0</v>
      </c>
      <c r="CL71" s="326">
        <v>0</v>
      </c>
      <c r="CM71" s="326">
        <v>0</v>
      </c>
      <c r="CN71" s="326">
        <v>0</v>
      </c>
      <c r="CO71" s="326">
        <v>0</v>
      </c>
      <c r="CP71" s="326">
        <v>0</v>
      </c>
      <c r="CQ71" s="326">
        <v>0</v>
      </c>
      <c r="CR71" s="326">
        <v>0</v>
      </c>
      <c r="CS71" s="326">
        <v>0</v>
      </c>
      <c r="CT71" s="326">
        <v>0</v>
      </c>
      <c r="CU71" s="326">
        <v>0</v>
      </c>
      <c r="CV71" s="326">
        <v>0</v>
      </c>
      <c r="CW71" s="326">
        <v>0</v>
      </c>
      <c r="CX71" s="326">
        <v>0</v>
      </c>
      <c r="CY71" s="326">
        <v>0</v>
      </c>
      <c r="CZ71" s="326">
        <v>0</v>
      </c>
      <c r="DA71" s="326">
        <v>0</v>
      </c>
      <c r="DB71" s="326">
        <v>0</v>
      </c>
      <c r="DC71" s="326">
        <v>0</v>
      </c>
      <c r="DD71" s="326">
        <v>0</v>
      </c>
      <c r="DE71" s="326">
        <v>0</v>
      </c>
      <c r="DF71" s="326">
        <v>0</v>
      </c>
      <c r="DG71" s="326">
        <v>0</v>
      </c>
      <c r="DH71" s="326">
        <v>0</v>
      </c>
      <c r="DI71" s="326">
        <v>0</v>
      </c>
      <c r="DJ71" s="326">
        <v>0</v>
      </c>
      <c r="DK71" s="326">
        <v>0</v>
      </c>
      <c r="DL71" s="326">
        <v>0</v>
      </c>
      <c r="DM71" s="326">
        <v>0</v>
      </c>
      <c r="DN71" s="326">
        <v>0</v>
      </c>
      <c r="DO71" s="326">
        <v>0</v>
      </c>
      <c r="DP71" s="326">
        <v>0</v>
      </c>
      <c r="DQ71" s="326">
        <v>0</v>
      </c>
      <c r="DR71" s="326">
        <v>0</v>
      </c>
      <c r="DS71" s="326">
        <v>0</v>
      </c>
      <c r="DT71" s="326">
        <v>0</v>
      </c>
      <c r="DU71" s="326">
        <v>0</v>
      </c>
      <c r="DV71" s="326">
        <v>0</v>
      </c>
      <c r="DW71" s="326">
        <v>0</v>
      </c>
      <c r="DX71" s="326">
        <v>0</v>
      </c>
      <c r="DY71" s="326">
        <v>2</v>
      </c>
      <c r="DZ71" s="326">
        <v>0</v>
      </c>
      <c r="EA71" s="326">
        <v>0</v>
      </c>
      <c r="EB71" s="326">
        <v>0</v>
      </c>
      <c r="EC71" s="326">
        <v>0</v>
      </c>
      <c r="ED71" s="326">
        <v>0</v>
      </c>
      <c r="EE71" s="326">
        <v>0</v>
      </c>
      <c r="EF71" s="326">
        <v>0</v>
      </c>
      <c r="EG71" s="326">
        <v>0</v>
      </c>
      <c r="EH71" s="326">
        <v>1</v>
      </c>
      <c r="EI71" s="326">
        <v>1</v>
      </c>
      <c r="EJ71" s="326">
        <v>0</v>
      </c>
      <c r="EK71" s="326">
        <v>0</v>
      </c>
      <c r="EL71" s="326">
        <v>0</v>
      </c>
      <c r="EM71" s="326">
        <v>1</v>
      </c>
      <c r="EN71" s="326">
        <v>0</v>
      </c>
      <c r="EO71" s="326">
        <v>0</v>
      </c>
      <c r="EP71" s="326">
        <v>0</v>
      </c>
      <c r="EQ71" s="326">
        <v>0</v>
      </c>
      <c r="ER71" s="326">
        <v>1</v>
      </c>
      <c r="ES71" s="326">
        <v>0</v>
      </c>
      <c r="ET71" s="326">
        <v>0</v>
      </c>
      <c r="EU71" s="326">
        <v>0</v>
      </c>
      <c r="EV71" s="326">
        <v>0</v>
      </c>
      <c r="EW71" s="326">
        <v>0</v>
      </c>
      <c r="EX71" s="326">
        <v>0</v>
      </c>
      <c r="EY71" s="326">
        <v>0</v>
      </c>
      <c r="EZ71" s="326">
        <v>0</v>
      </c>
      <c r="FA71" s="326">
        <v>0</v>
      </c>
      <c r="FB71" s="326">
        <v>0</v>
      </c>
      <c r="FC71" s="326">
        <v>0</v>
      </c>
      <c r="FD71" s="326">
        <v>0</v>
      </c>
      <c r="FE71" s="326">
        <v>0</v>
      </c>
      <c r="FF71" s="326">
        <v>0</v>
      </c>
      <c r="FG71" s="326">
        <v>0</v>
      </c>
      <c r="FH71" s="326">
        <v>0</v>
      </c>
      <c r="FI71" s="326">
        <v>0</v>
      </c>
      <c r="FJ71" s="326">
        <v>0</v>
      </c>
      <c r="FK71" s="326">
        <v>0</v>
      </c>
      <c r="FL71" s="326">
        <v>0</v>
      </c>
      <c r="FM71" s="326">
        <v>0</v>
      </c>
      <c r="FN71" s="326">
        <v>0</v>
      </c>
      <c r="FO71" s="326">
        <v>0</v>
      </c>
      <c r="FP71" s="326">
        <v>0</v>
      </c>
      <c r="FQ71" s="326">
        <v>0</v>
      </c>
      <c r="FR71" s="326">
        <v>0</v>
      </c>
      <c r="FS71" s="326">
        <v>0</v>
      </c>
      <c r="FT71" s="326">
        <v>0</v>
      </c>
      <c r="FU71" s="326">
        <v>0</v>
      </c>
      <c r="FV71" s="326">
        <v>0</v>
      </c>
      <c r="FW71" s="326">
        <v>0</v>
      </c>
      <c r="FX71" s="326">
        <v>0</v>
      </c>
      <c r="FY71" s="326">
        <v>0</v>
      </c>
      <c r="FZ71" s="326">
        <v>0</v>
      </c>
      <c r="GA71" s="326">
        <v>0</v>
      </c>
      <c r="GB71" s="326">
        <v>0</v>
      </c>
      <c r="GC71" s="326">
        <v>0</v>
      </c>
      <c r="GD71" s="326">
        <v>1</v>
      </c>
      <c r="GE71" s="326">
        <v>0</v>
      </c>
      <c r="GF71" s="326">
        <v>0</v>
      </c>
      <c r="GG71" s="326">
        <v>0</v>
      </c>
      <c r="GH71" s="326">
        <v>0</v>
      </c>
      <c r="GI71" s="326">
        <v>0</v>
      </c>
      <c r="GJ71" s="326">
        <v>0</v>
      </c>
      <c r="GK71" s="326">
        <v>0</v>
      </c>
      <c r="GL71" s="326">
        <v>3</v>
      </c>
      <c r="GM71" s="326">
        <v>0</v>
      </c>
      <c r="GN71" s="326">
        <v>0</v>
      </c>
      <c r="GO71" s="326">
        <v>0</v>
      </c>
      <c r="GP71" s="326">
        <v>0</v>
      </c>
      <c r="GQ71" s="326">
        <v>0</v>
      </c>
      <c r="GR71" s="326">
        <v>0</v>
      </c>
      <c r="GS71" s="326">
        <v>0</v>
      </c>
      <c r="GT71" s="326">
        <v>0</v>
      </c>
      <c r="GU71" s="326">
        <v>0</v>
      </c>
      <c r="GV71" s="326">
        <v>0</v>
      </c>
      <c r="GW71" s="326">
        <v>0</v>
      </c>
      <c r="GX71" s="326">
        <v>3</v>
      </c>
      <c r="GY71" s="326">
        <v>0</v>
      </c>
      <c r="GZ71" s="326">
        <v>0</v>
      </c>
      <c r="HA71" s="326">
        <v>0</v>
      </c>
      <c r="HB71" s="326">
        <v>0</v>
      </c>
      <c r="HC71" s="326">
        <v>0</v>
      </c>
      <c r="HD71" s="326">
        <v>0</v>
      </c>
      <c r="HE71" s="326">
        <v>0</v>
      </c>
      <c r="HF71" s="326">
        <v>0</v>
      </c>
      <c r="HG71" s="326">
        <v>17</v>
      </c>
      <c r="HH71" s="326">
        <v>0</v>
      </c>
      <c r="HI71" s="326">
        <v>0</v>
      </c>
      <c r="HJ71" s="326">
        <v>0</v>
      </c>
      <c r="HK71" s="326">
        <v>2</v>
      </c>
      <c r="HL71" s="326">
        <v>2</v>
      </c>
      <c r="HM71" s="326">
        <v>0</v>
      </c>
      <c r="HN71" s="326">
        <v>0</v>
      </c>
      <c r="HO71" s="326">
        <v>0</v>
      </c>
      <c r="HP71" s="326">
        <v>0</v>
      </c>
      <c r="HQ71" s="326">
        <v>4</v>
      </c>
      <c r="HR71" s="326">
        <v>8</v>
      </c>
      <c r="HS71" s="326">
        <v>0</v>
      </c>
      <c r="HT71" s="326">
        <v>0</v>
      </c>
      <c r="HU71" s="326">
        <v>0</v>
      </c>
      <c r="HV71" s="326">
        <v>0</v>
      </c>
      <c r="HW71" s="326">
        <v>0</v>
      </c>
      <c r="HX71" s="326">
        <v>0</v>
      </c>
      <c r="HY71" s="326">
        <v>0</v>
      </c>
      <c r="HZ71" s="326">
        <v>0</v>
      </c>
      <c r="IA71" s="326">
        <v>0</v>
      </c>
      <c r="IB71" s="326">
        <v>0</v>
      </c>
      <c r="IC71" s="326">
        <v>0</v>
      </c>
      <c r="ID71" s="326">
        <v>0</v>
      </c>
      <c r="IE71" s="326">
        <v>0</v>
      </c>
      <c r="IF71" s="326">
        <v>0</v>
      </c>
      <c r="IG71" s="326">
        <v>0</v>
      </c>
      <c r="IH71" s="326">
        <v>0</v>
      </c>
      <c r="II71" s="326">
        <v>0</v>
      </c>
      <c r="IJ71" s="326">
        <v>0</v>
      </c>
      <c r="IK71" s="326">
        <v>0</v>
      </c>
      <c r="IL71" s="326">
        <v>0</v>
      </c>
      <c r="IM71" s="326">
        <v>0</v>
      </c>
      <c r="IN71" s="326">
        <v>0</v>
      </c>
      <c r="IO71" s="326">
        <v>0</v>
      </c>
      <c r="IP71" s="326">
        <v>0</v>
      </c>
      <c r="IQ71" s="326">
        <v>0</v>
      </c>
      <c r="IR71" s="326">
        <v>1</v>
      </c>
      <c r="IS71" s="326">
        <v>0</v>
      </c>
      <c r="IT71" s="326">
        <v>0</v>
      </c>
      <c r="IU71" s="326">
        <v>0</v>
      </c>
      <c r="IV71" s="326">
        <v>0</v>
      </c>
      <c r="IW71" s="326">
        <v>0</v>
      </c>
      <c r="IX71" s="326">
        <v>0</v>
      </c>
      <c r="IY71" s="326">
        <v>0</v>
      </c>
      <c r="IZ71" s="326">
        <v>0</v>
      </c>
      <c r="JA71" s="326">
        <v>0</v>
      </c>
      <c r="JB71" s="326">
        <v>0</v>
      </c>
      <c r="JC71" s="326">
        <v>0</v>
      </c>
      <c r="JD71" s="326">
        <v>0</v>
      </c>
      <c r="JE71" s="326">
        <v>0</v>
      </c>
      <c r="JF71" s="326">
        <v>0</v>
      </c>
      <c r="JG71" s="326">
        <v>0</v>
      </c>
      <c r="JH71" s="326">
        <v>0</v>
      </c>
      <c r="JI71" s="326">
        <v>0</v>
      </c>
      <c r="JJ71" s="326">
        <v>0</v>
      </c>
      <c r="JK71" s="326">
        <v>0</v>
      </c>
      <c r="JL71" s="326">
        <v>0</v>
      </c>
      <c r="JM71" s="326">
        <v>0</v>
      </c>
      <c r="JN71" s="326">
        <v>0</v>
      </c>
      <c r="JO71" s="326">
        <v>0</v>
      </c>
      <c r="JP71" s="326">
        <v>0</v>
      </c>
      <c r="JQ71" s="326">
        <v>0</v>
      </c>
      <c r="JR71" s="326">
        <v>0</v>
      </c>
      <c r="JS71" s="326">
        <v>0</v>
      </c>
      <c r="JT71" s="326">
        <v>0</v>
      </c>
      <c r="JU71" s="326">
        <v>0</v>
      </c>
      <c r="JV71" s="326">
        <v>0</v>
      </c>
      <c r="JW71" s="326">
        <v>0</v>
      </c>
      <c r="JX71" s="326">
        <v>0</v>
      </c>
      <c r="JY71" s="326">
        <v>0</v>
      </c>
      <c r="JZ71" s="326">
        <v>0</v>
      </c>
      <c r="KA71" s="326">
        <v>0</v>
      </c>
      <c r="KB71" s="326">
        <v>0</v>
      </c>
      <c r="KC71" s="326">
        <v>0</v>
      </c>
      <c r="KD71" s="326">
        <v>0</v>
      </c>
      <c r="KE71" s="326">
        <v>0</v>
      </c>
      <c r="KF71" s="326">
        <v>0</v>
      </c>
      <c r="KG71" s="326">
        <v>0</v>
      </c>
      <c r="KH71" s="326">
        <v>0</v>
      </c>
      <c r="KI71" s="326">
        <v>0</v>
      </c>
      <c r="KJ71" s="326">
        <v>0</v>
      </c>
      <c r="KK71" s="326">
        <v>0</v>
      </c>
      <c r="KL71" s="326">
        <v>0</v>
      </c>
      <c r="KM71" s="326">
        <v>0</v>
      </c>
      <c r="KN71" s="326">
        <v>0</v>
      </c>
      <c r="KO71" s="326">
        <v>0</v>
      </c>
      <c r="KP71" s="326">
        <v>0</v>
      </c>
      <c r="KQ71" s="326">
        <v>0</v>
      </c>
      <c r="KR71" s="326">
        <v>0</v>
      </c>
      <c r="KS71" s="326">
        <v>0</v>
      </c>
      <c r="KT71" s="326">
        <v>0</v>
      </c>
      <c r="KU71" s="326">
        <v>0</v>
      </c>
      <c r="KV71" s="326">
        <v>0</v>
      </c>
      <c r="KW71" s="326">
        <v>0</v>
      </c>
      <c r="KX71" s="326">
        <v>0</v>
      </c>
      <c r="KY71" s="326">
        <v>0</v>
      </c>
      <c r="KZ71" s="326">
        <v>15</v>
      </c>
      <c r="LA71" s="326">
        <v>1</v>
      </c>
      <c r="LB71" s="326">
        <v>0</v>
      </c>
      <c r="LC71" s="326">
        <v>3</v>
      </c>
      <c r="LD71" s="326">
        <v>0</v>
      </c>
      <c r="LE71" s="326">
        <v>0</v>
      </c>
      <c r="LF71" s="326">
        <v>0</v>
      </c>
      <c r="LG71" s="326">
        <v>0</v>
      </c>
      <c r="LH71" s="326">
        <v>0</v>
      </c>
      <c r="LI71" s="326">
        <v>0</v>
      </c>
      <c r="LJ71" s="326">
        <v>0</v>
      </c>
      <c r="LK71" s="326">
        <v>0</v>
      </c>
      <c r="LL71" s="326">
        <v>0</v>
      </c>
      <c r="LM71" s="326">
        <v>0</v>
      </c>
      <c r="LN71" s="326">
        <v>0</v>
      </c>
      <c r="LO71" s="326">
        <v>0</v>
      </c>
      <c r="LP71" s="326">
        <v>0</v>
      </c>
      <c r="LQ71" s="326">
        <v>0</v>
      </c>
      <c r="LR71" s="326">
        <v>0</v>
      </c>
      <c r="LS71" s="326">
        <v>0</v>
      </c>
      <c r="LT71" s="326">
        <v>0</v>
      </c>
      <c r="LU71" s="326">
        <v>0</v>
      </c>
      <c r="LV71" s="326">
        <v>0</v>
      </c>
      <c r="LW71" s="326">
        <v>0</v>
      </c>
      <c r="LX71" s="326">
        <v>0</v>
      </c>
      <c r="LY71" s="326">
        <v>0</v>
      </c>
      <c r="LZ71" s="326">
        <v>0</v>
      </c>
      <c r="MA71" s="326">
        <v>0</v>
      </c>
      <c r="MB71" s="326">
        <v>0</v>
      </c>
      <c r="MC71" s="326">
        <v>0</v>
      </c>
      <c r="MD71" s="326">
        <v>0</v>
      </c>
      <c r="ME71" s="326">
        <v>0</v>
      </c>
      <c r="MF71" s="326">
        <v>0</v>
      </c>
      <c r="MG71" s="326">
        <v>0</v>
      </c>
      <c r="MH71" s="326">
        <v>0</v>
      </c>
      <c r="MI71" s="326">
        <v>0</v>
      </c>
      <c r="MJ71" s="326">
        <v>0</v>
      </c>
      <c r="MK71" s="326">
        <v>0</v>
      </c>
      <c r="ML71" s="326">
        <v>0</v>
      </c>
      <c r="MM71" s="326">
        <v>0</v>
      </c>
      <c r="MN71" s="326">
        <v>0</v>
      </c>
      <c r="MO71" s="326">
        <v>0</v>
      </c>
      <c r="MP71" s="326">
        <v>0</v>
      </c>
      <c r="MQ71" s="326">
        <v>0</v>
      </c>
      <c r="MR71" s="326">
        <v>0</v>
      </c>
      <c r="MS71" s="326">
        <v>0</v>
      </c>
      <c r="MT71" s="326">
        <v>0</v>
      </c>
      <c r="MU71" s="326">
        <v>0</v>
      </c>
      <c r="MV71" s="326">
        <v>0</v>
      </c>
      <c r="MW71" s="326">
        <v>0</v>
      </c>
      <c r="MX71" s="326">
        <v>0</v>
      </c>
      <c r="MY71" s="326">
        <v>0</v>
      </c>
      <c r="MZ71" s="326">
        <v>0</v>
      </c>
      <c r="NA71" s="326">
        <v>0</v>
      </c>
      <c r="NB71" s="326">
        <v>0</v>
      </c>
      <c r="NC71" s="326">
        <v>0</v>
      </c>
      <c r="ND71" s="326">
        <v>0</v>
      </c>
      <c r="NE71" s="326">
        <v>0</v>
      </c>
      <c r="NF71" s="326">
        <v>0</v>
      </c>
      <c r="NG71" s="326">
        <v>0</v>
      </c>
      <c r="NH71" s="326">
        <v>0</v>
      </c>
      <c r="NI71" s="326">
        <v>0</v>
      </c>
      <c r="NJ71" s="326">
        <v>0</v>
      </c>
      <c r="NK71" s="326">
        <v>0</v>
      </c>
      <c r="NL71" s="326">
        <v>0</v>
      </c>
      <c r="NM71" s="326">
        <v>0</v>
      </c>
      <c r="NN71" s="326">
        <v>0</v>
      </c>
      <c r="NO71" s="326">
        <v>0</v>
      </c>
      <c r="NP71" s="326">
        <v>0</v>
      </c>
      <c r="NQ71" s="326">
        <v>0</v>
      </c>
      <c r="NR71" s="326">
        <v>0</v>
      </c>
      <c r="NS71" s="326">
        <v>0</v>
      </c>
      <c r="NT71" s="326">
        <v>0</v>
      </c>
      <c r="NU71" s="326">
        <v>0</v>
      </c>
      <c r="NV71" s="326">
        <v>0</v>
      </c>
      <c r="NW71" s="326">
        <v>0</v>
      </c>
      <c r="NX71" s="326">
        <v>0</v>
      </c>
      <c r="NY71" s="326">
        <v>0</v>
      </c>
      <c r="NZ71" s="326">
        <v>0</v>
      </c>
      <c r="OA71" s="326">
        <v>0</v>
      </c>
      <c r="OB71" s="326">
        <v>0</v>
      </c>
      <c r="OC71" s="326">
        <v>0</v>
      </c>
      <c r="OD71" s="326">
        <v>0</v>
      </c>
      <c r="OE71" s="326">
        <v>0</v>
      </c>
      <c r="OF71" s="326">
        <v>0</v>
      </c>
      <c r="OG71" s="326">
        <v>0</v>
      </c>
      <c r="OH71" s="326">
        <v>0</v>
      </c>
      <c r="OI71" s="326">
        <v>0</v>
      </c>
      <c r="OJ71" s="326">
        <v>0</v>
      </c>
      <c r="OK71" s="326">
        <v>0</v>
      </c>
      <c r="OL71" s="326">
        <v>0</v>
      </c>
      <c r="OM71" s="326">
        <v>0</v>
      </c>
      <c r="ON71" s="326">
        <v>0</v>
      </c>
      <c r="OO71" s="326">
        <v>0</v>
      </c>
      <c r="OP71" s="326">
        <v>0</v>
      </c>
      <c r="OQ71" s="326">
        <v>0</v>
      </c>
      <c r="OR71" s="326">
        <v>0</v>
      </c>
      <c r="OS71" s="326">
        <v>0</v>
      </c>
      <c r="OT71" s="326">
        <v>0</v>
      </c>
      <c r="OU71" s="326">
        <v>0</v>
      </c>
      <c r="OV71" s="326">
        <v>0</v>
      </c>
      <c r="OW71" s="326">
        <v>0</v>
      </c>
      <c r="OX71" s="326">
        <v>0</v>
      </c>
      <c r="OY71" s="326">
        <v>0</v>
      </c>
      <c r="OZ71" s="326">
        <v>0</v>
      </c>
      <c r="PA71" s="326">
        <v>0</v>
      </c>
      <c r="PB71" s="326">
        <v>0</v>
      </c>
      <c r="PC71" s="326">
        <v>0</v>
      </c>
      <c r="PD71" s="326">
        <v>0</v>
      </c>
      <c r="PE71" s="326">
        <v>0</v>
      </c>
      <c r="PF71" s="326">
        <v>0</v>
      </c>
      <c r="PG71" s="326">
        <v>0</v>
      </c>
      <c r="PH71" s="326">
        <v>0</v>
      </c>
      <c r="PI71" s="326">
        <v>0</v>
      </c>
      <c r="PJ71" s="326">
        <v>0</v>
      </c>
      <c r="PK71" s="326">
        <v>0</v>
      </c>
      <c r="PL71" s="326">
        <v>0</v>
      </c>
      <c r="PM71" s="326">
        <v>0</v>
      </c>
      <c r="PN71" s="326">
        <v>0</v>
      </c>
      <c r="PO71" s="326">
        <v>0</v>
      </c>
      <c r="PP71" s="326">
        <v>0</v>
      </c>
      <c r="PQ71" s="326">
        <v>0</v>
      </c>
      <c r="PR71" s="326">
        <v>0</v>
      </c>
      <c r="PS71" s="326">
        <v>0</v>
      </c>
      <c r="PT71" s="326">
        <v>0</v>
      </c>
      <c r="PU71" s="326">
        <v>0</v>
      </c>
      <c r="PV71" s="326">
        <v>0</v>
      </c>
      <c r="PW71" s="326">
        <v>0</v>
      </c>
      <c r="PX71" s="326">
        <v>0</v>
      </c>
      <c r="PY71" s="326">
        <v>0</v>
      </c>
      <c r="PZ71" s="326">
        <v>0</v>
      </c>
      <c r="QA71" s="326">
        <v>0</v>
      </c>
      <c r="QB71" s="326">
        <v>0</v>
      </c>
      <c r="QC71" s="326">
        <v>0</v>
      </c>
      <c r="QD71" s="326">
        <v>0</v>
      </c>
      <c r="QE71" s="326">
        <v>0</v>
      </c>
      <c r="QF71" s="326">
        <v>0</v>
      </c>
      <c r="QG71" s="326">
        <v>0</v>
      </c>
      <c r="QH71" s="326">
        <v>0</v>
      </c>
      <c r="QI71" s="326">
        <v>0</v>
      </c>
      <c r="QJ71" s="326">
        <v>0</v>
      </c>
      <c r="QK71" s="326">
        <v>0</v>
      </c>
      <c r="QL71" s="326">
        <v>0</v>
      </c>
      <c r="QM71" s="326">
        <v>0</v>
      </c>
      <c r="QN71" s="326">
        <v>0</v>
      </c>
      <c r="QO71" s="326">
        <v>0</v>
      </c>
      <c r="QP71" s="326">
        <v>3</v>
      </c>
      <c r="QQ71" s="326">
        <v>0</v>
      </c>
      <c r="QR71" s="326">
        <v>0</v>
      </c>
      <c r="QS71" s="326">
        <v>0</v>
      </c>
      <c r="QT71" s="326">
        <v>0</v>
      </c>
      <c r="QU71" s="326">
        <v>0</v>
      </c>
      <c r="QV71" s="326">
        <v>0</v>
      </c>
      <c r="QW71" s="326">
        <v>0</v>
      </c>
      <c r="QX71" s="326">
        <v>0</v>
      </c>
      <c r="QY71" s="326">
        <v>0</v>
      </c>
      <c r="QZ71" s="326">
        <v>0</v>
      </c>
      <c r="RA71" s="326">
        <v>0</v>
      </c>
      <c r="RB71" s="326">
        <v>0</v>
      </c>
      <c r="RC71" s="326">
        <v>0</v>
      </c>
      <c r="RD71" s="326">
        <v>0</v>
      </c>
      <c r="RE71" s="326">
        <v>0</v>
      </c>
      <c r="RF71" s="326">
        <v>0</v>
      </c>
      <c r="RG71" s="326">
        <v>0</v>
      </c>
      <c r="RH71" s="326">
        <v>0</v>
      </c>
      <c r="RI71" s="326">
        <v>4</v>
      </c>
      <c r="RJ71" s="326">
        <v>8</v>
      </c>
      <c r="RK71" s="326">
        <v>0</v>
      </c>
      <c r="RL71" s="326">
        <v>0</v>
      </c>
      <c r="RM71" s="326">
        <v>0</v>
      </c>
      <c r="RN71" s="326">
        <v>0</v>
      </c>
      <c r="RO71" s="326">
        <v>0</v>
      </c>
      <c r="RP71" s="326">
        <v>0</v>
      </c>
      <c r="RQ71" s="326">
        <v>0</v>
      </c>
      <c r="RR71" s="326">
        <v>0</v>
      </c>
      <c r="RS71" s="326">
        <v>0</v>
      </c>
      <c r="RT71" s="326">
        <v>0</v>
      </c>
      <c r="RU71" s="326">
        <v>0</v>
      </c>
      <c r="RV71" s="326">
        <v>0</v>
      </c>
      <c r="RW71" s="326">
        <v>0</v>
      </c>
      <c r="RX71" s="326">
        <v>0</v>
      </c>
      <c r="RY71" s="326">
        <v>0</v>
      </c>
      <c r="RZ71" s="326">
        <v>0</v>
      </c>
      <c r="SA71" s="326">
        <v>0</v>
      </c>
      <c r="SB71" s="326">
        <v>0</v>
      </c>
      <c r="SC71" s="326">
        <v>0</v>
      </c>
      <c r="SD71" s="326">
        <v>0</v>
      </c>
      <c r="SE71" s="326">
        <v>0</v>
      </c>
    </row>
    <row r="72" spans="1:499" ht="15" customHeight="1" x14ac:dyDescent="0.3">
      <c r="A72" s="324" t="s">
        <v>1290</v>
      </c>
      <c r="B72" s="325" t="s">
        <v>1291</v>
      </c>
      <c r="C72" s="326">
        <v>0</v>
      </c>
      <c r="D72" s="326">
        <v>0</v>
      </c>
      <c r="E72" s="326">
        <v>0</v>
      </c>
      <c r="F72" s="326">
        <v>0</v>
      </c>
      <c r="G72" s="326">
        <v>0</v>
      </c>
      <c r="H72" s="326">
        <v>0</v>
      </c>
      <c r="I72" s="326">
        <v>0</v>
      </c>
      <c r="J72" s="326">
        <v>0</v>
      </c>
      <c r="K72" s="326">
        <v>0</v>
      </c>
      <c r="L72" s="326">
        <v>0</v>
      </c>
      <c r="M72" s="326">
        <v>0</v>
      </c>
      <c r="N72" s="326">
        <v>0</v>
      </c>
      <c r="O72" s="326">
        <v>0</v>
      </c>
      <c r="P72" s="326">
        <v>0</v>
      </c>
      <c r="Q72" s="326">
        <v>1</v>
      </c>
      <c r="R72" s="326">
        <v>0</v>
      </c>
      <c r="S72" s="326">
        <v>0</v>
      </c>
      <c r="T72" s="326">
        <v>0</v>
      </c>
      <c r="U72" s="326">
        <v>0</v>
      </c>
      <c r="V72" s="326">
        <v>0</v>
      </c>
      <c r="W72" s="326">
        <v>0</v>
      </c>
      <c r="X72" s="326">
        <v>0</v>
      </c>
      <c r="Y72" s="326">
        <v>0</v>
      </c>
      <c r="Z72" s="326">
        <v>0</v>
      </c>
      <c r="AA72" s="326">
        <v>0</v>
      </c>
      <c r="AB72" s="326">
        <v>0</v>
      </c>
      <c r="AC72" s="326">
        <v>0</v>
      </c>
      <c r="AD72" s="326">
        <v>0</v>
      </c>
      <c r="AE72" s="326">
        <v>0</v>
      </c>
      <c r="AF72" s="326">
        <v>0</v>
      </c>
      <c r="AG72" s="326">
        <v>0</v>
      </c>
      <c r="AH72" s="326">
        <v>0</v>
      </c>
      <c r="AI72" s="326">
        <v>0</v>
      </c>
      <c r="AJ72" s="326">
        <v>0</v>
      </c>
      <c r="AK72" s="326">
        <v>0</v>
      </c>
      <c r="AL72" s="326">
        <v>0</v>
      </c>
      <c r="AM72" s="326">
        <v>0</v>
      </c>
      <c r="AN72" s="326">
        <v>0</v>
      </c>
      <c r="AO72" s="326">
        <v>0</v>
      </c>
      <c r="AP72" s="326">
        <v>0</v>
      </c>
      <c r="AQ72" s="326">
        <v>0</v>
      </c>
      <c r="AR72" s="326">
        <v>0</v>
      </c>
      <c r="AS72" s="326">
        <v>0</v>
      </c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>
        <v>0</v>
      </c>
      <c r="BC72" s="326">
        <v>0</v>
      </c>
      <c r="BD72" s="326">
        <v>1</v>
      </c>
      <c r="BE72" s="326">
        <v>0</v>
      </c>
      <c r="BF72" s="326">
        <v>0</v>
      </c>
      <c r="BG72" s="326">
        <v>0</v>
      </c>
      <c r="BH72" s="326">
        <v>0</v>
      </c>
      <c r="BI72" s="326">
        <v>0</v>
      </c>
      <c r="BJ72" s="326">
        <v>0</v>
      </c>
      <c r="BK72" s="326">
        <v>0</v>
      </c>
      <c r="BL72" s="326">
        <v>0</v>
      </c>
      <c r="BM72" s="326">
        <v>2</v>
      </c>
      <c r="BN72" s="326">
        <v>0</v>
      </c>
      <c r="BO72" s="326">
        <v>0</v>
      </c>
      <c r="BP72" s="326">
        <v>0</v>
      </c>
      <c r="BQ72" s="326">
        <v>0</v>
      </c>
      <c r="BR72" s="326">
        <v>0</v>
      </c>
      <c r="BS72" s="326">
        <v>0</v>
      </c>
      <c r="BT72" s="326">
        <v>0</v>
      </c>
      <c r="BU72" s="326">
        <v>0</v>
      </c>
      <c r="BV72" s="326">
        <v>2</v>
      </c>
      <c r="BW72" s="326">
        <v>0</v>
      </c>
      <c r="BX72" s="326">
        <v>0</v>
      </c>
      <c r="BY72" s="326">
        <v>0</v>
      </c>
      <c r="BZ72" s="326">
        <v>0</v>
      </c>
      <c r="CA72" s="326">
        <v>0</v>
      </c>
      <c r="CB72" s="326">
        <v>0</v>
      </c>
      <c r="CC72" s="326">
        <v>0</v>
      </c>
      <c r="CD72" s="326">
        <v>0</v>
      </c>
      <c r="CE72" s="326">
        <v>0</v>
      </c>
      <c r="CF72" s="326">
        <v>0</v>
      </c>
      <c r="CG72" s="326">
        <v>0</v>
      </c>
      <c r="CH72" s="326">
        <v>0</v>
      </c>
      <c r="CI72" s="326">
        <v>0</v>
      </c>
      <c r="CJ72" s="326">
        <v>0</v>
      </c>
      <c r="CK72" s="326">
        <v>0</v>
      </c>
      <c r="CL72" s="326">
        <v>0</v>
      </c>
      <c r="CM72" s="326">
        <v>0</v>
      </c>
      <c r="CN72" s="326">
        <v>0</v>
      </c>
      <c r="CO72" s="326">
        <v>0</v>
      </c>
      <c r="CP72" s="326">
        <v>0</v>
      </c>
      <c r="CQ72" s="326">
        <v>0</v>
      </c>
      <c r="CR72" s="326">
        <v>0</v>
      </c>
      <c r="CS72" s="326">
        <v>0</v>
      </c>
      <c r="CT72" s="326">
        <v>0</v>
      </c>
      <c r="CU72" s="326">
        <v>0</v>
      </c>
      <c r="CV72" s="326">
        <v>0</v>
      </c>
      <c r="CW72" s="326">
        <v>0</v>
      </c>
      <c r="CX72" s="326">
        <v>0</v>
      </c>
      <c r="CY72" s="326">
        <v>0</v>
      </c>
      <c r="CZ72" s="326">
        <v>0</v>
      </c>
      <c r="DA72" s="326">
        <v>0</v>
      </c>
      <c r="DB72" s="326">
        <v>0</v>
      </c>
      <c r="DC72" s="326">
        <v>0</v>
      </c>
      <c r="DD72" s="326">
        <v>0</v>
      </c>
      <c r="DE72" s="326">
        <v>0</v>
      </c>
      <c r="DF72" s="326">
        <v>0</v>
      </c>
      <c r="DG72" s="326">
        <v>0</v>
      </c>
      <c r="DH72" s="326">
        <v>0</v>
      </c>
      <c r="DI72" s="326">
        <v>0</v>
      </c>
      <c r="DJ72" s="326">
        <v>0</v>
      </c>
      <c r="DK72" s="326">
        <v>0</v>
      </c>
      <c r="DL72" s="326">
        <v>0</v>
      </c>
      <c r="DM72" s="326">
        <v>0</v>
      </c>
      <c r="DN72" s="326">
        <v>0</v>
      </c>
      <c r="DO72" s="326">
        <v>0</v>
      </c>
      <c r="DP72" s="326">
        <v>0</v>
      </c>
      <c r="DQ72" s="326">
        <v>0</v>
      </c>
      <c r="DR72" s="326">
        <v>0</v>
      </c>
      <c r="DS72" s="326">
        <v>0</v>
      </c>
      <c r="DT72" s="326">
        <v>0</v>
      </c>
      <c r="DU72" s="326">
        <v>0</v>
      </c>
      <c r="DV72" s="326">
        <v>0</v>
      </c>
      <c r="DW72" s="326">
        <v>0</v>
      </c>
      <c r="DX72" s="326">
        <v>0</v>
      </c>
      <c r="DY72" s="326">
        <v>5</v>
      </c>
      <c r="DZ72" s="326">
        <v>0</v>
      </c>
      <c r="EA72" s="326">
        <v>0</v>
      </c>
      <c r="EB72" s="326">
        <v>0</v>
      </c>
      <c r="EC72" s="326">
        <v>0</v>
      </c>
      <c r="ED72" s="326">
        <v>0</v>
      </c>
      <c r="EE72" s="326">
        <v>0</v>
      </c>
      <c r="EF72" s="326">
        <v>0</v>
      </c>
      <c r="EG72" s="326">
        <v>0</v>
      </c>
      <c r="EH72" s="326">
        <v>0</v>
      </c>
      <c r="EI72" s="326">
        <v>0</v>
      </c>
      <c r="EJ72" s="326">
        <v>0</v>
      </c>
      <c r="EK72" s="326">
        <v>0</v>
      </c>
      <c r="EL72" s="326">
        <v>0</v>
      </c>
      <c r="EM72" s="326">
        <v>0</v>
      </c>
      <c r="EN72" s="326">
        <v>1</v>
      </c>
      <c r="EO72" s="326">
        <v>0</v>
      </c>
      <c r="EP72" s="326">
        <v>0</v>
      </c>
      <c r="EQ72" s="326">
        <v>0</v>
      </c>
      <c r="ER72" s="326">
        <v>0</v>
      </c>
      <c r="ES72" s="326">
        <v>1</v>
      </c>
      <c r="ET72" s="326">
        <v>0</v>
      </c>
      <c r="EU72" s="326">
        <v>0</v>
      </c>
      <c r="EV72" s="326">
        <v>0</v>
      </c>
      <c r="EW72" s="326">
        <v>0</v>
      </c>
      <c r="EX72" s="326">
        <v>0</v>
      </c>
      <c r="EY72" s="326">
        <v>0</v>
      </c>
      <c r="EZ72" s="326">
        <v>0</v>
      </c>
      <c r="FA72" s="326">
        <v>0</v>
      </c>
      <c r="FB72" s="326">
        <v>0</v>
      </c>
      <c r="FC72" s="326">
        <v>0</v>
      </c>
      <c r="FD72" s="326">
        <v>0</v>
      </c>
      <c r="FE72" s="326">
        <v>0</v>
      </c>
      <c r="FF72" s="326">
        <v>0</v>
      </c>
      <c r="FG72" s="326">
        <v>0</v>
      </c>
      <c r="FH72" s="326">
        <v>0</v>
      </c>
      <c r="FI72" s="326">
        <v>0</v>
      </c>
      <c r="FJ72" s="326">
        <v>0</v>
      </c>
      <c r="FK72" s="326">
        <v>0</v>
      </c>
      <c r="FL72" s="326">
        <v>0</v>
      </c>
      <c r="FM72" s="326">
        <v>0</v>
      </c>
      <c r="FN72" s="326">
        <v>0</v>
      </c>
      <c r="FO72" s="326">
        <v>0</v>
      </c>
      <c r="FP72" s="326">
        <v>0</v>
      </c>
      <c r="FQ72" s="326">
        <v>0</v>
      </c>
      <c r="FR72" s="326">
        <v>0</v>
      </c>
      <c r="FS72" s="326">
        <v>0</v>
      </c>
      <c r="FT72" s="326">
        <v>0</v>
      </c>
      <c r="FU72" s="326">
        <v>0</v>
      </c>
      <c r="FV72" s="326">
        <v>0</v>
      </c>
      <c r="FW72" s="326">
        <v>0</v>
      </c>
      <c r="FX72" s="326">
        <v>0</v>
      </c>
      <c r="FY72" s="326">
        <v>0</v>
      </c>
      <c r="FZ72" s="326">
        <v>0</v>
      </c>
      <c r="GA72" s="326">
        <v>0</v>
      </c>
      <c r="GB72" s="326">
        <v>0</v>
      </c>
      <c r="GC72" s="326">
        <v>0</v>
      </c>
      <c r="GD72" s="326">
        <v>0</v>
      </c>
      <c r="GE72" s="326">
        <v>0</v>
      </c>
      <c r="GF72" s="326">
        <v>0</v>
      </c>
      <c r="GG72" s="326">
        <v>0</v>
      </c>
      <c r="GH72" s="326">
        <v>0</v>
      </c>
      <c r="GI72" s="326">
        <v>0</v>
      </c>
      <c r="GJ72" s="326">
        <v>0</v>
      </c>
      <c r="GK72" s="326">
        <v>1</v>
      </c>
      <c r="GL72" s="326">
        <v>3</v>
      </c>
      <c r="GM72" s="326">
        <v>1</v>
      </c>
      <c r="GN72" s="326">
        <v>0</v>
      </c>
      <c r="GO72" s="326">
        <v>0</v>
      </c>
      <c r="GP72" s="326">
        <v>0</v>
      </c>
      <c r="GQ72" s="326">
        <v>0</v>
      </c>
      <c r="GR72" s="326">
        <v>0</v>
      </c>
      <c r="GS72" s="326">
        <v>0</v>
      </c>
      <c r="GT72" s="326">
        <v>0</v>
      </c>
      <c r="GU72" s="326">
        <v>0</v>
      </c>
      <c r="GV72" s="326">
        <v>0</v>
      </c>
      <c r="GW72" s="326">
        <v>0</v>
      </c>
      <c r="GX72" s="326">
        <v>5</v>
      </c>
      <c r="GY72" s="326">
        <v>0</v>
      </c>
      <c r="GZ72" s="326">
        <v>0</v>
      </c>
      <c r="HA72" s="326">
        <v>0</v>
      </c>
      <c r="HB72" s="326">
        <v>0</v>
      </c>
      <c r="HC72" s="326">
        <v>0</v>
      </c>
      <c r="HD72" s="326">
        <v>0</v>
      </c>
      <c r="HE72" s="326">
        <v>0</v>
      </c>
      <c r="HF72" s="326">
        <v>0</v>
      </c>
      <c r="HG72" s="326">
        <v>8</v>
      </c>
      <c r="HH72" s="326">
        <v>0</v>
      </c>
      <c r="HI72" s="326">
        <v>0</v>
      </c>
      <c r="HJ72" s="326">
        <v>0</v>
      </c>
      <c r="HK72" s="326">
        <v>0</v>
      </c>
      <c r="HL72" s="326">
        <v>0</v>
      </c>
      <c r="HM72" s="326">
        <v>0</v>
      </c>
      <c r="HN72" s="326">
        <v>0</v>
      </c>
      <c r="HO72" s="326">
        <v>0</v>
      </c>
      <c r="HP72" s="326">
        <v>0</v>
      </c>
      <c r="HQ72" s="326">
        <v>1</v>
      </c>
      <c r="HR72" s="326">
        <v>4</v>
      </c>
      <c r="HS72" s="326">
        <v>0</v>
      </c>
      <c r="HT72" s="326">
        <v>0</v>
      </c>
      <c r="HU72" s="326">
        <v>0</v>
      </c>
      <c r="HV72" s="326">
        <v>0</v>
      </c>
      <c r="HW72" s="326">
        <v>0</v>
      </c>
      <c r="HX72" s="326">
        <v>0</v>
      </c>
      <c r="HY72" s="326">
        <v>0</v>
      </c>
      <c r="HZ72" s="326">
        <v>0</v>
      </c>
      <c r="IA72" s="326">
        <v>0</v>
      </c>
      <c r="IB72" s="326">
        <v>0</v>
      </c>
      <c r="IC72" s="326">
        <v>1</v>
      </c>
      <c r="ID72" s="326">
        <v>0</v>
      </c>
      <c r="IE72" s="326">
        <v>0</v>
      </c>
      <c r="IF72" s="326">
        <v>0</v>
      </c>
      <c r="IG72" s="326">
        <v>0</v>
      </c>
      <c r="IH72" s="326">
        <v>0</v>
      </c>
      <c r="II72" s="326">
        <v>0</v>
      </c>
      <c r="IJ72" s="326">
        <v>0</v>
      </c>
      <c r="IK72" s="326">
        <v>0</v>
      </c>
      <c r="IL72" s="326">
        <v>0</v>
      </c>
      <c r="IM72" s="326">
        <v>0</v>
      </c>
      <c r="IN72" s="326">
        <v>0</v>
      </c>
      <c r="IO72" s="326">
        <v>0</v>
      </c>
      <c r="IP72" s="326">
        <v>0</v>
      </c>
      <c r="IQ72" s="326">
        <v>0</v>
      </c>
      <c r="IR72" s="326">
        <v>0</v>
      </c>
      <c r="IS72" s="326">
        <v>0</v>
      </c>
      <c r="IT72" s="326">
        <v>0</v>
      </c>
      <c r="IU72" s="326">
        <v>0</v>
      </c>
      <c r="IV72" s="326">
        <v>0</v>
      </c>
      <c r="IW72" s="326">
        <v>0</v>
      </c>
      <c r="IX72" s="326">
        <v>1</v>
      </c>
      <c r="IY72" s="326">
        <v>0</v>
      </c>
      <c r="IZ72" s="326">
        <v>0</v>
      </c>
      <c r="JA72" s="326">
        <v>0</v>
      </c>
      <c r="JB72" s="326">
        <v>0</v>
      </c>
      <c r="JC72" s="326">
        <v>0</v>
      </c>
      <c r="JD72" s="326">
        <v>0</v>
      </c>
      <c r="JE72" s="326">
        <v>0</v>
      </c>
      <c r="JF72" s="326">
        <v>0</v>
      </c>
      <c r="JG72" s="326">
        <v>0</v>
      </c>
      <c r="JH72" s="326">
        <v>0</v>
      </c>
      <c r="JI72" s="326">
        <v>0</v>
      </c>
      <c r="JJ72" s="326">
        <v>0</v>
      </c>
      <c r="JK72" s="326">
        <v>0</v>
      </c>
      <c r="JL72" s="326">
        <v>0</v>
      </c>
      <c r="JM72" s="326">
        <v>0</v>
      </c>
      <c r="JN72" s="326">
        <v>0</v>
      </c>
      <c r="JO72" s="326">
        <v>0</v>
      </c>
      <c r="JP72" s="326">
        <v>0</v>
      </c>
      <c r="JQ72" s="326">
        <v>0</v>
      </c>
      <c r="JR72" s="326">
        <v>0</v>
      </c>
      <c r="JS72" s="326">
        <v>0</v>
      </c>
      <c r="JT72" s="326">
        <v>0</v>
      </c>
      <c r="JU72" s="326">
        <v>0</v>
      </c>
      <c r="JV72" s="326">
        <v>0</v>
      </c>
      <c r="JW72" s="326">
        <v>0</v>
      </c>
      <c r="JX72" s="326">
        <v>0</v>
      </c>
      <c r="JY72" s="326">
        <v>0</v>
      </c>
      <c r="JZ72" s="326">
        <v>0</v>
      </c>
      <c r="KA72" s="326">
        <v>0</v>
      </c>
      <c r="KB72" s="326">
        <v>0</v>
      </c>
      <c r="KC72" s="326">
        <v>0</v>
      </c>
      <c r="KD72" s="326">
        <v>0</v>
      </c>
      <c r="KE72" s="326">
        <v>0</v>
      </c>
      <c r="KF72" s="326">
        <v>0</v>
      </c>
      <c r="KG72" s="326">
        <v>0</v>
      </c>
      <c r="KH72" s="326">
        <v>0</v>
      </c>
      <c r="KI72" s="326">
        <v>0</v>
      </c>
      <c r="KJ72" s="326">
        <v>0</v>
      </c>
      <c r="KK72" s="326">
        <v>0</v>
      </c>
      <c r="KL72" s="326">
        <v>0</v>
      </c>
      <c r="KM72" s="326">
        <v>0</v>
      </c>
      <c r="KN72" s="326">
        <v>0</v>
      </c>
      <c r="KO72" s="326">
        <v>0</v>
      </c>
      <c r="KP72" s="326">
        <v>0</v>
      </c>
      <c r="KQ72" s="326">
        <v>0</v>
      </c>
      <c r="KR72" s="326">
        <v>0</v>
      </c>
      <c r="KS72" s="326">
        <v>0</v>
      </c>
      <c r="KT72" s="326">
        <v>0</v>
      </c>
      <c r="KU72" s="326">
        <v>0</v>
      </c>
      <c r="KV72" s="326">
        <v>0</v>
      </c>
      <c r="KW72" s="326">
        <v>0</v>
      </c>
      <c r="KX72" s="326">
        <v>0</v>
      </c>
      <c r="KY72" s="326">
        <v>0</v>
      </c>
      <c r="KZ72" s="326">
        <v>1</v>
      </c>
      <c r="LA72" s="326">
        <v>0</v>
      </c>
      <c r="LB72" s="326">
        <v>0</v>
      </c>
      <c r="LC72" s="326">
        <v>2</v>
      </c>
      <c r="LD72" s="326">
        <v>0</v>
      </c>
      <c r="LE72" s="326">
        <v>0</v>
      </c>
      <c r="LF72" s="326">
        <v>0</v>
      </c>
      <c r="LG72" s="326">
        <v>0</v>
      </c>
      <c r="LH72" s="326">
        <v>0</v>
      </c>
      <c r="LI72" s="326">
        <v>2</v>
      </c>
      <c r="LJ72" s="326">
        <v>0</v>
      </c>
      <c r="LK72" s="326">
        <v>0</v>
      </c>
      <c r="LL72" s="326">
        <v>0</v>
      </c>
      <c r="LM72" s="326">
        <v>0</v>
      </c>
      <c r="LN72" s="326">
        <v>0</v>
      </c>
      <c r="LO72" s="326">
        <v>0</v>
      </c>
      <c r="LP72" s="326">
        <v>0</v>
      </c>
      <c r="LQ72" s="326">
        <v>0</v>
      </c>
      <c r="LR72" s="326">
        <v>0</v>
      </c>
      <c r="LS72" s="326">
        <v>0</v>
      </c>
      <c r="LT72" s="326">
        <v>0</v>
      </c>
      <c r="LU72" s="326">
        <v>0</v>
      </c>
      <c r="LV72" s="326">
        <v>0</v>
      </c>
      <c r="LW72" s="326">
        <v>0</v>
      </c>
      <c r="LX72" s="326">
        <v>0</v>
      </c>
      <c r="LY72" s="326">
        <v>0</v>
      </c>
      <c r="LZ72" s="326">
        <v>0</v>
      </c>
      <c r="MA72" s="326">
        <v>0</v>
      </c>
      <c r="MB72" s="326">
        <v>0</v>
      </c>
      <c r="MC72" s="326">
        <v>0</v>
      </c>
      <c r="MD72" s="326">
        <v>0</v>
      </c>
      <c r="ME72" s="326">
        <v>0</v>
      </c>
      <c r="MF72" s="326">
        <v>0</v>
      </c>
      <c r="MG72" s="326">
        <v>0</v>
      </c>
      <c r="MH72" s="326">
        <v>0</v>
      </c>
      <c r="MI72" s="326">
        <v>0</v>
      </c>
      <c r="MJ72" s="326">
        <v>0</v>
      </c>
      <c r="MK72" s="326">
        <v>0</v>
      </c>
      <c r="ML72" s="326">
        <v>0</v>
      </c>
      <c r="MM72" s="326">
        <v>0</v>
      </c>
      <c r="MN72" s="326">
        <v>0</v>
      </c>
      <c r="MO72" s="326">
        <v>0</v>
      </c>
      <c r="MP72" s="326">
        <v>0</v>
      </c>
      <c r="MQ72" s="326">
        <v>0</v>
      </c>
      <c r="MR72" s="326">
        <v>0</v>
      </c>
      <c r="MS72" s="326">
        <v>0</v>
      </c>
      <c r="MT72" s="326">
        <v>0</v>
      </c>
      <c r="MU72" s="326">
        <v>0</v>
      </c>
      <c r="MV72" s="326">
        <v>0</v>
      </c>
      <c r="MW72" s="326">
        <v>0</v>
      </c>
      <c r="MX72" s="326">
        <v>0</v>
      </c>
      <c r="MY72" s="326">
        <v>0</v>
      </c>
      <c r="MZ72" s="326">
        <v>0</v>
      </c>
      <c r="NA72" s="326">
        <v>0</v>
      </c>
      <c r="NB72" s="326">
        <v>0</v>
      </c>
      <c r="NC72" s="326">
        <v>0</v>
      </c>
      <c r="ND72" s="326">
        <v>0</v>
      </c>
      <c r="NE72" s="326">
        <v>0</v>
      </c>
      <c r="NF72" s="326">
        <v>0</v>
      </c>
      <c r="NG72" s="326">
        <v>0</v>
      </c>
      <c r="NH72" s="326">
        <v>0</v>
      </c>
      <c r="NI72" s="326">
        <v>0</v>
      </c>
      <c r="NJ72" s="326">
        <v>0</v>
      </c>
      <c r="NK72" s="326">
        <v>0</v>
      </c>
      <c r="NL72" s="326">
        <v>0</v>
      </c>
      <c r="NM72" s="326">
        <v>0</v>
      </c>
      <c r="NN72" s="326">
        <v>0</v>
      </c>
      <c r="NO72" s="326">
        <v>0</v>
      </c>
      <c r="NP72" s="326">
        <v>0</v>
      </c>
      <c r="NQ72" s="326">
        <v>0</v>
      </c>
      <c r="NR72" s="326">
        <v>0</v>
      </c>
      <c r="NS72" s="326">
        <v>0</v>
      </c>
      <c r="NT72" s="326">
        <v>0</v>
      </c>
      <c r="NU72" s="326">
        <v>0</v>
      </c>
      <c r="NV72" s="326">
        <v>0</v>
      </c>
      <c r="NW72" s="326">
        <v>0</v>
      </c>
      <c r="NX72" s="326">
        <v>0</v>
      </c>
      <c r="NY72" s="326">
        <v>0</v>
      </c>
      <c r="NZ72" s="326">
        <v>0</v>
      </c>
      <c r="OA72" s="326">
        <v>0</v>
      </c>
      <c r="OB72" s="326">
        <v>0</v>
      </c>
      <c r="OC72" s="326">
        <v>0</v>
      </c>
      <c r="OD72" s="326">
        <v>0</v>
      </c>
      <c r="OE72" s="326">
        <v>0</v>
      </c>
      <c r="OF72" s="326">
        <v>0</v>
      </c>
      <c r="OG72" s="326">
        <v>0</v>
      </c>
      <c r="OH72" s="326">
        <v>0</v>
      </c>
      <c r="OI72" s="326">
        <v>0</v>
      </c>
      <c r="OJ72" s="326">
        <v>0</v>
      </c>
      <c r="OK72" s="326">
        <v>0</v>
      </c>
      <c r="OL72" s="326">
        <v>0</v>
      </c>
      <c r="OM72" s="326">
        <v>0</v>
      </c>
      <c r="ON72" s="326">
        <v>0</v>
      </c>
      <c r="OO72" s="326">
        <v>0</v>
      </c>
      <c r="OP72" s="326">
        <v>0</v>
      </c>
      <c r="OQ72" s="326">
        <v>0</v>
      </c>
      <c r="OR72" s="326">
        <v>0</v>
      </c>
      <c r="OS72" s="326">
        <v>0</v>
      </c>
      <c r="OT72" s="326">
        <v>0</v>
      </c>
      <c r="OU72" s="326">
        <v>0</v>
      </c>
      <c r="OV72" s="326">
        <v>0</v>
      </c>
      <c r="OW72" s="326">
        <v>0</v>
      </c>
      <c r="OX72" s="326">
        <v>0</v>
      </c>
      <c r="OY72" s="326">
        <v>0</v>
      </c>
      <c r="OZ72" s="326">
        <v>0</v>
      </c>
      <c r="PA72" s="326">
        <v>0</v>
      </c>
      <c r="PB72" s="326">
        <v>0</v>
      </c>
      <c r="PC72" s="326">
        <v>0</v>
      </c>
      <c r="PD72" s="326">
        <v>0</v>
      </c>
      <c r="PE72" s="326">
        <v>0</v>
      </c>
      <c r="PF72" s="326">
        <v>0</v>
      </c>
      <c r="PG72" s="326">
        <v>0</v>
      </c>
      <c r="PH72" s="326">
        <v>0</v>
      </c>
      <c r="PI72" s="326">
        <v>0</v>
      </c>
      <c r="PJ72" s="326">
        <v>0</v>
      </c>
      <c r="PK72" s="326">
        <v>0</v>
      </c>
      <c r="PL72" s="326">
        <v>0</v>
      </c>
      <c r="PM72" s="326">
        <v>0</v>
      </c>
      <c r="PN72" s="326">
        <v>0</v>
      </c>
      <c r="PO72" s="326">
        <v>0</v>
      </c>
      <c r="PP72" s="326">
        <v>0</v>
      </c>
      <c r="PQ72" s="326">
        <v>0</v>
      </c>
      <c r="PR72" s="326">
        <v>0</v>
      </c>
      <c r="PS72" s="326">
        <v>0</v>
      </c>
      <c r="PT72" s="326">
        <v>0</v>
      </c>
      <c r="PU72" s="326">
        <v>0</v>
      </c>
      <c r="PV72" s="326">
        <v>0</v>
      </c>
      <c r="PW72" s="326">
        <v>0</v>
      </c>
      <c r="PX72" s="326">
        <v>0</v>
      </c>
      <c r="PY72" s="326">
        <v>0</v>
      </c>
      <c r="PZ72" s="326">
        <v>0</v>
      </c>
      <c r="QA72" s="326">
        <v>0</v>
      </c>
      <c r="QB72" s="326">
        <v>0</v>
      </c>
      <c r="QC72" s="326">
        <v>0</v>
      </c>
      <c r="QD72" s="326">
        <v>0</v>
      </c>
      <c r="QE72" s="326">
        <v>0</v>
      </c>
      <c r="QF72" s="326">
        <v>0</v>
      </c>
      <c r="QG72" s="326">
        <v>0</v>
      </c>
      <c r="QH72" s="326">
        <v>0</v>
      </c>
      <c r="QI72" s="326">
        <v>0</v>
      </c>
      <c r="QJ72" s="326">
        <v>0</v>
      </c>
      <c r="QK72" s="326">
        <v>0</v>
      </c>
      <c r="QL72" s="326">
        <v>0</v>
      </c>
      <c r="QM72" s="326">
        <v>0</v>
      </c>
      <c r="QN72" s="326">
        <v>0</v>
      </c>
      <c r="QO72" s="326">
        <v>0</v>
      </c>
      <c r="QP72" s="326">
        <v>5</v>
      </c>
      <c r="QQ72" s="326">
        <v>0</v>
      </c>
      <c r="QR72" s="326">
        <v>0</v>
      </c>
      <c r="QS72" s="326">
        <v>0</v>
      </c>
      <c r="QT72" s="326">
        <v>0</v>
      </c>
      <c r="QU72" s="326">
        <v>0</v>
      </c>
      <c r="QV72" s="326">
        <v>0</v>
      </c>
      <c r="QW72" s="326">
        <v>0</v>
      </c>
      <c r="QX72" s="326">
        <v>0</v>
      </c>
      <c r="QY72" s="326">
        <v>0</v>
      </c>
      <c r="QZ72" s="326">
        <v>0</v>
      </c>
      <c r="RA72" s="326">
        <v>0</v>
      </c>
      <c r="RB72" s="326">
        <v>0</v>
      </c>
      <c r="RC72" s="326">
        <v>0</v>
      </c>
      <c r="RD72" s="326">
        <v>0</v>
      </c>
      <c r="RE72" s="326">
        <v>0</v>
      </c>
      <c r="RF72" s="326">
        <v>0</v>
      </c>
      <c r="RG72" s="326">
        <v>0</v>
      </c>
      <c r="RH72" s="326">
        <v>0</v>
      </c>
      <c r="RI72" s="326">
        <v>1</v>
      </c>
      <c r="RJ72" s="326">
        <v>4</v>
      </c>
      <c r="RK72" s="326">
        <v>0</v>
      </c>
      <c r="RL72" s="326">
        <v>0</v>
      </c>
      <c r="RM72" s="326">
        <v>0</v>
      </c>
      <c r="RN72" s="326">
        <v>0</v>
      </c>
      <c r="RO72" s="326">
        <v>0</v>
      </c>
      <c r="RP72" s="326">
        <v>0</v>
      </c>
      <c r="RQ72" s="326">
        <v>0</v>
      </c>
      <c r="RR72" s="326">
        <v>0</v>
      </c>
      <c r="RS72" s="326">
        <v>0</v>
      </c>
      <c r="RT72" s="326">
        <v>0</v>
      </c>
      <c r="RU72" s="326">
        <v>0</v>
      </c>
      <c r="RV72" s="326">
        <v>0</v>
      </c>
      <c r="RW72" s="326">
        <v>0</v>
      </c>
      <c r="RX72" s="326">
        <v>0</v>
      </c>
      <c r="RY72" s="326">
        <v>0</v>
      </c>
      <c r="RZ72" s="326">
        <v>0</v>
      </c>
      <c r="SA72" s="326">
        <v>0</v>
      </c>
      <c r="SB72" s="326">
        <v>0</v>
      </c>
      <c r="SC72" s="326">
        <v>0</v>
      </c>
      <c r="SD72" s="326">
        <v>0</v>
      </c>
      <c r="SE72" s="326">
        <v>0</v>
      </c>
    </row>
    <row r="73" spans="1:499" ht="15" customHeight="1" x14ac:dyDescent="0.3">
      <c r="A73" s="324" t="s">
        <v>1292</v>
      </c>
      <c r="B73" s="325" t="s">
        <v>1293</v>
      </c>
      <c r="C73" s="326">
        <v>0</v>
      </c>
      <c r="D73" s="326">
        <v>0</v>
      </c>
      <c r="E73" s="326">
        <v>0</v>
      </c>
      <c r="F73" s="326">
        <v>0</v>
      </c>
      <c r="G73" s="326">
        <v>0</v>
      </c>
      <c r="H73" s="326">
        <v>0</v>
      </c>
      <c r="I73" s="326">
        <v>0</v>
      </c>
      <c r="J73" s="326">
        <v>0</v>
      </c>
      <c r="K73" s="326">
        <v>0</v>
      </c>
      <c r="L73" s="326">
        <v>0</v>
      </c>
      <c r="M73" s="326">
        <v>0</v>
      </c>
      <c r="N73" s="326">
        <v>0</v>
      </c>
      <c r="O73" s="326">
        <v>0</v>
      </c>
      <c r="P73" s="326">
        <v>0</v>
      </c>
      <c r="Q73" s="326">
        <v>0</v>
      </c>
      <c r="R73" s="326">
        <v>0</v>
      </c>
      <c r="S73" s="326">
        <v>0</v>
      </c>
      <c r="T73" s="326">
        <v>0</v>
      </c>
      <c r="U73" s="326">
        <v>0</v>
      </c>
      <c r="V73" s="326">
        <v>0</v>
      </c>
      <c r="W73" s="326">
        <v>1</v>
      </c>
      <c r="X73" s="326">
        <v>0</v>
      </c>
      <c r="Y73" s="326">
        <v>1</v>
      </c>
      <c r="Z73" s="326">
        <v>0</v>
      </c>
      <c r="AA73" s="326">
        <v>0</v>
      </c>
      <c r="AB73" s="326">
        <v>1</v>
      </c>
      <c r="AC73" s="326">
        <v>0</v>
      </c>
      <c r="AD73" s="326">
        <v>1</v>
      </c>
      <c r="AE73" s="326">
        <v>0</v>
      </c>
      <c r="AF73" s="326">
        <v>0</v>
      </c>
      <c r="AG73" s="326">
        <v>0</v>
      </c>
      <c r="AH73" s="326">
        <v>0</v>
      </c>
      <c r="AI73" s="326">
        <v>0</v>
      </c>
      <c r="AJ73" s="326">
        <v>0</v>
      </c>
      <c r="AK73" s="326">
        <v>0</v>
      </c>
      <c r="AL73" s="326">
        <v>0</v>
      </c>
      <c r="AM73" s="326">
        <v>0</v>
      </c>
      <c r="AN73" s="326">
        <v>0</v>
      </c>
      <c r="AO73" s="326">
        <v>0</v>
      </c>
      <c r="AP73" s="326">
        <v>0</v>
      </c>
      <c r="AQ73" s="326">
        <v>0</v>
      </c>
      <c r="AR73" s="326">
        <v>0</v>
      </c>
      <c r="AS73" s="326">
        <v>0</v>
      </c>
      <c r="AT73" s="326">
        <v>0</v>
      </c>
      <c r="AU73" s="326">
        <v>0</v>
      </c>
      <c r="AV73" s="326">
        <v>0</v>
      </c>
      <c r="AW73" s="326">
        <v>0</v>
      </c>
      <c r="AX73" s="326">
        <v>0</v>
      </c>
      <c r="AY73" s="326">
        <v>0</v>
      </c>
      <c r="AZ73" s="326">
        <v>0</v>
      </c>
      <c r="BA73" s="326">
        <v>0</v>
      </c>
      <c r="BB73" s="326">
        <v>0</v>
      </c>
      <c r="BC73" s="326">
        <v>0</v>
      </c>
      <c r="BD73" s="326">
        <v>0</v>
      </c>
      <c r="BE73" s="326">
        <v>0</v>
      </c>
      <c r="BF73" s="326">
        <v>0</v>
      </c>
      <c r="BG73" s="326">
        <v>0</v>
      </c>
      <c r="BH73" s="326">
        <v>0</v>
      </c>
      <c r="BI73" s="326">
        <v>0</v>
      </c>
      <c r="BJ73" s="326">
        <v>0</v>
      </c>
      <c r="BK73" s="326">
        <v>0</v>
      </c>
      <c r="BL73" s="326">
        <v>0</v>
      </c>
      <c r="BM73" s="326">
        <v>0</v>
      </c>
      <c r="BN73" s="326">
        <v>0</v>
      </c>
      <c r="BO73" s="326">
        <v>0</v>
      </c>
      <c r="BP73" s="326">
        <v>0</v>
      </c>
      <c r="BQ73" s="326">
        <v>0</v>
      </c>
      <c r="BR73" s="326">
        <v>0</v>
      </c>
      <c r="BS73" s="326">
        <v>0</v>
      </c>
      <c r="BT73" s="326">
        <v>0</v>
      </c>
      <c r="BU73" s="326">
        <v>0</v>
      </c>
      <c r="BV73" s="326">
        <v>1</v>
      </c>
      <c r="BW73" s="326">
        <v>0</v>
      </c>
      <c r="BX73" s="326">
        <v>0</v>
      </c>
      <c r="BY73" s="326">
        <v>0</v>
      </c>
      <c r="BZ73" s="326">
        <v>0</v>
      </c>
      <c r="CA73" s="326">
        <v>0</v>
      </c>
      <c r="CB73" s="326">
        <v>0</v>
      </c>
      <c r="CC73" s="326">
        <v>0</v>
      </c>
      <c r="CD73" s="326">
        <v>0</v>
      </c>
      <c r="CE73" s="326">
        <v>0</v>
      </c>
      <c r="CF73" s="326">
        <v>0</v>
      </c>
      <c r="CG73" s="326">
        <v>0</v>
      </c>
      <c r="CH73" s="326">
        <v>0</v>
      </c>
      <c r="CI73" s="326">
        <v>0</v>
      </c>
      <c r="CJ73" s="326">
        <v>0</v>
      </c>
      <c r="CK73" s="326">
        <v>0</v>
      </c>
      <c r="CL73" s="326">
        <v>0</v>
      </c>
      <c r="CM73" s="326">
        <v>0</v>
      </c>
      <c r="CN73" s="326">
        <v>0</v>
      </c>
      <c r="CO73" s="326">
        <v>0</v>
      </c>
      <c r="CP73" s="326">
        <v>0</v>
      </c>
      <c r="CQ73" s="326">
        <v>0</v>
      </c>
      <c r="CR73" s="326">
        <v>0</v>
      </c>
      <c r="CS73" s="326">
        <v>0</v>
      </c>
      <c r="CT73" s="326">
        <v>0</v>
      </c>
      <c r="CU73" s="326">
        <v>0</v>
      </c>
      <c r="CV73" s="326">
        <v>0</v>
      </c>
      <c r="CW73" s="326">
        <v>0</v>
      </c>
      <c r="CX73" s="326">
        <v>0</v>
      </c>
      <c r="CY73" s="326">
        <v>0</v>
      </c>
      <c r="CZ73" s="326">
        <v>0</v>
      </c>
      <c r="DA73" s="326">
        <v>0</v>
      </c>
      <c r="DB73" s="326">
        <v>0</v>
      </c>
      <c r="DC73" s="326">
        <v>0</v>
      </c>
      <c r="DD73" s="326">
        <v>0</v>
      </c>
      <c r="DE73" s="326">
        <v>0</v>
      </c>
      <c r="DF73" s="326">
        <v>0</v>
      </c>
      <c r="DG73" s="326">
        <v>0</v>
      </c>
      <c r="DH73" s="326">
        <v>0</v>
      </c>
      <c r="DI73" s="326">
        <v>0</v>
      </c>
      <c r="DJ73" s="326">
        <v>0</v>
      </c>
      <c r="DK73" s="326">
        <v>0</v>
      </c>
      <c r="DL73" s="326">
        <v>0</v>
      </c>
      <c r="DM73" s="326">
        <v>0</v>
      </c>
      <c r="DN73" s="326">
        <v>0</v>
      </c>
      <c r="DO73" s="326">
        <v>0</v>
      </c>
      <c r="DP73" s="326">
        <v>0</v>
      </c>
      <c r="DQ73" s="326">
        <v>0</v>
      </c>
      <c r="DR73" s="326">
        <v>0</v>
      </c>
      <c r="DS73" s="326">
        <v>0</v>
      </c>
      <c r="DT73" s="326">
        <v>0</v>
      </c>
      <c r="DU73" s="326">
        <v>0</v>
      </c>
      <c r="DV73" s="326">
        <v>0</v>
      </c>
      <c r="DW73" s="326">
        <v>0</v>
      </c>
      <c r="DX73" s="326">
        <v>0</v>
      </c>
      <c r="DY73" s="326">
        <v>0</v>
      </c>
      <c r="DZ73" s="326">
        <v>0</v>
      </c>
      <c r="EA73" s="326">
        <v>0</v>
      </c>
      <c r="EB73" s="326">
        <v>0</v>
      </c>
      <c r="EC73" s="326">
        <v>0</v>
      </c>
      <c r="ED73" s="326">
        <v>0</v>
      </c>
      <c r="EE73" s="326">
        <v>0</v>
      </c>
      <c r="EF73" s="326">
        <v>0</v>
      </c>
      <c r="EG73" s="326">
        <v>0</v>
      </c>
      <c r="EH73" s="326">
        <v>0</v>
      </c>
      <c r="EI73" s="326">
        <v>0</v>
      </c>
      <c r="EJ73" s="326">
        <v>0</v>
      </c>
      <c r="EK73" s="326">
        <v>0</v>
      </c>
      <c r="EL73" s="326">
        <v>0</v>
      </c>
      <c r="EM73" s="326">
        <v>1</v>
      </c>
      <c r="EN73" s="326">
        <v>0</v>
      </c>
      <c r="EO73" s="326">
        <v>0</v>
      </c>
      <c r="EP73" s="326">
        <v>1</v>
      </c>
      <c r="EQ73" s="326">
        <v>0</v>
      </c>
      <c r="ER73" s="326">
        <v>1</v>
      </c>
      <c r="ES73" s="326">
        <v>2</v>
      </c>
      <c r="ET73" s="326">
        <v>0</v>
      </c>
      <c r="EU73" s="326">
        <v>0</v>
      </c>
      <c r="EV73" s="326">
        <v>0</v>
      </c>
      <c r="EW73" s="326">
        <v>0</v>
      </c>
      <c r="EX73" s="326">
        <v>0</v>
      </c>
      <c r="EY73" s="326">
        <v>0</v>
      </c>
      <c r="EZ73" s="326">
        <v>0</v>
      </c>
      <c r="FA73" s="326">
        <v>0</v>
      </c>
      <c r="FB73" s="326">
        <v>0</v>
      </c>
      <c r="FC73" s="326">
        <v>0</v>
      </c>
      <c r="FD73" s="326">
        <v>0</v>
      </c>
      <c r="FE73" s="326">
        <v>0</v>
      </c>
      <c r="FF73" s="326">
        <v>0</v>
      </c>
      <c r="FG73" s="326">
        <v>0</v>
      </c>
      <c r="FH73" s="326">
        <v>0</v>
      </c>
      <c r="FI73" s="326">
        <v>0</v>
      </c>
      <c r="FJ73" s="326">
        <v>0</v>
      </c>
      <c r="FK73" s="326">
        <v>0</v>
      </c>
      <c r="FL73" s="326">
        <v>0</v>
      </c>
      <c r="FM73" s="326">
        <v>0</v>
      </c>
      <c r="FN73" s="326">
        <v>0</v>
      </c>
      <c r="FO73" s="326">
        <v>0</v>
      </c>
      <c r="FP73" s="326">
        <v>0</v>
      </c>
      <c r="FQ73" s="326">
        <v>0</v>
      </c>
      <c r="FR73" s="326">
        <v>0</v>
      </c>
      <c r="FS73" s="326">
        <v>0</v>
      </c>
      <c r="FT73" s="326">
        <v>0</v>
      </c>
      <c r="FU73" s="326">
        <v>0</v>
      </c>
      <c r="FV73" s="326">
        <v>0</v>
      </c>
      <c r="FW73" s="326">
        <v>0</v>
      </c>
      <c r="FX73" s="326">
        <v>0</v>
      </c>
      <c r="FY73" s="326">
        <v>0</v>
      </c>
      <c r="FZ73" s="326">
        <v>0</v>
      </c>
      <c r="GA73" s="326">
        <v>0</v>
      </c>
      <c r="GB73" s="326">
        <v>0</v>
      </c>
      <c r="GC73" s="326">
        <v>0</v>
      </c>
      <c r="GD73" s="326">
        <v>0</v>
      </c>
      <c r="GE73" s="326">
        <v>0</v>
      </c>
      <c r="GF73" s="326">
        <v>0</v>
      </c>
      <c r="GG73" s="326">
        <v>0</v>
      </c>
      <c r="GH73" s="326">
        <v>0</v>
      </c>
      <c r="GI73" s="326">
        <v>0</v>
      </c>
      <c r="GJ73" s="326">
        <v>0</v>
      </c>
      <c r="GK73" s="326">
        <v>1</v>
      </c>
      <c r="GL73" s="326">
        <v>1</v>
      </c>
      <c r="GM73" s="326">
        <v>0</v>
      </c>
      <c r="GN73" s="326">
        <v>0</v>
      </c>
      <c r="GO73" s="326">
        <v>0</v>
      </c>
      <c r="GP73" s="326">
        <v>0</v>
      </c>
      <c r="GQ73" s="326">
        <v>0</v>
      </c>
      <c r="GR73" s="326">
        <v>0</v>
      </c>
      <c r="GS73" s="326">
        <v>0</v>
      </c>
      <c r="GT73" s="326">
        <v>0</v>
      </c>
      <c r="GU73" s="326">
        <v>0</v>
      </c>
      <c r="GV73" s="326">
        <v>0</v>
      </c>
      <c r="GW73" s="326">
        <v>0</v>
      </c>
      <c r="GX73" s="326">
        <v>0</v>
      </c>
      <c r="GY73" s="326">
        <v>0</v>
      </c>
      <c r="GZ73" s="326">
        <v>0</v>
      </c>
      <c r="HA73" s="326">
        <v>0</v>
      </c>
      <c r="HB73" s="326">
        <v>0</v>
      </c>
      <c r="HC73" s="326">
        <v>0</v>
      </c>
      <c r="HD73" s="326">
        <v>0</v>
      </c>
      <c r="HE73" s="326">
        <v>0</v>
      </c>
      <c r="HF73" s="326">
        <v>0</v>
      </c>
      <c r="HG73" s="326">
        <v>16</v>
      </c>
      <c r="HH73" s="326">
        <v>0</v>
      </c>
      <c r="HI73" s="326">
        <v>0</v>
      </c>
      <c r="HJ73" s="326">
        <v>0</v>
      </c>
      <c r="HK73" s="326">
        <v>0</v>
      </c>
      <c r="HL73" s="326">
        <v>0</v>
      </c>
      <c r="HM73" s="326">
        <v>0</v>
      </c>
      <c r="HN73" s="326">
        <v>0</v>
      </c>
      <c r="HO73" s="326">
        <v>0</v>
      </c>
      <c r="HP73" s="326">
        <v>0</v>
      </c>
      <c r="HQ73" s="326">
        <v>0</v>
      </c>
      <c r="HR73" s="326">
        <v>0</v>
      </c>
      <c r="HS73" s="326">
        <v>0</v>
      </c>
      <c r="HT73" s="326">
        <v>0</v>
      </c>
      <c r="HU73" s="326">
        <v>0</v>
      </c>
      <c r="HV73" s="326">
        <v>0</v>
      </c>
      <c r="HW73" s="326">
        <v>0</v>
      </c>
      <c r="HX73" s="326">
        <v>0</v>
      </c>
      <c r="HY73" s="326">
        <v>0</v>
      </c>
      <c r="HZ73" s="326">
        <v>0</v>
      </c>
      <c r="IA73" s="326">
        <v>0</v>
      </c>
      <c r="IB73" s="326">
        <v>0</v>
      </c>
      <c r="IC73" s="326">
        <v>0</v>
      </c>
      <c r="ID73" s="326">
        <v>0</v>
      </c>
      <c r="IE73" s="326">
        <v>0</v>
      </c>
      <c r="IF73" s="326">
        <v>0</v>
      </c>
      <c r="IG73" s="326">
        <v>0</v>
      </c>
      <c r="IH73" s="326">
        <v>0</v>
      </c>
      <c r="II73" s="326">
        <v>0</v>
      </c>
      <c r="IJ73" s="326">
        <v>0</v>
      </c>
      <c r="IK73" s="326">
        <v>0</v>
      </c>
      <c r="IL73" s="326">
        <v>0</v>
      </c>
      <c r="IM73" s="326">
        <v>0</v>
      </c>
      <c r="IN73" s="326">
        <v>0</v>
      </c>
      <c r="IO73" s="326">
        <v>0</v>
      </c>
      <c r="IP73" s="326">
        <v>0</v>
      </c>
      <c r="IQ73" s="326">
        <v>0</v>
      </c>
      <c r="IR73" s="326">
        <v>0</v>
      </c>
      <c r="IS73" s="326">
        <v>0</v>
      </c>
      <c r="IT73" s="326">
        <v>0</v>
      </c>
      <c r="IU73" s="326">
        <v>0</v>
      </c>
      <c r="IV73" s="326">
        <v>0</v>
      </c>
      <c r="IW73" s="326">
        <v>0</v>
      </c>
      <c r="IX73" s="326">
        <v>0</v>
      </c>
      <c r="IY73" s="326">
        <v>0</v>
      </c>
      <c r="IZ73" s="326">
        <v>0</v>
      </c>
      <c r="JA73" s="326">
        <v>0</v>
      </c>
      <c r="JB73" s="326">
        <v>0</v>
      </c>
      <c r="JC73" s="326">
        <v>0</v>
      </c>
      <c r="JD73" s="326">
        <v>0</v>
      </c>
      <c r="JE73" s="326">
        <v>0</v>
      </c>
      <c r="JF73" s="326">
        <v>0</v>
      </c>
      <c r="JG73" s="326">
        <v>0</v>
      </c>
      <c r="JH73" s="326">
        <v>0</v>
      </c>
      <c r="JI73" s="326">
        <v>0</v>
      </c>
      <c r="JJ73" s="326">
        <v>0</v>
      </c>
      <c r="JK73" s="326">
        <v>0</v>
      </c>
      <c r="JL73" s="326">
        <v>0</v>
      </c>
      <c r="JM73" s="326">
        <v>0</v>
      </c>
      <c r="JN73" s="326">
        <v>0</v>
      </c>
      <c r="JO73" s="326">
        <v>0</v>
      </c>
      <c r="JP73" s="326">
        <v>0</v>
      </c>
      <c r="JQ73" s="326">
        <v>0</v>
      </c>
      <c r="JR73" s="326">
        <v>0</v>
      </c>
      <c r="JS73" s="326">
        <v>0</v>
      </c>
      <c r="JT73" s="326">
        <v>0</v>
      </c>
      <c r="JU73" s="326">
        <v>0</v>
      </c>
      <c r="JV73" s="326">
        <v>0</v>
      </c>
      <c r="JW73" s="326">
        <v>0</v>
      </c>
      <c r="JX73" s="326">
        <v>0</v>
      </c>
      <c r="JY73" s="326">
        <v>0</v>
      </c>
      <c r="JZ73" s="326">
        <v>0</v>
      </c>
      <c r="KA73" s="326">
        <v>0</v>
      </c>
      <c r="KB73" s="326">
        <v>0</v>
      </c>
      <c r="KC73" s="326">
        <v>0</v>
      </c>
      <c r="KD73" s="326">
        <v>0</v>
      </c>
      <c r="KE73" s="326">
        <v>0</v>
      </c>
      <c r="KF73" s="326">
        <v>0</v>
      </c>
      <c r="KG73" s="326">
        <v>0</v>
      </c>
      <c r="KH73" s="326">
        <v>0</v>
      </c>
      <c r="KI73" s="326">
        <v>0</v>
      </c>
      <c r="KJ73" s="326">
        <v>0</v>
      </c>
      <c r="KK73" s="326">
        <v>0</v>
      </c>
      <c r="KL73" s="326">
        <v>0</v>
      </c>
      <c r="KM73" s="326">
        <v>0</v>
      </c>
      <c r="KN73" s="326">
        <v>0</v>
      </c>
      <c r="KO73" s="326">
        <v>0</v>
      </c>
      <c r="KP73" s="326">
        <v>0</v>
      </c>
      <c r="KQ73" s="326">
        <v>0</v>
      </c>
      <c r="KR73" s="326">
        <v>0</v>
      </c>
      <c r="KS73" s="326">
        <v>0</v>
      </c>
      <c r="KT73" s="326">
        <v>0</v>
      </c>
      <c r="KU73" s="326">
        <v>0</v>
      </c>
      <c r="KV73" s="326">
        <v>0</v>
      </c>
      <c r="KW73" s="326">
        <v>0</v>
      </c>
      <c r="KX73" s="326">
        <v>0</v>
      </c>
      <c r="KY73" s="326">
        <v>0</v>
      </c>
      <c r="KZ73" s="326">
        <v>0</v>
      </c>
      <c r="LA73" s="326">
        <v>0</v>
      </c>
      <c r="LB73" s="326">
        <v>0</v>
      </c>
      <c r="LC73" s="326">
        <v>0</v>
      </c>
      <c r="LD73" s="326">
        <v>0</v>
      </c>
      <c r="LE73" s="326">
        <v>0</v>
      </c>
      <c r="LF73" s="326">
        <v>0</v>
      </c>
      <c r="LG73" s="326">
        <v>0</v>
      </c>
      <c r="LH73" s="326">
        <v>0</v>
      </c>
      <c r="LI73" s="326">
        <v>1</v>
      </c>
      <c r="LJ73" s="326">
        <v>0</v>
      </c>
      <c r="LK73" s="326">
        <v>0</v>
      </c>
      <c r="LL73" s="326">
        <v>0</v>
      </c>
      <c r="LM73" s="326">
        <v>0</v>
      </c>
      <c r="LN73" s="326">
        <v>0</v>
      </c>
      <c r="LO73" s="326">
        <v>0</v>
      </c>
      <c r="LP73" s="326">
        <v>0</v>
      </c>
      <c r="LQ73" s="326">
        <v>0</v>
      </c>
      <c r="LR73" s="326">
        <v>0</v>
      </c>
      <c r="LS73" s="326">
        <v>0</v>
      </c>
      <c r="LT73" s="326">
        <v>0</v>
      </c>
      <c r="LU73" s="326">
        <v>0</v>
      </c>
      <c r="LV73" s="326">
        <v>0</v>
      </c>
      <c r="LW73" s="326">
        <v>0</v>
      </c>
      <c r="LX73" s="326">
        <v>0</v>
      </c>
      <c r="LY73" s="326">
        <v>0</v>
      </c>
      <c r="LZ73" s="326">
        <v>0</v>
      </c>
      <c r="MA73" s="326">
        <v>0</v>
      </c>
      <c r="MB73" s="326">
        <v>0</v>
      </c>
      <c r="MC73" s="326">
        <v>0</v>
      </c>
      <c r="MD73" s="326">
        <v>0</v>
      </c>
      <c r="ME73" s="326">
        <v>0</v>
      </c>
      <c r="MF73" s="326">
        <v>0</v>
      </c>
      <c r="MG73" s="326">
        <v>0</v>
      </c>
      <c r="MH73" s="326">
        <v>0</v>
      </c>
      <c r="MI73" s="326">
        <v>0</v>
      </c>
      <c r="MJ73" s="326">
        <v>0</v>
      </c>
      <c r="MK73" s="326">
        <v>0</v>
      </c>
      <c r="ML73" s="326">
        <v>0</v>
      </c>
      <c r="MM73" s="326">
        <v>0</v>
      </c>
      <c r="MN73" s="326">
        <v>0</v>
      </c>
      <c r="MO73" s="326">
        <v>0</v>
      </c>
      <c r="MP73" s="326">
        <v>0</v>
      </c>
      <c r="MQ73" s="326">
        <v>0</v>
      </c>
      <c r="MR73" s="326">
        <v>0</v>
      </c>
      <c r="MS73" s="326">
        <v>0</v>
      </c>
      <c r="MT73" s="326">
        <v>0</v>
      </c>
      <c r="MU73" s="326">
        <v>0</v>
      </c>
      <c r="MV73" s="326">
        <v>0</v>
      </c>
      <c r="MW73" s="326">
        <v>0</v>
      </c>
      <c r="MX73" s="326">
        <v>0</v>
      </c>
      <c r="MY73" s="326">
        <v>0</v>
      </c>
      <c r="MZ73" s="326">
        <v>0</v>
      </c>
      <c r="NA73" s="326">
        <v>0</v>
      </c>
      <c r="NB73" s="326">
        <v>0</v>
      </c>
      <c r="NC73" s="326">
        <v>0</v>
      </c>
      <c r="ND73" s="326">
        <v>0</v>
      </c>
      <c r="NE73" s="326">
        <v>0</v>
      </c>
      <c r="NF73" s="326">
        <v>0</v>
      </c>
      <c r="NG73" s="326">
        <v>0</v>
      </c>
      <c r="NH73" s="326">
        <v>0</v>
      </c>
      <c r="NI73" s="326">
        <v>0</v>
      </c>
      <c r="NJ73" s="326">
        <v>0</v>
      </c>
      <c r="NK73" s="326">
        <v>0</v>
      </c>
      <c r="NL73" s="326">
        <v>0</v>
      </c>
      <c r="NM73" s="326">
        <v>0</v>
      </c>
      <c r="NN73" s="326">
        <v>0</v>
      </c>
      <c r="NO73" s="326">
        <v>0</v>
      </c>
      <c r="NP73" s="326">
        <v>0</v>
      </c>
      <c r="NQ73" s="326">
        <v>0</v>
      </c>
      <c r="NR73" s="326">
        <v>0</v>
      </c>
      <c r="NS73" s="326">
        <v>0</v>
      </c>
      <c r="NT73" s="326">
        <v>0</v>
      </c>
      <c r="NU73" s="326">
        <v>0</v>
      </c>
      <c r="NV73" s="326">
        <v>0</v>
      </c>
      <c r="NW73" s="326">
        <v>0</v>
      </c>
      <c r="NX73" s="326">
        <v>0</v>
      </c>
      <c r="NY73" s="326">
        <v>0</v>
      </c>
      <c r="NZ73" s="326">
        <v>0</v>
      </c>
      <c r="OA73" s="326">
        <v>0</v>
      </c>
      <c r="OB73" s="326">
        <v>0</v>
      </c>
      <c r="OC73" s="326">
        <v>0</v>
      </c>
      <c r="OD73" s="326">
        <v>0</v>
      </c>
      <c r="OE73" s="326">
        <v>0</v>
      </c>
      <c r="OF73" s="326">
        <v>0</v>
      </c>
      <c r="OG73" s="326">
        <v>0</v>
      </c>
      <c r="OH73" s="326">
        <v>0</v>
      </c>
      <c r="OI73" s="326">
        <v>0</v>
      </c>
      <c r="OJ73" s="326">
        <v>0</v>
      </c>
      <c r="OK73" s="326">
        <v>0</v>
      </c>
      <c r="OL73" s="326">
        <v>0</v>
      </c>
      <c r="OM73" s="326">
        <v>0</v>
      </c>
      <c r="ON73" s="326">
        <v>0</v>
      </c>
      <c r="OO73" s="326">
        <v>0</v>
      </c>
      <c r="OP73" s="326">
        <v>0</v>
      </c>
      <c r="OQ73" s="326">
        <v>0</v>
      </c>
      <c r="OR73" s="326">
        <v>0</v>
      </c>
      <c r="OS73" s="326">
        <v>0</v>
      </c>
      <c r="OT73" s="326">
        <v>0</v>
      </c>
      <c r="OU73" s="326">
        <v>0</v>
      </c>
      <c r="OV73" s="326">
        <v>0</v>
      </c>
      <c r="OW73" s="326">
        <v>0</v>
      </c>
      <c r="OX73" s="326">
        <v>0</v>
      </c>
      <c r="OY73" s="326">
        <v>0</v>
      </c>
      <c r="OZ73" s="326">
        <v>0</v>
      </c>
      <c r="PA73" s="326">
        <v>0</v>
      </c>
      <c r="PB73" s="326">
        <v>0</v>
      </c>
      <c r="PC73" s="326">
        <v>0</v>
      </c>
      <c r="PD73" s="326">
        <v>0</v>
      </c>
      <c r="PE73" s="326">
        <v>0</v>
      </c>
      <c r="PF73" s="326">
        <v>0</v>
      </c>
      <c r="PG73" s="326">
        <v>0</v>
      </c>
      <c r="PH73" s="326">
        <v>0</v>
      </c>
      <c r="PI73" s="326">
        <v>0</v>
      </c>
      <c r="PJ73" s="326">
        <v>0</v>
      </c>
      <c r="PK73" s="326">
        <v>0</v>
      </c>
      <c r="PL73" s="326">
        <v>0</v>
      </c>
      <c r="PM73" s="326">
        <v>0</v>
      </c>
      <c r="PN73" s="326">
        <v>0</v>
      </c>
      <c r="PO73" s="326">
        <v>0</v>
      </c>
      <c r="PP73" s="326">
        <v>0</v>
      </c>
      <c r="PQ73" s="326">
        <v>0</v>
      </c>
      <c r="PR73" s="326">
        <v>0</v>
      </c>
      <c r="PS73" s="326">
        <v>0</v>
      </c>
      <c r="PT73" s="326">
        <v>0</v>
      </c>
      <c r="PU73" s="326">
        <v>0</v>
      </c>
      <c r="PV73" s="326">
        <v>0</v>
      </c>
      <c r="PW73" s="326">
        <v>0</v>
      </c>
      <c r="PX73" s="326">
        <v>0</v>
      </c>
      <c r="PY73" s="326">
        <v>0</v>
      </c>
      <c r="PZ73" s="326">
        <v>0</v>
      </c>
      <c r="QA73" s="326">
        <v>0</v>
      </c>
      <c r="QB73" s="326">
        <v>0</v>
      </c>
      <c r="QC73" s="326">
        <v>0</v>
      </c>
      <c r="QD73" s="326">
        <v>0</v>
      </c>
      <c r="QE73" s="326">
        <v>0</v>
      </c>
      <c r="QF73" s="326">
        <v>0</v>
      </c>
      <c r="QG73" s="326">
        <v>0</v>
      </c>
      <c r="QH73" s="326">
        <v>0</v>
      </c>
      <c r="QI73" s="326">
        <v>0</v>
      </c>
      <c r="QJ73" s="326">
        <v>0</v>
      </c>
      <c r="QK73" s="326">
        <v>0</v>
      </c>
      <c r="QL73" s="326">
        <v>0</v>
      </c>
      <c r="QM73" s="326">
        <v>0</v>
      </c>
      <c r="QN73" s="326">
        <v>0</v>
      </c>
      <c r="QO73" s="326">
        <v>0</v>
      </c>
      <c r="QP73" s="326">
        <v>0</v>
      </c>
      <c r="QQ73" s="326">
        <v>0</v>
      </c>
      <c r="QR73" s="326">
        <v>0</v>
      </c>
      <c r="QS73" s="326">
        <v>0</v>
      </c>
      <c r="QT73" s="326">
        <v>0</v>
      </c>
      <c r="QU73" s="326">
        <v>0</v>
      </c>
      <c r="QV73" s="326">
        <v>0</v>
      </c>
      <c r="QW73" s="326">
        <v>0</v>
      </c>
      <c r="QX73" s="326">
        <v>0</v>
      </c>
      <c r="QY73" s="326">
        <v>0</v>
      </c>
      <c r="QZ73" s="326">
        <v>0</v>
      </c>
      <c r="RA73" s="326">
        <v>0</v>
      </c>
      <c r="RB73" s="326">
        <v>0</v>
      </c>
      <c r="RC73" s="326">
        <v>0</v>
      </c>
      <c r="RD73" s="326">
        <v>0</v>
      </c>
      <c r="RE73" s="326">
        <v>0</v>
      </c>
      <c r="RF73" s="326">
        <v>0</v>
      </c>
      <c r="RG73" s="326">
        <v>0</v>
      </c>
      <c r="RH73" s="326">
        <v>0</v>
      </c>
      <c r="RI73" s="326">
        <v>0</v>
      </c>
      <c r="RJ73" s="326">
        <v>0</v>
      </c>
      <c r="RK73" s="326">
        <v>0</v>
      </c>
      <c r="RL73" s="326">
        <v>0</v>
      </c>
      <c r="RM73" s="326">
        <v>0</v>
      </c>
      <c r="RN73" s="326">
        <v>0</v>
      </c>
      <c r="RO73" s="326">
        <v>0</v>
      </c>
      <c r="RP73" s="326">
        <v>0</v>
      </c>
      <c r="RQ73" s="326">
        <v>0</v>
      </c>
      <c r="RR73" s="326">
        <v>0</v>
      </c>
      <c r="RS73" s="326">
        <v>0</v>
      </c>
      <c r="RT73" s="326">
        <v>0</v>
      </c>
      <c r="RU73" s="326">
        <v>0</v>
      </c>
      <c r="RV73" s="326">
        <v>0</v>
      </c>
      <c r="RW73" s="326">
        <v>0</v>
      </c>
      <c r="RX73" s="326">
        <v>0</v>
      </c>
      <c r="RY73" s="326">
        <v>0</v>
      </c>
      <c r="RZ73" s="326">
        <v>0</v>
      </c>
      <c r="SA73" s="326">
        <v>0</v>
      </c>
      <c r="SB73" s="326">
        <v>0</v>
      </c>
      <c r="SC73" s="326">
        <v>0</v>
      </c>
      <c r="SD73" s="326">
        <v>0</v>
      </c>
      <c r="SE73" s="326">
        <v>0</v>
      </c>
    </row>
    <row r="74" spans="1:499" ht="15" customHeight="1" x14ac:dyDescent="0.3">
      <c r="A74" s="324" t="s">
        <v>1294</v>
      </c>
      <c r="B74" s="325" t="s">
        <v>1295</v>
      </c>
      <c r="C74" s="326">
        <v>0</v>
      </c>
      <c r="D74" s="326">
        <v>0</v>
      </c>
      <c r="E74" s="326">
        <v>0</v>
      </c>
      <c r="F74" s="326">
        <v>0</v>
      </c>
      <c r="G74" s="326">
        <v>0</v>
      </c>
      <c r="H74" s="326">
        <v>0</v>
      </c>
      <c r="I74" s="326">
        <v>0</v>
      </c>
      <c r="J74" s="326">
        <v>0</v>
      </c>
      <c r="K74" s="326">
        <v>0</v>
      </c>
      <c r="L74" s="326">
        <v>0</v>
      </c>
      <c r="M74" s="326">
        <v>0</v>
      </c>
      <c r="N74" s="326">
        <v>0</v>
      </c>
      <c r="O74" s="326">
        <v>0</v>
      </c>
      <c r="P74" s="326">
        <v>0</v>
      </c>
      <c r="Q74" s="326">
        <v>0</v>
      </c>
      <c r="R74" s="326">
        <v>0</v>
      </c>
      <c r="S74" s="326">
        <v>0</v>
      </c>
      <c r="T74" s="326">
        <v>0</v>
      </c>
      <c r="U74" s="326">
        <v>0</v>
      </c>
      <c r="V74" s="326">
        <v>0</v>
      </c>
      <c r="W74" s="326">
        <v>0</v>
      </c>
      <c r="X74" s="326">
        <v>0</v>
      </c>
      <c r="Y74" s="326">
        <v>0</v>
      </c>
      <c r="Z74" s="326">
        <v>0</v>
      </c>
      <c r="AA74" s="326">
        <v>0</v>
      </c>
      <c r="AB74" s="326">
        <v>0</v>
      </c>
      <c r="AC74" s="326">
        <v>0</v>
      </c>
      <c r="AD74" s="326">
        <v>0</v>
      </c>
      <c r="AE74" s="326">
        <v>0</v>
      </c>
      <c r="AF74" s="326">
        <v>0</v>
      </c>
      <c r="AG74" s="326">
        <v>0</v>
      </c>
      <c r="AH74" s="326">
        <v>0</v>
      </c>
      <c r="AI74" s="326">
        <v>0</v>
      </c>
      <c r="AJ74" s="326">
        <v>0</v>
      </c>
      <c r="AK74" s="326">
        <v>0</v>
      </c>
      <c r="AL74" s="326">
        <v>0</v>
      </c>
      <c r="AM74" s="326">
        <v>0</v>
      </c>
      <c r="AN74" s="326">
        <v>0</v>
      </c>
      <c r="AO74" s="326">
        <v>0</v>
      </c>
      <c r="AP74" s="326">
        <v>0</v>
      </c>
      <c r="AQ74" s="326">
        <v>0</v>
      </c>
      <c r="AR74" s="326">
        <v>0</v>
      </c>
      <c r="AS74" s="326">
        <v>0</v>
      </c>
      <c r="AT74" s="326">
        <v>0</v>
      </c>
      <c r="AU74" s="326">
        <v>0</v>
      </c>
      <c r="AV74" s="326">
        <v>0</v>
      </c>
      <c r="AW74" s="326">
        <v>0</v>
      </c>
      <c r="AX74" s="326">
        <v>0</v>
      </c>
      <c r="AY74" s="326">
        <v>0</v>
      </c>
      <c r="AZ74" s="326">
        <v>0</v>
      </c>
      <c r="BA74" s="326">
        <v>0</v>
      </c>
      <c r="BB74" s="326">
        <v>0</v>
      </c>
      <c r="BC74" s="326">
        <v>0</v>
      </c>
      <c r="BD74" s="326">
        <v>2</v>
      </c>
      <c r="BE74" s="326">
        <v>0</v>
      </c>
      <c r="BF74" s="326">
        <v>0</v>
      </c>
      <c r="BG74" s="326">
        <v>0</v>
      </c>
      <c r="BH74" s="326">
        <v>0</v>
      </c>
      <c r="BI74" s="326">
        <v>0</v>
      </c>
      <c r="BJ74" s="326">
        <v>0</v>
      </c>
      <c r="BK74" s="326">
        <v>0</v>
      </c>
      <c r="BL74" s="326">
        <v>0</v>
      </c>
      <c r="BM74" s="326">
        <v>0</v>
      </c>
      <c r="BN74" s="326">
        <v>0</v>
      </c>
      <c r="BO74" s="326">
        <v>0</v>
      </c>
      <c r="BP74" s="326">
        <v>0</v>
      </c>
      <c r="BQ74" s="326">
        <v>0</v>
      </c>
      <c r="BR74" s="326">
        <v>0</v>
      </c>
      <c r="BS74" s="326">
        <v>0</v>
      </c>
      <c r="BT74" s="326">
        <v>0</v>
      </c>
      <c r="BU74" s="326">
        <v>0</v>
      </c>
      <c r="BV74" s="326">
        <v>0</v>
      </c>
      <c r="BW74" s="326">
        <v>0</v>
      </c>
      <c r="BX74" s="326">
        <v>0</v>
      </c>
      <c r="BY74" s="326">
        <v>0</v>
      </c>
      <c r="BZ74" s="326">
        <v>0</v>
      </c>
      <c r="CA74" s="326">
        <v>0</v>
      </c>
      <c r="CB74" s="326">
        <v>0</v>
      </c>
      <c r="CC74" s="326">
        <v>0</v>
      </c>
      <c r="CD74" s="326">
        <v>0</v>
      </c>
      <c r="CE74" s="326">
        <v>0</v>
      </c>
      <c r="CF74" s="326">
        <v>0</v>
      </c>
      <c r="CG74" s="326">
        <v>0</v>
      </c>
      <c r="CH74" s="326">
        <v>0</v>
      </c>
      <c r="CI74" s="326">
        <v>0</v>
      </c>
      <c r="CJ74" s="326">
        <v>0</v>
      </c>
      <c r="CK74" s="326">
        <v>0</v>
      </c>
      <c r="CL74" s="326">
        <v>0</v>
      </c>
      <c r="CM74" s="326">
        <v>0</v>
      </c>
      <c r="CN74" s="326">
        <v>0</v>
      </c>
      <c r="CO74" s="326">
        <v>0</v>
      </c>
      <c r="CP74" s="326">
        <v>0</v>
      </c>
      <c r="CQ74" s="326">
        <v>0</v>
      </c>
      <c r="CR74" s="326">
        <v>0</v>
      </c>
      <c r="CS74" s="326">
        <v>0</v>
      </c>
      <c r="CT74" s="326">
        <v>0</v>
      </c>
      <c r="CU74" s="326">
        <v>0</v>
      </c>
      <c r="CV74" s="326">
        <v>0</v>
      </c>
      <c r="CW74" s="326">
        <v>0</v>
      </c>
      <c r="CX74" s="326">
        <v>0</v>
      </c>
      <c r="CY74" s="326">
        <v>0</v>
      </c>
      <c r="CZ74" s="326">
        <v>0</v>
      </c>
      <c r="DA74" s="326">
        <v>0</v>
      </c>
      <c r="DB74" s="326">
        <v>0</v>
      </c>
      <c r="DC74" s="326">
        <v>0</v>
      </c>
      <c r="DD74" s="326">
        <v>0</v>
      </c>
      <c r="DE74" s="326">
        <v>0</v>
      </c>
      <c r="DF74" s="326">
        <v>0</v>
      </c>
      <c r="DG74" s="326">
        <v>0</v>
      </c>
      <c r="DH74" s="326">
        <v>0</v>
      </c>
      <c r="DI74" s="326">
        <v>0</v>
      </c>
      <c r="DJ74" s="326">
        <v>0</v>
      </c>
      <c r="DK74" s="326">
        <v>0</v>
      </c>
      <c r="DL74" s="326">
        <v>0</v>
      </c>
      <c r="DM74" s="326">
        <v>0</v>
      </c>
      <c r="DN74" s="326">
        <v>0</v>
      </c>
      <c r="DO74" s="326">
        <v>0</v>
      </c>
      <c r="DP74" s="326">
        <v>0</v>
      </c>
      <c r="DQ74" s="326">
        <v>0</v>
      </c>
      <c r="DR74" s="326">
        <v>0</v>
      </c>
      <c r="DS74" s="326">
        <v>0</v>
      </c>
      <c r="DT74" s="326">
        <v>0</v>
      </c>
      <c r="DU74" s="326">
        <v>0</v>
      </c>
      <c r="DV74" s="326">
        <v>0</v>
      </c>
      <c r="DW74" s="326">
        <v>0</v>
      </c>
      <c r="DX74" s="326">
        <v>0</v>
      </c>
      <c r="DY74" s="326">
        <v>0</v>
      </c>
      <c r="DZ74" s="326">
        <v>0</v>
      </c>
      <c r="EA74" s="326">
        <v>0</v>
      </c>
      <c r="EB74" s="326">
        <v>0</v>
      </c>
      <c r="EC74" s="326">
        <v>0</v>
      </c>
      <c r="ED74" s="326">
        <v>0</v>
      </c>
      <c r="EE74" s="326">
        <v>0</v>
      </c>
      <c r="EF74" s="326">
        <v>0</v>
      </c>
      <c r="EG74" s="326">
        <v>0</v>
      </c>
      <c r="EH74" s="326">
        <v>0</v>
      </c>
      <c r="EI74" s="326">
        <v>0</v>
      </c>
      <c r="EJ74" s="326">
        <v>0</v>
      </c>
      <c r="EK74" s="326">
        <v>0</v>
      </c>
      <c r="EL74" s="326">
        <v>0</v>
      </c>
      <c r="EM74" s="326">
        <v>0</v>
      </c>
      <c r="EN74" s="326">
        <v>7</v>
      </c>
      <c r="EO74" s="326">
        <v>0</v>
      </c>
      <c r="EP74" s="326">
        <v>0</v>
      </c>
      <c r="EQ74" s="326">
        <v>0</v>
      </c>
      <c r="ER74" s="326">
        <v>1</v>
      </c>
      <c r="ES74" s="326">
        <v>0</v>
      </c>
      <c r="ET74" s="326">
        <v>0</v>
      </c>
      <c r="EU74" s="326">
        <v>0</v>
      </c>
      <c r="EV74" s="326">
        <v>0</v>
      </c>
      <c r="EW74" s="326">
        <v>0</v>
      </c>
      <c r="EX74" s="326">
        <v>0</v>
      </c>
      <c r="EY74" s="326">
        <v>0</v>
      </c>
      <c r="EZ74" s="326">
        <v>0</v>
      </c>
      <c r="FA74" s="326">
        <v>0</v>
      </c>
      <c r="FB74" s="326">
        <v>0</v>
      </c>
      <c r="FC74" s="326">
        <v>0</v>
      </c>
      <c r="FD74" s="326">
        <v>0</v>
      </c>
      <c r="FE74" s="326">
        <v>0</v>
      </c>
      <c r="FF74" s="326">
        <v>0</v>
      </c>
      <c r="FG74" s="326">
        <v>0</v>
      </c>
      <c r="FH74" s="326">
        <v>0</v>
      </c>
      <c r="FI74" s="326">
        <v>0</v>
      </c>
      <c r="FJ74" s="326">
        <v>0</v>
      </c>
      <c r="FK74" s="326">
        <v>0</v>
      </c>
      <c r="FL74" s="326">
        <v>0</v>
      </c>
      <c r="FM74" s="326">
        <v>0</v>
      </c>
      <c r="FN74" s="326">
        <v>0</v>
      </c>
      <c r="FO74" s="326">
        <v>0</v>
      </c>
      <c r="FP74" s="326">
        <v>0</v>
      </c>
      <c r="FQ74" s="326">
        <v>0</v>
      </c>
      <c r="FR74" s="326">
        <v>0</v>
      </c>
      <c r="FS74" s="326">
        <v>0</v>
      </c>
      <c r="FT74" s="326">
        <v>0</v>
      </c>
      <c r="FU74" s="326">
        <v>0</v>
      </c>
      <c r="FV74" s="326">
        <v>0</v>
      </c>
      <c r="FW74" s="326">
        <v>0</v>
      </c>
      <c r="FX74" s="326">
        <v>0</v>
      </c>
      <c r="FY74" s="326">
        <v>0</v>
      </c>
      <c r="FZ74" s="326">
        <v>0</v>
      </c>
      <c r="GA74" s="326">
        <v>0</v>
      </c>
      <c r="GB74" s="326">
        <v>0</v>
      </c>
      <c r="GC74" s="326">
        <v>0</v>
      </c>
      <c r="GD74" s="326">
        <v>1</v>
      </c>
      <c r="GE74" s="326">
        <v>0</v>
      </c>
      <c r="GF74" s="326">
        <v>2</v>
      </c>
      <c r="GG74" s="326">
        <v>0</v>
      </c>
      <c r="GH74" s="326">
        <v>0</v>
      </c>
      <c r="GI74" s="326">
        <v>0</v>
      </c>
      <c r="GJ74" s="326">
        <v>0</v>
      </c>
      <c r="GK74" s="326">
        <v>0</v>
      </c>
      <c r="GL74" s="326">
        <v>0</v>
      </c>
      <c r="GM74" s="326">
        <v>0</v>
      </c>
      <c r="GN74" s="326">
        <v>0</v>
      </c>
      <c r="GO74" s="326">
        <v>0</v>
      </c>
      <c r="GP74" s="326">
        <v>0</v>
      </c>
      <c r="GQ74" s="326">
        <v>0</v>
      </c>
      <c r="GR74" s="326">
        <v>0</v>
      </c>
      <c r="GS74" s="326">
        <v>0</v>
      </c>
      <c r="GT74" s="326">
        <v>0</v>
      </c>
      <c r="GU74" s="326">
        <v>0</v>
      </c>
      <c r="GV74" s="326">
        <v>0</v>
      </c>
      <c r="GW74" s="326">
        <v>0</v>
      </c>
      <c r="GX74" s="326">
        <v>0</v>
      </c>
      <c r="GY74" s="326">
        <v>0</v>
      </c>
      <c r="GZ74" s="326">
        <v>0</v>
      </c>
      <c r="HA74" s="326">
        <v>0</v>
      </c>
      <c r="HB74" s="326">
        <v>0</v>
      </c>
      <c r="HC74" s="326">
        <v>0</v>
      </c>
      <c r="HD74" s="326">
        <v>0</v>
      </c>
      <c r="HE74" s="326">
        <v>0</v>
      </c>
      <c r="HF74" s="326">
        <v>0</v>
      </c>
      <c r="HG74" s="326">
        <v>6</v>
      </c>
      <c r="HH74" s="326">
        <v>0</v>
      </c>
      <c r="HI74" s="326">
        <v>0</v>
      </c>
      <c r="HJ74" s="326">
        <v>0</v>
      </c>
      <c r="HK74" s="326">
        <v>0</v>
      </c>
      <c r="HL74" s="326">
        <v>0</v>
      </c>
      <c r="HM74" s="326">
        <v>0</v>
      </c>
      <c r="HN74" s="326">
        <v>0</v>
      </c>
      <c r="HO74" s="326">
        <v>0</v>
      </c>
      <c r="HP74" s="326">
        <v>0</v>
      </c>
      <c r="HQ74" s="326">
        <v>0</v>
      </c>
      <c r="HR74" s="326">
        <v>6</v>
      </c>
      <c r="HS74" s="326">
        <v>0</v>
      </c>
      <c r="HT74" s="326">
        <v>0</v>
      </c>
      <c r="HU74" s="326">
        <v>0</v>
      </c>
      <c r="HV74" s="326">
        <v>0</v>
      </c>
      <c r="HW74" s="326">
        <v>0</v>
      </c>
      <c r="HX74" s="326">
        <v>0</v>
      </c>
      <c r="HY74" s="326">
        <v>0</v>
      </c>
      <c r="HZ74" s="326">
        <v>0</v>
      </c>
      <c r="IA74" s="326">
        <v>0</v>
      </c>
      <c r="IB74" s="326">
        <v>0</v>
      </c>
      <c r="IC74" s="326">
        <v>0</v>
      </c>
      <c r="ID74" s="326">
        <v>0</v>
      </c>
      <c r="IE74" s="326">
        <v>0</v>
      </c>
      <c r="IF74" s="326">
        <v>0</v>
      </c>
      <c r="IG74" s="326">
        <v>0</v>
      </c>
      <c r="IH74" s="326">
        <v>0</v>
      </c>
      <c r="II74" s="326">
        <v>0</v>
      </c>
      <c r="IJ74" s="326">
        <v>1</v>
      </c>
      <c r="IK74" s="326">
        <v>0</v>
      </c>
      <c r="IL74" s="326">
        <v>0</v>
      </c>
      <c r="IM74" s="326">
        <v>0</v>
      </c>
      <c r="IN74" s="326">
        <v>0</v>
      </c>
      <c r="IO74" s="326">
        <v>0</v>
      </c>
      <c r="IP74" s="326">
        <v>0</v>
      </c>
      <c r="IQ74" s="326">
        <v>0</v>
      </c>
      <c r="IR74" s="326">
        <v>0</v>
      </c>
      <c r="IS74" s="326">
        <v>0</v>
      </c>
      <c r="IT74" s="326">
        <v>0</v>
      </c>
      <c r="IU74" s="326">
        <v>0</v>
      </c>
      <c r="IV74" s="326">
        <v>0</v>
      </c>
      <c r="IW74" s="326">
        <v>0</v>
      </c>
      <c r="IX74" s="326">
        <v>0</v>
      </c>
      <c r="IY74" s="326">
        <v>0</v>
      </c>
      <c r="IZ74" s="326">
        <v>0</v>
      </c>
      <c r="JA74" s="326">
        <v>0</v>
      </c>
      <c r="JB74" s="326">
        <v>0</v>
      </c>
      <c r="JC74" s="326">
        <v>0</v>
      </c>
      <c r="JD74" s="326">
        <v>0</v>
      </c>
      <c r="JE74" s="326">
        <v>0</v>
      </c>
      <c r="JF74" s="326">
        <v>0</v>
      </c>
      <c r="JG74" s="326">
        <v>0</v>
      </c>
      <c r="JH74" s="326">
        <v>0</v>
      </c>
      <c r="JI74" s="326">
        <v>0</v>
      </c>
      <c r="JJ74" s="326">
        <v>0</v>
      </c>
      <c r="JK74" s="326">
        <v>0</v>
      </c>
      <c r="JL74" s="326">
        <v>0</v>
      </c>
      <c r="JM74" s="326">
        <v>0</v>
      </c>
      <c r="JN74" s="326">
        <v>0</v>
      </c>
      <c r="JO74" s="326">
        <v>0</v>
      </c>
      <c r="JP74" s="326">
        <v>0</v>
      </c>
      <c r="JQ74" s="326">
        <v>0</v>
      </c>
      <c r="JR74" s="326">
        <v>0</v>
      </c>
      <c r="JS74" s="326">
        <v>0</v>
      </c>
      <c r="JT74" s="326">
        <v>0</v>
      </c>
      <c r="JU74" s="326">
        <v>0</v>
      </c>
      <c r="JV74" s="326">
        <v>0</v>
      </c>
      <c r="JW74" s="326">
        <v>0</v>
      </c>
      <c r="JX74" s="326">
        <v>0</v>
      </c>
      <c r="JY74" s="326">
        <v>0</v>
      </c>
      <c r="JZ74" s="326">
        <v>0</v>
      </c>
      <c r="KA74" s="326">
        <v>0</v>
      </c>
      <c r="KB74" s="326">
        <v>0</v>
      </c>
      <c r="KC74" s="326">
        <v>0</v>
      </c>
      <c r="KD74" s="326">
        <v>0</v>
      </c>
      <c r="KE74" s="326">
        <v>0</v>
      </c>
      <c r="KF74" s="326">
        <v>0</v>
      </c>
      <c r="KG74" s="326">
        <v>0</v>
      </c>
      <c r="KH74" s="326">
        <v>0</v>
      </c>
      <c r="KI74" s="326">
        <v>0</v>
      </c>
      <c r="KJ74" s="326">
        <v>0</v>
      </c>
      <c r="KK74" s="326">
        <v>0</v>
      </c>
      <c r="KL74" s="326">
        <v>0</v>
      </c>
      <c r="KM74" s="326">
        <v>0</v>
      </c>
      <c r="KN74" s="326">
        <v>0</v>
      </c>
      <c r="KO74" s="326">
        <v>0</v>
      </c>
      <c r="KP74" s="326">
        <v>0</v>
      </c>
      <c r="KQ74" s="326">
        <v>0</v>
      </c>
      <c r="KR74" s="326">
        <v>0</v>
      </c>
      <c r="KS74" s="326">
        <v>0</v>
      </c>
      <c r="KT74" s="326">
        <v>0</v>
      </c>
      <c r="KU74" s="326">
        <v>0</v>
      </c>
      <c r="KV74" s="326">
        <v>0</v>
      </c>
      <c r="KW74" s="326">
        <v>0</v>
      </c>
      <c r="KX74" s="326">
        <v>0</v>
      </c>
      <c r="KY74" s="326">
        <v>0</v>
      </c>
      <c r="KZ74" s="326">
        <v>2</v>
      </c>
      <c r="LA74" s="326">
        <v>0</v>
      </c>
      <c r="LB74" s="326">
        <v>0</v>
      </c>
      <c r="LC74" s="326">
        <v>0</v>
      </c>
      <c r="LD74" s="326">
        <v>0</v>
      </c>
      <c r="LE74" s="326">
        <v>0</v>
      </c>
      <c r="LF74" s="326">
        <v>0</v>
      </c>
      <c r="LG74" s="326">
        <v>0</v>
      </c>
      <c r="LH74" s="326">
        <v>0</v>
      </c>
      <c r="LI74" s="326">
        <v>0</v>
      </c>
      <c r="LJ74" s="326">
        <v>0</v>
      </c>
      <c r="LK74" s="326">
        <v>0</v>
      </c>
      <c r="LL74" s="326">
        <v>0</v>
      </c>
      <c r="LM74" s="326">
        <v>0</v>
      </c>
      <c r="LN74" s="326">
        <v>0</v>
      </c>
      <c r="LO74" s="326">
        <v>0</v>
      </c>
      <c r="LP74" s="326">
        <v>0</v>
      </c>
      <c r="LQ74" s="326">
        <v>0</v>
      </c>
      <c r="LR74" s="326">
        <v>0</v>
      </c>
      <c r="LS74" s="326">
        <v>0</v>
      </c>
      <c r="LT74" s="326">
        <v>0</v>
      </c>
      <c r="LU74" s="326">
        <v>0</v>
      </c>
      <c r="LV74" s="326">
        <v>0</v>
      </c>
      <c r="LW74" s="326">
        <v>0</v>
      </c>
      <c r="LX74" s="326">
        <v>0</v>
      </c>
      <c r="LY74" s="326">
        <v>0</v>
      </c>
      <c r="LZ74" s="326">
        <v>0</v>
      </c>
      <c r="MA74" s="326">
        <v>0</v>
      </c>
      <c r="MB74" s="326">
        <v>0</v>
      </c>
      <c r="MC74" s="326">
        <v>0</v>
      </c>
      <c r="MD74" s="326">
        <v>0</v>
      </c>
      <c r="ME74" s="326">
        <v>0</v>
      </c>
      <c r="MF74" s="326">
        <v>0</v>
      </c>
      <c r="MG74" s="326">
        <v>0</v>
      </c>
      <c r="MH74" s="326">
        <v>0</v>
      </c>
      <c r="MI74" s="326">
        <v>0</v>
      </c>
      <c r="MJ74" s="326">
        <v>0</v>
      </c>
      <c r="MK74" s="326">
        <v>0</v>
      </c>
      <c r="ML74" s="326">
        <v>0</v>
      </c>
      <c r="MM74" s="326">
        <v>0</v>
      </c>
      <c r="MN74" s="326">
        <v>0</v>
      </c>
      <c r="MO74" s="326">
        <v>0</v>
      </c>
      <c r="MP74" s="326">
        <v>0</v>
      </c>
      <c r="MQ74" s="326">
        <v>0</v>
      </c>
      <c r="MR74" s="326">
        <v>0</v>
      </c>
      <c r="MS74" s="326">
        <v>0</v>
      </c>
      <c r="MT74" s="326">
        <v>0</v>
      </c>
      <c r="MU74" s="326">
        <v>0</v>
      </c>
      <c r="MV74" s="326">
        <v>0</v>
      </c>
      <c r="MW74" s="326">
        <v>0</v>
      </c>
      <c r="MX74" s="326">
        <v>0</v>
      </c>
      <c r="MY74" s="326">
        <v>0</v>
      </c>
      <c r="MZ74" s="326">
        <v>0</v>
      </c>
      <c r="NA74" s="326">
        <v>0</v>
      </c>
      <c r="NB74" s="326">
        <v>0</v>
      </c>
      <c r="NC74" s="326">
        <v>0</v>
      </c>
      <c r="ND74" s="326">
        <v>0</v>
      </c>
      <c r="NE74" s="326">
        <v>0</v>
      </c>
      <c r="NF74" s="326">
        <v>0</v>
      </c>
      <c r="NG74" s="326">
        <v>0</v>
      </c>
      <c r="NH74" s="326">
        <v>0</v>
      </c>
      <c r="NI74" s="326">
        <v>0</v>
      </c>
      <c r="NJ74" s="326">
        <v>0</v>
      </c>
      <c r="NK74" s="326">
        <v>0</v>
      </c>
      <c r="NL74" s="326">
        <v>0</v>
      </c>
      <c r="NM74" s="326">
        <v>0</v>
      </c>
      <c r="NN74" s="326">
        <v>0</v>
      </c>
      <c r="NO74" s="326">
        <v>0</v>
      </c>
      <c r="NP74" s="326">
        <v>0</v>
      </c>
      <c r="NQ74" s="326">
        <v>0</v>
      </c>
      <c r="NR74" s="326">
        <v>0</v>
      </c>
      <c r="NS74" s="326">
        <v>0</v>
      </c>
      <c r="NT74" s="326">
        <v>0</v>
      </c>
      <c r="NU74" s="326">
        <v>0</v>
      </c>
      <c r="NV74" s="326">
        <v>0</v>
      </c>
      <c r="NW74" s="326">
        <v>0</v>
      </c>
      <c r="NX74" s="326">
        <v>0</v>
      </c>
      <c r="NY74" s="326">
        <v>0</v>
      </c>
      <c r="NZ74" s="326">
        <v>0</v>
      </c>
      <c r="OA74" s="326">
        <v>0</v>
      </c>
      <c r="OB74" s="326">
        <v>0</v>
      </c>
      <c r="OC74" s="326">
        <v>0</v>
      </c>
      <c r="OD74" s="326">
        <v>0</v>
      </c>
      <c r="OE74" s="326">
        <v>0</v>
      </c>
      <c r="OF74" s="326">
        <v>0</v>
      </c>
      <c r="OG74" s="326">
        <v>0</v>
      </c>
      <c r="OH74" s="326">
        <v>0</v>
      </c>
      <c r="OI74" s="326">
        <v>0</v>
      </c>
      <c r="OJ74" s="326">
        <v>0</v>
      </c>
      <c r="OK74" s="326">
        <v>0</v>
      </c>
      <c r="OL74" s="326">
        <v>0</v>
      </c>
      <c r="OM74" s="326">
        <v>0</v>
      </c>
      <c r="ON74" s="326">
        <v>0</v>
      </c>
      <c r="OO74" s="326">
        <v>0</v>
      </c>
      <c r="OP74" s="326">
        <v>0</v>
      </c>
      <c r="OQ74" s="326">
        <v>0</v>
      </c>
      <c r="OR74" s="326">
        <v>0</v>
      </c>
      <c r="OS74" s="326">
        <v>0</v>
      </c>
      <c r="OT74" s="326">
        <v>0</v>
      </c>
      <c r="OU74" s="326">
        <v>0</v>
      </c>
      <c r="OV74" s="326">
        <v>0</v>
      </c>
      <c r="OW74" s="326">
        <v>0</v>
      </c>
      <c r="OX74" s="326">
        <v>0</v>
      </c>
      <c r="OY74" s="326">
        <v>0</v>
      </c>
      <c r="OZ74" s="326">
        <v>0</v>
      </c>
      <c r="PA74" s="326">
        <v>0</v>
      </c>
      <c r="PB74" s="326">
        <v>0</v>
      </c>
      <c r="PC74" s="326">
        <v>0</v>
      </c>
      <c r="PD74" s="326">
        <v>0</v>
      </c>
      <c r="PE74" s="326">
        <v>0</v>
      </c>
      <c r="PF74" s="326">
        <v>0</v>
      </c>
      <c r="PG74" s="326">
        <v>0</v>
      </c>
      <c r="PH74" s="326">
        <v>0</v>
      </c>
      <c r="PI74" s="326">
        <v>0</v>
      </c>
      <c r="PJ74" s="326">
        <v>0</v>
      </c>
      <c r="PK74" s="326">
        <v>0</v>
      </c>
      <c r="PL74" s="326">
        <v>0</v>
      </c>
      <c r="PM74" s="326">
        <v>0</v>
      </c>
      <c r="PN74" s="326">
        <v>0</v>
      </c>
      <c r="PO74" s="326">
        <v>0</v>
      </c>
      <c r="PP74" s="326">
        <v>0</v>
      </c>
      <c r="PQ74" s="326">
        <v>0</v>
      </c>
      <c r="PR74" s="326">
        <v>0</v>
      </c>
      <c r="PS74" s="326">
        <v>0</v>
      </c>
      <c r="PT74" s="326">
        <v>0</v>
      </c>
      <c r="PU74" s="326">
        <v>0</v>
      </c>
      <c r="PV74" s="326">
        <v>0</v>
      </c>
      <c r="PW74" s="326">
        <v>0</v>
      </c>
      <c r="PX74" s="326">
        <v>0</v>
      </c>
      <c r="PY74" s="326">
        <v>0</v>
      </c>
      <c r="PZ74" s="326">
        <v>0</v>
      </c>
      <c r="QA74" s="326">
        <v>0</v>
      </c>
      <c r="QB74" s="326">
        <v>0</v>
      </c>
      <c r="QC74" s="326">
        <v>0</v>
      </c>
      <c r="QD74" s="326">
        <v>0</v>
      </c>
      <c r="QE74" s="326">
        <v>0</v>
      </c>
      <c r="QF74" s="326">
        <v>0</v>
      </c>
      <c r="QG74" s="326">
        <v>0</v>
      </c>
      <c r="QH74" s="326">
        <v>0</v>
      </c>
      <c r="QI74" s="326">
        <v>0</v>
      </c>
      <c r="QJ74" s="326">
        <v>0</v>
      </c>
      <c r="QK74" s="326">
        <v>0</v>
      </c>
      <c r="QL74" s="326">
        <v>0</v>
      </c>
      <c r="QM74" s="326">
        <v>0</v>
      </c>
      <c r="QN74" s="326">
        <v>0</v>
      </c>
      <c r="QO74" s="326">
        <v>0</v>
      </c>
      <c r="QP74" s="326">
        <v>0</v>
      </c>
      <c r="QQ74" s="326">
        <v>0</v>
      </c>
      <c r="QR74" s="326">
        <v>0</v>
      </c>
      <c r="QS74" s="326">
        <v>0</v>
      </c>
      <c r="QT74" s="326">
        <v>0</v>
      </c>
      <c r="QU74" s="326">
        <v>0</v>
      </c>
      <c r="QV74" s="326">
        <v>0</v>
      </c>
      <c r="QW74" s="326">
        <v>0</v>
      </c>
      <c r="QX74" s="326">
        <v>0</v>
      </c>
      <c r="QY74" s="326">
        <v>0</v>
      </c>
      <c r="QZ74" s="326">
        <v>0</v>
      </c>
      <c r="RA74" s="326">
        <v>0</v>
      </c>
      <c r="RB74" s="326">
        <v>0</v>
      </c>
      <c r="RC74" s="326">
        <v>0</v>
      </c>
      <c r="RD74" s="326">
        <v>0</v>
      </c>
      <c r="RE74" s="326">
        <v>0</v>
      </c>
      <c r="RF74" s="326">
        <v>0</v>
      </c>
      <c r="RG74" s="326">
        <v>0</v>
      </c>
      <c r="RH74" s="326">
        <v>0</v>
      </c>
      <c r="RI74" s="326">
        <v>0</v>
      </c>
      <c r="RJ74" s="326">
        <v>6</v>
      </c>
      <c r="RK74" s="326">
        <v>0</v>
      </c>
      <c r="RL74" s="326">
        <v>0</v>
      </c>
      <c r="RM74" s="326">
        <v>0</v>
      </c>
      <c r="RN74" s="326">
        <v>0</v>
      </c>
      <c r="RO74" s="326">
        <v>0</v>
      </c>
      <c r="RP74" s="326">
        <v>0</v>
      </c>
      <c r="RQ74" s="326">
        <v>0</v>
      </c>
      <c r="RR74" s="326">
        <v>0</v>
      </c>
      <c r="RS74" s="326">
        <v>0</v>
      </c>
      <c r="RT74" s="326">
        <v>0</v>
      </c>
      <c r="RU74" s="326">
        <v>0</v>
      </c>
      <c r="RV74" s="326">
        <v>0</v>
      </c>
      <c r="RW74" s="326">
        <v>0</v>
      </c>
      <c r="RX74" s="326">
        <v>0</v>
      </c>
      <c r="RY74" s="326">
        <v>0</v>
      </c>
      <c r="RZ74" s="326">
        <v>0</v>
      </c>
      <c r="SA74" s="326">
        <v>0</v>
      </c>
      <c r="SB74" s="326">
        <v>0</v>
      </c>
      <c r="SC74" s="326">
        <v>0</v>
      </c>
      <c r="SD74" s="326">
        <v>0</v>
      </c>
      <c r="SE74" s="326">
        <v>0</v>
      </c>
    </row>
    <row r="75" spans="1:499" ht="15" customHeight="1" x14ac:dyDescent="0.3">
      <c r="A75" s="324" t="s">
        <v>1296</v>
      </c>
      <c r="B75" s="325" t="s">
        <v>1297</v>
      </c>
      <c r="C75" s="326">
        <v>0</v>
      </c>
      <c r="D75" s="326">
        <v>0</v>
      </c>
      <c r="E75" s="326">
        <v>0</v>
      </c>
      <c r="F75" s="326">
        <v>0</v>
      </c>
      <c r="G75" s="326">
        <v>0</v>
      </c>
      <c r="H75" s="326">
        <v>0</v>
      </c>
      <c r="I75" s="326">
        <v>0</v>
      </c>
      <c r="J75" s="326">
        <v>0</v>
      </c>
      <c r="K75" s="326">
        <v>0</v>
      </c>
      <c r="L75" s="326">
        <v>0</v>
      </c>
      <c r="M75" s="326">
        <v>0</v>
      </c>
      <c r="N75" s="326">
        <v>0</v>
      </c>
      <c r="O75" s="326">
        <v>0</v>
      </c>
      <c r="P75" s="326">
        <v>0</v>
      </c>
      <c r="Q75" s="326">
        <v>1</v>
      </c>
      <c r="R75" s="326">
        <v>0</v>
      </c>
      <c r="S75" s="326">
        <v>0</v>
      </c>
      <c r="T75" s="326">
        <v>0</v>
      </c>
      <c r="U75" s="326">
        <v>0</v>
      </c>
      <c r="V75" s="326">
        <v>0</v>
      </c>
      <c r="W75" s="326">
        <v>0</v>
      </c>
      <c r="X75" s="326">
        <v>0</v>
      </c>
      <c r="Y75" s="326">
        <v>0</v>
      </c>
      <c r="Z75" s="326">
        <v>0</v>
      </c>
      <c r="AA75" s="326">
        <v>0</v>
      </c>
      <c r="AB75" s="326">
        <v>0</v>
      </c>
      <c r="AC75" s="326">
        <v>0</v>
      </c>
      <c r="AD75" s="326">
        <v>0</v>
      </c>
      <c r="AE75" s="326">
        <v>0</v>
      </c>
      <c r="AF75" s="326">
        <v>0</v>
      </c>
      <c r="AG75" s="326">
        <v>0</v>
      </c>
      <c r="AH75" s="326">
        <v>0</v>
      </c>
      <c r="AI75" s="326">
        <v>0</v>
      </c>
      <c r="AJ75" s="326">
        <v>0</v>
      </c>
      <c r="AK75" s="326">
        <v>0</v>
      </c>
      <c r="AL75" s="326">
        <v>0</v>
      </c>
      <c r="AM75" s="326">
        <v>0</v>
      </c>
      <c r="AN75" s="326">
        <v>0</v>
      </c>
      <c r="AO75" s="326">
        <v>0</v>
      </c>
      <c r="AP75" s="326">
        <v>0</v>
      </c>
      <c r="AQ75" s="326">
        <v>0</v>
      </c>
      <c r="AR75" s="326">
        <v>0</v>
      </c>
      <c r="AS75" s="326">
        <v>0</v>
      </c>
      <c r="AT75" s="326">
        <v>0</v>
      </c>
      <c r="AU75" s="326">
        <v>0</v>
      </c>
      <c r="AV75" s="326">
        <v>0</v>
      </c>
      <c r="AW75" s="326">
        <v>0</v>
      </c>
      <c r="AX75" s="326">
        <v>0</v>
      </c>
      <c r="AY75" s="326">
        <v>0</v>
      </c>
      <c r="AZ75" s="326">
        <v>0</v>
      </c>
      <c r="BA75" s="326">
        <v>0</v>
      </c>
      <c r="BB75" s="326">
        <v>0</v>
      </c>
      <c r="BC75" s="326">
        <v>0</v>
      </c>
      <c r="BD75" s="326">
        <v>1</v>
      </c>
      <c r="BE75" s="326">
        <v>0</v>
      </c>
      <c r="BF75" s="326">
        <v>0</v>
      </c>
      <c r="BG75" s="326">
        <v>0</v>
      </c>
      <c r="BH75" s="326">
        <v>0</v>
      </c>
      <c r="BI75" s="326">
        <v>0</v>
      </c>
      <c r="BJ75" s="326">
        <v>0</v>
      </c>
      <c r="BK75" s="326">
        <v>0</v>
      </c>
      <c r="BL75" s="326">
        <v>0</v>
      </c>
      <c r="BM75" s="326">
        <v>1</v>
      </c>
      <c r="BN75" s="326">
        <v>0</v>
      </c>
      <c r="BO75" s="326">
        <v>0</v>
      </c>
      <c r="BP75" s="326">
        <v>0</v>
      </c>
      <c r="BQ75" s="326">
        <v>0</v>
      </c>
      <c r="BR75" s="326">
        <v>0</v>
      </c>
      <c r="BS75" s="326">
        <v>0</v>
      </c>
      <c r="BT75" s="326">
        <v>0</v>
      </c>
      <c r="BU75" s="326">
        <v>0</v>
      </c>
      <c r="BV75" s="326">
        <v>2</v>
      </c>
      <c r="BW75" s="326">
        <v>0</v>
      </c>
      <c r="BX75" s="326">
        <v>0</v>
      </c>
      <c r="BY75" s="326">
        <v>0</v>
      </c>
      <c r="BZ75" s="326">
        <v>0</v>
      </c>
      <c r="CA75" s="326">
        <v>0</v>
      </c>
      <c r="CB75" s="326">
        <v>0</v>
      </c>
      <c r="CC75" s="326">
        <v>0</v>
      </c>
      <c r="CD75" s="326">
        <v>0</v>
      </c>
      <c r="CE75" s="326">
        <v>0</v>
      </c>
      <c r="CF75" s="326">
        <v>0</v>
      </c>
      <c r="CG75" s="326">
        <v>0</v>
      </c>
      <c r="CH75" s="326">
        <v>0</v>
      </c>
      <c r="CI75" s="326">
        <v>0</v>
      </c>
      <c r="CJ75" s="326">
        <v>0</v>
      </c>
      <c r="CK75" s="326">
        <v>0</v>
      </c>
      <c r="CL75" s="326">
        <v>0</v>
      </c>
      <c r="CM75" s="326">
        <v>0</v>
      </c>
      <c r="CN75" s="326">
        <v>0</v>
      </c>
      <c r="CO75" s="326">
        <v>0</v>
      </c>
      <c r="CP75" s="326">
        <v>0</v>
      </c>
      <c r="CQ75" s="326">
        <v>0</v>
      </c>
      <c r="CR75" s="326">
        <v>0</v>
      </c>
      <c r="CS75" s="326">
        <v>0</v>
      </c>
      <c r="CT75" s="326">
        <v>0</v>
      </c>
      <c r="CU75" s="326">
        <v>0</v>
      </c>
      <c r="CV75" s="326">
        <v>0</v>
      </c>
      <c r="CW75" s="326">
        <v>0</v>
      </c>
      <c r="CX75" s="326">
        <v>0</v>
      </c>
      <c r="CY75" s="326">
        <v>0</v>
      </c>
      <c r="CZ75" s="326">
        <v>0</v>
      </c>
      <c r="DA75" s="326">
        <v>0</v>
      </c>
      <c r="DB75" s="326">
        <v>0</v>
      </c>
      <c r="DC75" s="326">
        <v>0</v>
      </c>
      <c r="DD75" s="326">
        <v>0</v>
      </c>
      <c r="DE75" s="326">
        <v>0</v>
      </c>
      <c r="DF75" s="326">
        <v>0</v>
      </c>
      <c r="DG75" s="326">
        <v>0</v>
      </c>
      <c r="DH75" s="326">
        <v>0</v>
      </c>
      <c r="DI75" s="326">
        <v>0</v>
      </c>
      <c r="DJ75" s="326">
        <v>0</v>
      </c>
      <c r="DK75" s="326">
        <v>0</v>
      </c>
      <c r="DL75" s="326">
        <v>0</v>
      </c>
      <c r="DM75" s="326">
        <v>0</v>
      </c>
      <c r="DN75" s="326">
        <v>0</v>
      </c>
      <c r="DO75" s="326">
        <v>0</v>
      </c>
      <c r="DP75" s="326">
        <v>0</v>
      </c>
      <c r="DQ75" s="326">
        <v>0</v>
      </c>
      <c r="DR75" s="326">
        <v>0</v>
      </c>
      <c r="DS75" s="326">
        <v>0</v>
      </c>
      <c r="DT75" s="326">
        <v>0</v>
      </c>
      <c r="DU75" s="326">
        <v>0</v>
      </c>
      <c r="DV75" s="326">
        <v>0</v>
      </c>
      <c r="DW75" s="326">
        <v>0</v>
      </c>
      <c r="DX75" s="326">
        <v>0</v>
      </c>
      <c r="DY75" s="326">
        <v>0</v>
      </c>
      <c r="DZ75" s="326">
        <v>0</v>
      </c>
      <c r="EA75" s="326">
        <v>0</v>
      </c>
      <c r="EB75" s="326">
        <v>0</v>
      </c>
      <c r="EC75" s="326">
        <v>0</v>
      </c>
      <c r="ED75" s="326">
        <v>0</v>
      </c>
      <c r="EE75" s="326">
        <v>0</v>
      </c>
      <c r="EF75" s="326">
        <v>0</v>
      </c>
      <c r="EG75" s="326">
        <v>0</v>
      </c>
      <c r="EH75" s="326">
        <v>0</v>
      </c>
      <c r="EI75" s="326">
        <v>0</v>
      </c>
      <c r="EJ75" s="326">
        <v>0</v>
      </c>
      <c r="EK75" s="326">
        <v>0</v>
      </c>
      <c r="EL75" s="326">
        <v>0</v>
      </c>
      <c r="EM75" s="326">
        <v>0</v>
      </c>
      <c r="EN75" s="326">
        <v>4</v>
      </c>
      <c r="EO75" s="326">
        <v>0</v>
      </c>
      <c r="EP75" s="326">
        <v>0</v>
      </c>
      <c r="EQ75" s="326">
        <v>0</v>
      </c>
      <c r="ER75" s="326">
        <v>0</v>
      </c>
      <c r="ES75" s="326">
        <v>0</v>
      </c>
      <c r="ET75" s="326">
        <v>0</v>
      </c>
      <c r="EU75" s="326">
        <v>0</v>
      </c>
      <c r="EV75" s="326">
        <v>0</v>
      </c>
      <c r="EW75" s="326">
        <v>0</v>
      </c>
      <c r="EX75" s="326">
        <v>0</v>
      </c>
      <c r="EY75" s="326">
        <v>0</v>
      </c>
      <c r="EZ75" s="326">
        <v>0</v>
      </c>
      <c r="FA75" s="326">
        <v>0</v>
      </c>
      <c r="FB75" s="326">
        <v>0</v>
      </c>
      <c r="FC75" s="326">
        <v>0</v>
      </c>
      <c r="FD75" s="326">
        <v>0</v>
      </c>
      <c r="FE75" s="326">
        <v>0</v>
      </c>
      <c r="FF75" s="326">
        <v>0</v>
      </c>
      <c r="FG75" s="326">
        <v>0</v>
      </c>
      <c r="FH75" s="326">
        <v>0</v>
      </c>
      <c r="FI75" s="326">
        <v>0</v>
      </c>
      <c r="FJ75" s="326">
        <v>0</v>
      </c>
      <c r="FK75" s="326">
        <v>0</v>
      </c>
      <c r="FL75" s="326">
        <v>0</v>
      </c>
      <c r="FM75" s="326">
        <v>0</v>
      </c>
      <c r="FN75" s="326">
        <v>0</v>
      </c>
      <c r="FO75" s="326">
        <v>0</v>
      </c>
      <c r="FP75" s="326">
        <v>0</v>
      </c>
      <c r="FQ75" s="326">
        <v>0</v>
      </c>
      <c r="FR75" s="326">
        <v>0</v>
      </c>
      <c r="FS75" s="326">
        <v>0</v>
      </c>
      <c r="FT75" s="326">
        <v>0</v>
      </c>
      <c r="FU75" s="326">
        <v>0</v>
      </c>
      <c r="FV75" s="326">
        <v>0</v>
      </c>
      <c r="FW75" s="326">
        <v>0</v>
      </c>
      <c r="FX75" s="326">
        <v>0</v>
      </c>
      <c r="FY75" s="326">
        <v>0</v>
      </c>
      <c r="FZ75" s="326">
        <v>0</v>
      </c>
      <c r="GA75" s="326">
        <v>0</v>
      </c>
      <c r="GB75" s="326">
        <v>0</v>
      </c>
      <c r="GC75" s="326">
        <v>0</v>
      </c>
      <c r="GD75" s="326">
        <v>1</v>
      </c>
      <c r="GE75" s="326">
        <v>0</v>
      </c>
      <c r="GF75" s="326">
        <v>1</v>
      </c>
      <c r="GG75" s="326">
        <v>1</v>
      </c>
      <c r="GH75" s="326">
        <v>0</v>
      </c>
      <c r="GI75" s="326">
        <v>0</v>
      </c>
      <c r="GJ75" s="326">
        <v>0</v>
      </c>
      <c r="GK75" s="326">
        <v>1</v>
      </c>
      <c r="GL75" s="326">
        <v>2</v>
      </c>
      <c r="GM75" s="326">
        <v>0</v>
      </c>
      <c r="GN75" s="326">
        <v>0</v>
      </c>
      <c r="GO75" s="326">
        <v>0</v>
      </c>
      <c r="GP75" s="326">
        <v>0</v>
      </c>
      <c r="GQ75" s="326">
        <v>0</v>
      </c>
      <c r="GR75" s="326">
        <v>0</v>
      </c>
      <c r="GS75" s="326">
        <v>0</v>
      </c>
      <c r="GT75" s="326">
        <v>0</v>
      </c>
      <c r="GU75" s="326">
        <v>0</v>
      </c>
      <c r="GV75" s="326">
        <v>0</v>
      </c>
      <c r="GW75" s="326">
        <v>0</v>
      </c>
      <c r="GX75" s="326">
        <v>0</v>
      </c>
      <c r="GY75" s="326">
        <v>0</v>
      </c>
      <c r="GZ75" s="326">
        <v>0</v>
      </c>
      <c r="HA75" s="326">
        <v>0</v>
      </c>
      <c r="HB75" s="326">
        <v>0</v>
      </c>
      <c r="HC75" s="326">
        <v>0</v>
      </c>
      <c r="HD75" s="326">
        <v>0</v>
      </c>
      <c r="HE75" s="326">
        <v>0</v>
      </c>
      <c r="HF75" s="326">
        <v>0</v>
      </c>
      <c r="HG75" s="326">
        <v>0</v>
      </c>
      <c r="HH75" s="326">
        <v>0</v>
      </c>
      <c r="HI75" s="326">
        <v>0</v>
      </c>
      <c r="HJ75" s="326">
        <v>0</v>
      </c>
      <c r="HK75" s="326">
        <v>0</v>
      </c>
      <c r="HL75" s="326">
        <v>0</v>
      </c>
      <c r="HM75" s="326">
        <v>0</v>
      </c>
      <c r="HN75" s="326">
        <v>0</v>
      </c>
      <c r="HO75" s="326">
        <v>0</v>
      </c>
      <c r="HP75" s="326">
        <v>0</v>
      </c>
      <c r="HQ75" s="326">
        <v>0</v>
      </c>
      <c r="HR75" s="326">
        <v>1</v>
      </c>
      <c r="HS75" s="326">
        <v>0</v>
      </c>
      <c r="HT75" s="326">
        <v>0</v>
      </c>
      <c r="HU75" s="326">
        <v>0</v>
      </c>
      <c r="HV75" s="326">
        <v>0</v>
      </c>
      <c r="HW75" s="326">
        <v>0</v>
      </c>
      <c r="HX75" s="326">
        <v>0</v>
      </c>
      <c r="HY75" s="326">
        <v>0</v>
      </c>
      <c r="HZ75" s="326">
        <v>0</v>
      </c>
      <c r="IA75" s="326">
        <v>0</v>
      </c>
      <c r="IB75" s="326">
        <v>0</v>
      </c>
      <c r="IC75" s="326">
        <v>0</v>
      </c>
      <c r="ID75" s="326">
        <v>0</v>
      </c>
      <c r="IE75" s="326">
        <v>0</v>
      </c>
      <c r="IF75" s="326">
        <v>0</v>
      </c>
      <c r="IG75" s="326">
        <v>0</v>
      </c>
      <c r="IH75" s="326">
        <v>0</v>
      </c>
      <c r="II75" s="326">
        <v>0</v>
      </c>
      <c r="IJ75" s="326">
        <v>0</v>
      </c>
      <c r="IK75" s="326">
        <v>0</v>
      </c>
      <c r="IL75" s="326">
        <v>0</v>
      </c>
      <c r="IM75" s="326">
        <v>0</v>
      </c>
      <c r="IN75" s="326">
        <v>0</v>
      </c>
      <c r="IO75" s="326">
        <v>0</v>
      </c>
      <c r="IP75" s="326">
        <v>0</v>
      </c>
      <c r="IQ75" s="326">
        <v>0</v>
      </c>
      <c r="IR75" s="326">
        <v>1</v>
      </c>
      <c r="IS75" s="326">
        <v>0</v>
      </c>
      <c r="IT75" s="326">
        <v>0</v>
      </c>
      <c r="IU75" s="326">
        <v>0</v>
      </c>
      <c r="IV75" s="326">
        <v>0</v>
      </c>
      <c r="IW75" s="326">
        <v>0</v>
      </c>
      <c r="IX75" s="326">
        <v>1</v>
      </c>
      <c r="IY75" s="326">
        <v>0</v>
      </c>
      <c r="IZ75" s="326">
        <v>0</v>
      </c>
      <c r="JA75" s="326">
        <v>0</v>
      </c>
      <c r="JB75" s="326">
        <v>0</v>
      </c>
      <c r="JC75" s="326">
        <v>0</v>
      </c>
      <c r="JD75" s="326">
        <v>0</v>
      </c>
      <c r="JE75" s="326">
        <v>0</v>
      </c>
      <c r="JF75" s="326">
        <v>0</v>
      </c>
      <c r="JG75" s="326">
        <v>0</v>
      </c>
      <c r="JH75" s="326">
        <v>0</v>
      </c>
      <c r="JI75" s="326">
        <v>0</v>
      </c>
      <c r="JJ75" s="326">
        <v>0</v>
      </c>
      <c r="JK75" s="326">
        <v>0</v>
      </c>
      <c r="JL75" s="326">
        <v>0</v>
      </c>
      <c r="JM75" s="326">
        <v>0</v>
      </c>
      <c r="JN75" s="326">
        <v>0</v>
      </c>
      <c r="JO75" s="326">
        <v>0</v>
      </c>
      <c r="JP75" s="326">
        <v>0</v>
      </c>
      <c r="JQ75" s="326">
        <v>0</v>
      </c>
      <c r="JR75" s="326">
        <v>0</v>
      </c>
      <c r="JS75" s="326">
        <v>0</v>
      </c>
      <c r="JT75" s="326">
        <v>0</v>
      </c>
      <c r="JU75" s="326">
        <v>0</v>
      </c>
      <c r="JV75" s="326">
        <v>0</v>
      </c>
      <c r="JW75" s="326">
        <v>0</v>
      </c>
      <c r="JX75" s="326">
        <v>0</v>
      </c>
      <c r="JY75" s="326">
        <v>0</v>
      </c>
      <c r="JZ75" s="326">
        <v>0</v>
      </c>
      <c r="KA75" s="326">
        <v>0</v>
      </c>
      <c r="KB75" s="326">
        <v>0</v>
      </c>
      <c r="KC75" s="326">
        <v>0</v>
      </c>
      <c r="KD75" s="326">
        <v>0</v>
      </c>
      <c r="KE75" s="326">
        <v>0</v>
      </c>
      <c r="KF75" s="326">
        <v>0</v>
      </c>
      <c r="KG75" s="326">
        <v>0</v>
      </c>
      <c r="KH75" s="326">
        <v>0</v>
      </c>
      <c r="KI75" s="326">
        <v>0</v>
      </c>
      <c r="KJ75" s="326">
        <v>0</v>
      </c>
      <c r="KK75" s="326">
        <v>0</v>
      </c>
      <c r="KL75" s="326">
        <v>0</v>
      </c>
      <c r="KM75" s="326">
        <v>0</v>
      </c>
      <c r="KN75" s="326">
        <v>0</v>
      </c>
      <c r="KO75" s="326">
        <v>0</v>
      </c>
      <c r="KP75" s="326">
        <v>0</v>
      </c>
      <c r="KQ75" s="326">
        <v>0</v>
      </c>
      <c r="KR75" s="326">
        <v>0</v>
      </c>
      <c r="KS75" s="326">
        <v>0</v>
      </c>
      <c r="KT75" s="326">
        <v>0</v>
      </c>
      <c r="KU75" s="326">
        <v>0</v>
      </c>
      <c r="KV75" s="326">
        <v>0</v>
      </c>
      <c r="KW75" s="326">
        <v>0</v>
      </c>
      <c r="KX75" s="326">
        <v>0</v>
      </c>
      <c r="KY75" s="326">
        <v>0</v>
      </c>
      <c r="KZ75" s="326">
        <v>1</v>
      </c>
      <c r="LA75" s="326">
        <v>0</v>
      </c>
      <c r="LB75" s="326">
        <v>0</v>
      </c>
      <c r="LC75" s="326">
        <v>1</v>
      </c>
      <c r="LD75" s="326">
        <v>0</v>
      </c>
      <c r="LE75" s="326">
        <v>0</v>
      </c>
      <c r="LF75" s="326">
        <v>0</v>
      </c>
      <c r="LG75" s="326">
        <v>0</v>
      </c>
      <c r="LH75" s="326">
        <v>0</v>
      </c>
      <c r="LI75" s="326">
        <v>2</v>
      </c>
      <c r="LJ75" s="326">
        <v>0</v>
      </c>
      <c r="LK75" s="326">
        <v>0</v>
      </c>
      <c r="LL75" s="326">
        <v>0</v>
      </c>
      <c r="LM75" s="326">
        <v>0</v>
      </c>
      <c r="LN75" s="326">
        <v>0</v>
      </c>
      <c r="LO75" s="326">
        <v>0</v>
      </c>
      <c r="LP75" s="326">
        <v>0</v>
      </c>
      <c r="LQ75" s="326">
        <v>0</v>
      </c>
      <c r="LR75" s="326">
        <v>0</v>
      </c>
      <c r="LS75" s="326">
        <v>0</v>
      </c>
      <c r="LT75" s="326">
        <v>0</v>
      </c>
      <c r="LU75" s="326">
        <v>0</v>
      </c>
      <c r="LV75" s="326">
        <v>0</v>
      </c>
      <c r="LW75" s="326">
        <v>0</v>
      </c>
      <c r="LX75" s="326">
        <v>0</v>
      </c>
      <c r="LY75" s="326">
        <v>0</v>
      </c>
      <c r="LZ75" s="326">
        <v>0</v>
      </c>
      <c r="MA75" s="326">
        <v>0</v>
      </c>
      <c r="MB75" s="326">
        <v>0</v>
      </c>
      <c r="MC75" s="326">
        <v>0</v>
      </c>
      <c r="MD75" s="326">
        <v>0</v>
      </c>
      <c r="ME75" s="326">
        <v>0</v>
      </c>
      <c r="MF75" s="326">
        <v>0</v>
      </c>
      <c r="MG75" s="326">
        <v>0</v>
      </c>
      <c r="MH75" s="326">
        <v>0</v>
      </c>
      <c r="MI75" s="326">
        <v>0</v>
      </c>
      <c r="MJ75" s="326">
        <v>0</v>
      </c>
      <c r="MK75" s="326">
        <v>0</v>
      </c>
      <c r="ML75" s="326">
        <v>0</v>
      </c>
      <c r="MM75" s="326">
        <v>0</v>
      </c>
      <c r="MN75" s="326">
        <v>0</v>
      </c>
      <c r="MO75" s="326">
        <v>0</v>
      </c>
      <c r="MP75" s="326">
        <v>0</v>
      </c>
      <c r="MQ75" s="326">
        <v>0</v>
      </c>
      <c r="MR75" s="326">
        <v>0</v>
      </c>
      <c r="MS75" s="326">
        <v>0</v>
      </c>
      <c r="MT75" s="326">
        <v>0</v>
      </c>
      <c r="MU75" s="326">
        <v>0</v>
      </c>
      <c r="MV75" s="326">
        <v>0</v>
      </c>
      <c r="MW75" s="326">
        <v>0</v>
      </c>
      <c r="MX75" s="326">
        <v>0</v>
      </c>
      <c r="MY75" s="326">
        <v>0</v>
      </c>
      <c r="MZ75" s="326">
        <v>0</v>
      </c>
      <c r="NA75" s="326">
        <v>0</v>
      </c>
      <c r="NB75" s="326">
        <v>0</v>
      </c>
      <c r="NC75" s="326">
        <v>0</v>
      </c>
      <c r="ND75" s="326">
        <v>0</v>
      </c>
      <c r="NE75" s="326">
        <v>0</v>
      </c>
      <c r="NF75" s="326">
        <v>0</v>
      </c>
      <c r="NG75" s="326">
        <v>0</v>
      </c>
      <c r="NH75" s="326">
        <v>0</v>
      </c>
      <c r="NI75" s="326">
        <v>0</v>
      </c>
      <c r="NJ75" s="326">
        <v>0</v>
      </c>
      <c r="NK75" s="326">
        <v>0</v>
      </c>
      <c r="NL75" s="326">
        <v>0</v>
      </c>
      <c r="NM75" s="326">
        <v>0</v>
      </c>
      <c r="NN75" s="326">
        <v>0</v>
      </c>
      <c r="NO75" s="326">
        <v>0</v>
      </c>
      <c r="NP75" s="326">
        <v>0</v>
      </c>
      <c r="NQ75" s="326">
        <v>0</v>
      </c>
      <c r="NR75" s="326">
        <v>0</v>
      </c>
      <c r="NS75" s="326">
        <v>0</v>
      </c>
      <c r="NT75" s="326">
        <v>0</v>
      </c>
      <c r="NU75" s="326">
        <v>0</v>
      </c>
      <c r="NV75" s="326">
        <v>0</v>
      </c>
      <c r="NW75" s="326">
        <v>0</v>
      </c>
      <c r="NX75" s="326">
        <v>0</v>
      </c>
      <c r="NY75" s="326">
        <v>0</v>
      </c>
      <c r="NZ75" s="326">
        <v>0</v>
      </c>
      <c r="OA75" s="326">
        <v>0</v>
      </c>
      <c r="OB75" s="326">
        <v>0</v>
      </c>
      <c r="OC75" s="326">
        <v>0</v>
      </c>
      <c r="OD75" s="326">
        <v>0</v>
      </c>
      <c r="OE75" s="326">
        <v>0</v>
      </c>
      <c r="OF75" s="326">
        <v>0</v>
      </c>
      <c r="OG75" s="326">
        <v>0</v>
      </c>
      <c r="OH75" s="326">
        <v>0</v>
      </c>
      <c r="OI75" s="326">
        <v>0</v>
      </c>
      <c r="OJ75" s="326">
        <v>0</v>
      </c>
      <c r="OK75" s="326">
        <v>0</v>
      </c>
      <c r="OL75" s="326">
        <v>0</v>
      </c>
      <c r="OM75" s="326">
        <v>0</v>
      </c>
      <c r="ON75" s="326">
        <v>0</v>
      </c>
      <c r="OO75" s="326">
        <v>0</v>
      </c>
      <c r="OP75" s="326">
        <v>0</v>
      </c>
      <c r="OQ75" s="326">
        <v>0</v>
      </c>
      <c r="OR75" s="326">
        <v>0</v>
      </c>
      <c r="OS75" s="326">
        <v>0</v>
      </c>
      <c r="OT75" s="326">
        <v>0</v>
      </c>
      <c r="OU75" s="326">
        <v>0</v>
      </c>
      <c r="OV75" s="326">
        <v>0</v>
      </c>
      <c r="OW75" s="326">
        <v>0</v>
      </c>
      <c r="OX75" s="326">
        <v>0</v>
      </c>
      <c r="OY75" s="326">
        <v>0</v>
      </c>
      <c r="OZ75" s="326">
        <v>0</v>
      </c>
      <c r="PA75" s="326">
        <v>0</v>
      </c>
      <c r="PB75" s="326">
        <v>0</v>
      </c>
      <c r="PC75" s="326">
        <v>0</v>
      </c>
      <c r="PD75" s="326">
        <v>0</v>
      </c>
      <c r="PE75" s="326">
        <v>0</v>
      </c>
      <c r="PF75" s="326">
        <v>0</v>
      </c>
      <c r="PG75" s="326">
        <v>0</v>
      </c>
      <c r="PH75" s="326">
        <v>0</v>
      </c>
      <c r="PI75" s="326">
        <v>0</v>
      </c>
      <c r="PJ75" s="326">
        <v>0</v>
      </c>
      <c r="PK75" s="326">
        <v>0</v>
      </c>
      <c r="PL75" s="326">
        <v>0</v>
      </c>
      <c r="PM75" s="326">
        <v>0</v>
      </c>
      <c r="PN75" s="326">
        <v>0</v>
      </c>
      <c r="PO75" s="326">
        <v>0</v>
      </c>
      <c r="PP75" s="326">
        <v>0</v>
      </c>
      <c r="PQ75" s="326">
        <v>0</v>
      </c>
      <c r="PR75" s="326">
        <v>0</v>
      </c>
      <c r="PS75" s="326">
        <v>0</v>
      </c>
      <c r="PT75" s="326">
        <v>0</v>
      </c>
      <c r="PU75" s="326">
        <v>0</v>
      </c>
      <c r="PV75" s="326">
        <v>0</v>
      </c>
      <c r="PW75" s="326">
        <v>0</v>
      </c>
      <c r="PX75" s="326">
        <v>0</v>
      </c>
      <c r="PY75" s="326">
        <v>0</v>
      </c>
      <c r="PZ75" s="326">
        <v>0</v>
      </c>
      <c r="QA75" s="326">
        <v>0</v>
      </c>
      <c r="QB75" s="326">
        <v>0</v>
      </c>
      <c r="QC75" s="326">
        <v>0</v>
      </c>
      <c r="QD75" s="326">
        <v>0</v>
      </c>
      <c r="QE75" s="326">
        <v>0</v>
      </c>
      <c r="QF75" s="326">
        <v>0</v>
      </c>
      <c r="QG75" s="326">
        <v>0</v>
      </c>
      <c r="QH75" s="326">
        <v>0</v>
      </c>
      <c r="QI75" s="326">
        <v>0</v>
      </c>
      <c r="QJ75" s="326">
        <v>0</v>
      </c>
      <c r="QK75" s="326">
        <v>0</v>
      </c>
      <c r="QL75" s="326">
        <v>0</v>
      </c>
      <c r="QM75" s="326">
        <v>0</v>
      </c>
      <c r="QN75" s="326">
        <v>0</v>
      </c>
      <c r="QO75" s="326">
        <v>0</v>
      </c>
      <c r="QP75" s="326">
        <v>0</v>
      </c>
      <c r="QQ75" s="326">
        <v>0</v>
      </c>
      <c r="QR75" s="326">
        <v>0</v>
      </c>
      <c r="QS75" s="326">
        <v>0</v>
      </c>
      <c r="QT75" s="326">
        <v>0</v>
      </c>
      <c r="QU75" s="326">
        <v>0</v>
      </c>
      <c r="QV75" s="326">
        <v>0</v>
      </c>
      <c r="QW75" s="326">
        <v>0</v>
      </c>
      <c r="QX75" s="326">
        <v>0</v>
      </c>
      <c r="QY75" s="326">
        <v>0</v>
      </c>
      <c r="QZ75" s="326">
        <v>0</v>
      </c>
      <c r="RA75" s="326">
        <v>0</v>
      </c>
      <c r="RB75" s="326">
        <v>0</v>
      </c>
      <c r="RC75" s="326">
        <v>0</v>
      </c>
      <c r="RD75" s="326">
        <v>0</v>
      </c>
      <c r="RE75" s="326">
        <v>0</v>
      </c>
      <c r="RF75" s="326">
        <v>0</v>
      </c>
      <c r="RG75" s="326">
        <v>0</v>
      </c>
      <c r="RH75" s="326">
        <v>0</v>
      </c>
      <c r="RI75" s="326">
        <v>0</v>
      </c>
      <c r="RJ75" s="326">
        <v>1</v>
      </c>
      <c r="RK75" s="326">
        <v>0</v>
      </c>
      <c r="RL75" s="326">
        <v>0</v>
      </c>
      <c r="RM75" s="326">
        <v>0</v>
      </c>
      <c r="RN75" s="326">
        <v>0</v>
      </c>
      <c r="RO75" s="326">
        <v>0</v>
      </c>
      <c r="RP75" s="326">
        <v>0</v>
      </c>
      <c r="RQ75" s="326">
        <v>0</v>
      </c>
      <c r="RR75" s="326">
        <v>0</v>
      </c>
      <c r="RS75" s="326">
        <v>0</v>
      </c>
      <c r="RT75" s="326">
        <v>0</v>
      </c>
      <c r="RU75" s="326">
        <v>0</v>
      </c>
      <c r="RV75" s="326">
        <v>0</v>
      </c>
      <c r="RW75" s="326">
        <v>0</v>
      </c>
      <c r="RX75" s="326">
        <v>0</v>
      </c>
      <c r="RY75" s="326">
        <v>0</v>
      </c>
      <c r="RZ75" s="326">
        <v>0</v>
      </c>
      <c r="SA75" s="326">
        <v>0</v>
      </c>
      <c r="SB75" s="326">
        <v>0</v>
      </c>
      <c r="SC75" s="326">
        <v>0</v>
      </c>
      <c r="SD75" s="326">
        <v>0</v>
      </c>
      <c r="SE75" s="326">
        <v>0</v>
      </c>
    </row>
    <row r="76" spans="1:499" ht="15" customHeight="1" x14ac:dyDescent="0.3">
      <c r="A76" s="324" t="s">
        <v>1298</v>
      </c>
      <c r="B76" s="325" t="s">
        <v>1299</v>
      </c>
      <c r="C76" s="326">
        <v>0</v>
      </c>
      <c r="D76" s="326">
        <v>0</v>
      </c>
      <c r="E76" s="326">
        <v>0</v>
      </c>
      <c r="F76" s="326">
        <v>0</v>
      </c>
      <c r="G76" s="326">
        <v>0</v>
      </c>
      <c r="H76" s="326">
        <v>0</v>
      </c>
      <c r="I76" s="326">
        <v>0</v>
      </c>
      <c r="J76" s="326">
        <v>0</v>
      </c>
      <c r="K76" s="326">
        <v>0</v>
      </c>
      <c r="L76" s="326">
        <v>0</v>
      </c>
      <c r="M76" s="326">
        <v>0</v>
      </c>
      <c r="N76" s="326">
        <v>0</v>
      </c>
      <c r="O76" s="326">
        <v>0</v>
      </c>
      <c r="P76" s="326">
        <v>0</v>
      </c>
      <c r="Q76" s="326">
        <v>0</v>
      </c>
      <c r="R76" s="326">
        <v>0</v>
      </c>
      <c r="S76" s="326">
        <v>0</v>
      </c>
      <c r="T76" s="326">
        <v>0</v>
      </c>
      <c r="U76" s="326">
        <v>0</v>
      </c>
      <c r="V76" s="326">
        <v>0</v>
      </c>
      <c r="W76" s="326">
        <v>0</v>
      </c>
      <c r="X76" s="326">
        <v>0</v>
      </c>
      <c r="Y76" s="326">
        <v>0</v>
      </c>
      <c r="Z76" s="326">
        <v>0</v>
      </c>
      <c r="AA76" s="326">
        <v>0</v>
      </c>
      <c r="AB76" s="326">
        <v>0</v>
      </c>
      <c r="AC76" s="326">
        <v>0</v>
      </c>
      <c r="AD76" s="326">
        <v>2</v>
      </c>
      <c r="AE76" s="326">
        <v>0</v>
      </c>
      <c r="AF76" s="326">
        <v>0</v>
      </c>
      <c r="AG76" s="326">
        <v>0</v>
      </c>
      <c r="AH76" s="326">
        <v>0</v>
      </c>
      <c r="AI76" s="326">
        <v>0</v>
      </c>
      <c r="AJ76" s="326">
        <v>0</v>
      </c>
      <c r="AK76" s="326">
        <v>0</v>
      </c>
      <c r="AL76" s="326">
        <v>0</v>
      </c>
      <c r="AM76" s="326">
        <v>0</v>
      </c>
      <c r="AN76" s="326">
        <v>0</v>
      </c>
      <c r="AO76" s="326">
        <v>0</v>
      </c>
      <c r="AP76" s="326">
        <v>0</v>
      </c>
      <c r="AQ76" s="326">
        <v>0</v>
      </c>
      <c r="AR76" s="326">
        <v>0</v>
      </c>
      <c r="AS76" s="326">
        <v>0</v>
      </c>
      <c r="AT76" s="326">
        <v>0</v>
      </c>
      <c r="AU76" s="326">
        <v>0</v>
      </c>
      <c r="AV76" s="326">
        <v>0</v>
      </c>
      <c r="AW76" s="326">
        <v>0</v>
      </c>
      <c r="AX76" s="326">
        <v>0</v>
      </c>
      <c r="AY76" s="326">
        <v>0</v>
      </c>
      <c r="AZ76" s="326">
        <v>0</v>
      </c>
      <c r="BA76" s="326">
        <v>0</v>
      </c>
      <c r="BB76" s="326">
        <v>0</v>
      </c>
      <c r="BC76" s="326">
        <v>0</v>
      </c>
      <c r="BD76" s="326">
        <v>1</v>
      </c>
      <c r="BE76" s="326">
        <v>0</v>
      </c>
      <c r="BF76" s="326">
        <v>0</v>
      </c>
      <c r="BG76" s="326">
        <v>0</v>
      </c>
      <c r="BH76" s="326">
        <v>0</v>
      </c>
      <c r="BI76" s="326">
        <v>0</v>
      </c>
      <c r="BJ76" s="326">
        <v>0</v>
      </c>
      <c r="BK76" s="326">
        <v>0</v>
      </c>
      <c r="BL76" s="326">
        <v>0</v>
      </c>
      <c r="BM76" s="326">
        <v>0</v>
      </c>
      <c r="BN76" s="326">
        <v>0</v>
      </c>
      <c r="BO76" s="326">
        <v>0</v>
      </c>
      <c r="BP76" s="326">
        <v>0</v>
      </c>
      <c r="BQ76" s="326">
        <v>0</v>
      </c>
      <c r="BR76" s="326">
        <v>0</v>
      </c>
      <c r="BS76" s="326">
        <v>0</v>
      </c>
      <c r="BT76" s="326">
        <v>0</v>
      </c>
      <c r="BU76" s="326">
        <v>0</v>
      </c>
      <c r="BV76" s="326">
        <v>0</v>
      </c>
      <c r="BW76" s="326">
        <v>0</v>
      </c>
      <c r="BX76" s="326">
        <v>0</v>
      </c>
      <c r="BY76" s="326">
        <v>0</v>
      </c>
      <c r="BZ76" s="326">
        <v>0</v>
      </c>
      <c r="CA76" s="326">
        <v>0</v>
      </c>
      <c r="CB76" s="326">
        <v>0</v>
      </c>
      <c r="CC76" s="326">
        <v>0</v>
      </c>
      <c r="CD76" s="326">
        <v>0</v>
      </c>
      <c r="CE76" s="326">
        <v>0</v>
      </c>
      <c r="CF76" s="326">
        <v>0</v>
      </c>
      <c r="CG76" s="326">
        <v>0</v>
      </c>
      <c r="CH76" s="326">
        <v>0</v>
      </c>
      <c r="CI76" s="326">
        <v>0</v>
      </c>
      <c r="CJ76" s="326">
        <v>0</v>
      </c>
      <c r="CK76" s="326">
        <v>0</v>
      </c>
      <c r="CL76" s="326">
        <v>0</v>
      </c>
      <c r="CM76" s="326">
        <v>0</v>
      </c>
      <c r="CN76" s="326">
        <v>0</v>
      </c>
      <c r="CO76" s="326">
        <v>0</v>
      </c>
      <c r="CP76" s="326">
        <v>0</v>
      </c>
      <c r="CQ76" s="326">
        <v>0</v>
      </c>
      <c r="CR76" s="326">
        <v>0</v>
      </c>
      <c r="CS76" s="326">
        <v>0</v>
      </c>
      <c r="CT76" s="326">
        <v>0</v>
      </c>
      <c r="CU76" s="326">
        <v>0</v>
      </c>
      <c r="CV76" s="326">
        <v>0</v>
      </c>
      <c r="CW76" s="326">
        <v>0</v>
      </c>
      <c r="CX76" s="326">
        <v>0</v>
      </c>
      <c r="CY76" s="326">
        <v>0</v>
      </c>
      <c r="CZ76" s="326">
        <v>0</v>
      </c>
      <c r="DA76" s="326">
        <v>0</v>
      </c>
      <c r="DB76" s="326">
        <v>0</v>
      </c>
      <c r="DC76" s="326">
        <v>0</v>
      </c>
      <c r="DD76" s="326">
        <v>0</v>
      </c>
      <c r="DE76" s="326">
        <v>0</v>
      </c>
      <c r="DF76" s="326">
        <v>0</v>
      </c>
      <c r="DG76" s="326">
        <v>0</v>
      </c>
      <c r="DH76" s="326">
        <v>0</v>
      </c>
      <c r="DI76" s="326">
        <v>0</v>
      </c>
      <c r="DJ76" s="326">
        <v>0</v>
      </c>
      <c r="DK76" s="326">
        <v>0</v>
      </c>
      <c r="DL76" s="326">
        <v>0</v>
      </c>
      <c r="DM76" s="326">
        <v>0</v>
      </c>
      <c r="DN76" s="326">
        <v>0</v>
      </c>
      <c r="DO76" s="326">
        <v>0</v>
      </c>
      <c r="DP76" s="326">
        <v>0</v>
      </c>
      <c r="DQ76" s="326">
        <v>0</v>
      </c>
      <c r="DR76" s="326">
        <v>0</v>
      </c>
      <c r="DS76" s="326">
        <v>0</v>
      </c>
      <c r="DT76" s="326">
        <v>0</v>
      </c>
      <c r="DU76" s="326">
        <v>0</v>
      </c>
      <c r="DV76" s="326">
        <v>0</v>
      </c>
      <c r="DW76" s="326">
        <v>0</v>
      </c>
      <c r="DX76" s="326">
        <v>0</v>
      </c>
      <c r="DY76" s="326">
        <v>0</v>
      </c>
      <c r="DZ76" s="326">
        <v>0</v>
      </c>
      <c r="EA76" s="326">
        <v>0</v>
      </c>
      <c r="EB76" s="326">
        <v>0</v>
      </c>
      <c r="EC76" s="326">
        <v>0</v>
      </c>
      <c r="ED76" s="326">
        <v>0</v>
      </c>
      <c r="EE76" s="326">
        <v>0</v>
      </c>
      <c r="EF76" s="326">
        <v>0</v>
      </c>
      <c r="EG76" s="326">
        <v>0</v>
      </c>
      <c r="EH76" s="326">
        <v>1</v>
      </c>
      <c r="EI76" s="326">
        <v>0</v>
      </c>
      <c r="EJ76" s="326">
        <v>1</v>
      </c>
      <c r="EK76" s="326">
        <v>0</v>
      </c>
      <c r="EL76" s="326">
        <v>0</v>
      </c>
      <c r="EM76" s="326">
        <v>0</v>
      </c>
      <c r="EN76" s="326">
        <v>0</v>
      </c>
      <c r="EO76" s="326">
        <v>0</v>
      </c>
      <c r="EP76" s="326">
        <v>1</v>
      </c>
      <c r="EQ76" s="326">
        <v>0</v>
      </c>
      <c r="ER76" s="326">
        <v>0</v>
      </c>
      <c r="ES76" s="326">
        <v>2</v>
      </c>
      <c r="ET76" s="326">
        <v>1</v>
      </c>
      <c r="EU76" s="326">
        <v>0</v>
      </c>
      <c r="EV76" s="326">
        <v>0</v>
      </c>
      <c r="EW76" s="326">
        <v>0</v>
      </c>
      <c r="EX76" s="326">
        <v>0</v>
      </c>
      <c r="EY76" s="326">
        <v>0</v>
      </c>
      <c r="EZ76" s="326">
        <v>0</v>
      </c>
      <c r="FA76" s="326">
        <v>0</v>
      </c>
      <c r="FB76" s="326">
        <v>0</v>
      </c>
      <c r="FC76" s="326">
        <v>0</v>
      </c>
      <c r="FD76" s="326">
        <v>0</v>
      </c>
      <c r="FE76" s="326">
        <v>0</v>
      </c>
      <c r="FF76" s="326">
        <v>0</v>
      </c>
      <c r="FG76" s="326">
        <v>0</v>
      </c>
      <c r="FH76" s="326">
        <v>0</v>
      </c>
      <c r="FI76" s="326">
        <v>0</v>
      </c>
      <c r="FJ76" s="326">
        <v>0</v>
      </c>
      <c r="FK76" s="326">
        <v>0</v>
      </c>
      <c r="FL76" s="326">
        <v>0</v>
      </c>
      <c r="FM76" s="326">
        <v>0</v>
      </c>
      <c r="FN76" s="326">
        <v>0</v>
      </c>
      <c r="FO76" s="326">
        <v>0</v>
      </c>
      <c r="FP76" s="326">
        <v>0</v>
      </c>
      <c r="FQ76" s="326">
        <v>0</v>
      </c>
      <c r="FR76" s="326">
        <v>0</v>
      </c>
      <c r="FS76" s="326">
        <v>0</v>
      </c>
      <c r="FT76" s="326">
        <v>0</v>
      </c>
      <c r="FU76" s="326">
        <v>0</v>
      </c>
      <c r="FV76" s="326">
        <v>0</v>
      </c>
      <c r="FW76" s="326">
        <v>0</v>
      </c>
      <c r="FX76" s="326">
        <v>0</v>
      </c>
      <c r="FY76" s="326">
        <v>0</v>
      </c>
      <c r="FZ76" s="326">
        <v>0</v>
      </c>
      <c r="GA76" s="326">
        <v>0</v>
      </c>
      <c r="GB76" s="326">
        <v>0</v>
      </c>
      <c r="GC76" s="326">
        <v>0</v>
      </c>
      <c r="GD76" s="326">
        <v>1</v>
      </c>
      <c r="GE76" s="326">
        <v>0</v>
      </c>
      <c r="GF76" s="326">
        <v>1</v>
      </c>
      <c r="GG76" s="326">
        <v>0</v>
      </c>
      <c r="GH76" s="326">
        <v>0</v>
      </c>
      <c r="GI76" s="326">
        <v>0</v>
      </c>
      <c r="GJ76" s="326">
        <v>1</v>
      </c>
      <c r="GK76" s="326">
        <v>0</v>
      </c>
      <c r="GL76" s="326">
        <v>0</v>
      </c>
      <c r="GM76" s="326">
        <v>2</v>
      </c>
      <c r="GN76" s="326">
        <v>0</v>
      </c>
      <c r="GO76" s="326">
        <v>0</v>
      </c>
      <c r="GP76" s="326">
        <v>0</v>
      </c>
      <c r="GQ76" s="326">
        <v>0</v>
      </c>
      <c r="GR76" s="326">
        <v>0</v>
      </c>
      <c r="GS76" s="326">
        <v>0</v>
      </c>
      <c r="GT76" s="326">
        <v>0</v>
      </c>
      <c r="GU76" s="326">
        <v>0</v>
      </c>
      <c r="GV76" s="326">
        <v>0</v>
      </c>
      <c r="GW76" s="326">
        <v>0</v>
      </c>
      <c r="GX76" s="326">
        <v>0</v>
      </c>
      <c r="GY76" s="326">
        <v>0</v>
      </c>
      <c r="GZ76" s="326">
        <v>0</v>
      </c>
      <c r="HA76" s="326">
        <v>0</v>
      </c>
      <c r="HB76" s="326">
        <v>0</v>
      </c>
      <c r="HC76" s="326">
        <v>0</v>
      </c>
      <c r="HD76" s="326">
        <v>0</v>
      </c>
      <c r="HE76" s="326">
        <v>0</v>
      </c>
      <c r="HF76" s="326">
        <v>0</v>
      </c>
      <c r="HG76" s="326">
        <v>0</v>
      </c>
      <c r="HH76" s="326">
        <v>0</v>
      </c>
      <c r="HI76" s="326">
        <v>0</v>
      </c>
      <c r="HJ76" s="326">
        <v>0</v>
      </c>
      <c r="HK76" s="326">
        <v>0</v>
      </c>
      <c r="HL76" s="326">
        <v>0</v>
      </c>
      <c r="HM76" s="326">
        <v>0</v>
      </c>
      <c r="HN76" s="326">
        <v>0</v>
      </c>
      <c r="HO76" s="326">
        <v>0</v>
      </c>
      <c r="HP76" s="326">
        <v>0</v>
      </c>
      <c r="HQ76" s="326">
        <v>0</v>
      </c>
      <c r="HR76" s="326">
        <v>0</v>
      </c>
      <c r="HS76" s="326">
        <v>0</v>
      </c>
      <c r="HT76" s="326">
        <v>0</v>
      </c>
      <c r="HU76" s="326">
        <v>0</v>
      </c>
      <c r="HV76" s="326">
        <v>0</v>
      </c>
      <c r="HW76" s="326">
        <v>0</v>
      </c>
      <c r="HX76" s="326">
        <v>0</v>
      </c>
      <c r="HY76" s="326">
        <v>0</v>
      </c>
      <c r="HZ76" s="326">
        <v>0</v>
      </c>
      <c r="IA76" s="326">
        <v>0</v>
      </c>
      <c r="IB76" s="326">
        <v>0</v>
      </c>
      <c r="IC76" s="326">
        <v>0</v>
      </c>
      <c r="ID76" s="326">
        <v>0</v>
      </c>
      <c r="IE76" s="326">
        <v>0</v>
      </c>
      <c r="IF76" s="326">
        <v>0</v>
      </c>
      <c r="IG76" s="326">
        <v>0</v>
      </c>
      <c r="IH76" s="326">
        <v>0</v>
      </c>
      <c r="II76" s="326">
        <v>0</v>
      </c>
      <c r="IJ76" s="326">
        <v>0</v>
      </c>
      <c r="IK76" s="326">
        <v>0</v>
      </c>
      <c r="IL76" s="326">
        <v>0</v>
      </c>
      <c r="IM76" s="326">
        <v>0</v>
      </c>
      <c r="IN76" s="326">
        <v>0</v>
      </c>
      <c r="IO76" s="326">
        <v>0</v>
      </c>
      <c r="IP76" s="326">
        <v>0</v>
      </c>
      <c r="IQ76" s="326">
        <v>0</v>
      </c>
      <c r="IR76" s="326">
        <v>0</v>
      </c>
      <c r="IS76" s="326">
        <v>0</v>
      </c>
      <c r="IT76" s="326">
        <v>0</v>
      </c>
      <c r="IU76" s="326">
        <v>0</v>
      </c>
      <c r="IV76" s="326">
        <v>0</v>
      </c>
      <c r="IW76" s="326">
        <v>0</v>
      </c>
      <c r="IX76" s="326">
        <v>0</v>
      </c>
      <c r="IY76" s="326">
        <v>0</v>
      </c>
      <c r="IZ76" s="326">
        <v>0</v>
      </c>
      <c r="JA76" s="326">
        <v>0</v>
      </c>
      <c r="JB76" s="326">
        <v>0</v>
      </c>
      <c r="JC76" s="326">
        <v>0</v>
      </c>
      <c r="JD76" s="326">
        <v>0</v>
      </c>
      <c r="JE76" s="326">
        <v>0</v>
      </c>
      <c r="JF76" s="326">
        <v>0</v>
      </c>
      <c r="JG76" s="326">
        <v>0</v>
      </c>
      <c r="JH76" s="326">
        <v>0</v>
      </c>
      <c r="JI76" s="326">
        <v>0</v>
      </c>
      <c r="JJ76" s="326">
        <v>0</v>
      </c>
      <c r="JK76" s="326">
        <v>0</v>
      </c>
      <c r="JL76" s="326">
        <v>0</v>
      </c>
      <c r="JM76" s="326">
        <v>0</v>
      </c>
      <c r="JN76" s="326">
        <v>0</v>
      </c>
      <c r="JO76" s="326">
        <v>0</v>
      </c>
      <c r="JP76" s="326">
        <v>0</v>
      </c>
      <c r="JQ76" s="326">
        <v>0</v>
      </c>
      <c r="JR76" s="326">
        <v>0</v>
      </c>
      <c r="JS76" s="326">
        <v>0</v>
      </c>
      <c r="JT76" s="326">
        <v>0</v>
      </c>
      <c r="JU76" s="326">
        <v>0</v>
      </c>
      <c r="JV76" s="326">
        <v>0</v>
      </c>
      <c r="JW76" s="326">
        <v>0</v>
      </c>
      <c r="JX76" s="326">
        <v>0</v>
      </c>
      <c r="JY76" s="326">
        <v>0</v>
      </c>
      <c r="JZ76" s="326">
        <v>0</v>
      </c>
      <c r="KA76" s="326">
        <v>0</v>
      </c>
      <c r="KB76" s="326">
        <v>0</v>
      </c>
      <c r="KC76" s="326">
        <v>0</v>
      </c>
      <c r="KD76" s="326">
        <v>0</v>
      </c>
      <c r="KE76" s="326">
        <v>0</v>
      </c>
      <c r="KF76" s="326">
        <v>0</v>
      </c>
      <c r="KG76" s="326">
        <v>0</v>
      </c>
      <c r="KH76" s="326">
        <v>0</v>
      </c>
      <c r="KI76" s="326">
        <v>0</v>
      </c>
      <c r="KJ76" s="326">
        <v>0</v>
      </c>
      <c r="KK76" s="326">
        <v>0</v>
      </c>
      <c r="KL76" s="326">
        <v>0</v>
      </c>
      <c r="KM76" s="326">
        <v>0</v>
      </c>
      <c r="KN76" s="326">
        <v>0</v>
      </c>
      <c r="KO76" s="326">
        <v>0</v>
      </c>
      <c r="KP76" s="326">
        <v>0</v>
      </c>
      <c r="KQ76" s="326">
        <v>0</v>
      </c>
      <c r="KR76" s="326">
        <v>0</v>
      </c>
      <c r="KS76" s="326">
        <v>0</v>
      </c>
      <c r="KT76" s="326">
        <v>0</v>
      </c>
      <c r="KU76" s="326">
        <v>0</v>
      </c>
      <c r="KV76" s="326">
        <v>0</v>
      </c>
      <c r="KW76" s="326">
        <v>0</v>
      </c>
      <c r="KX76" s="326">
        <v>0</v>
      </c>
      <c r="KY76" s="326">
        <v>0</v>
      </c>
      <c r="KZ76" s="326">
        <v>1</v>
      </c>
      <c r="LA76" s="326">
        <v>0</v>
      </c>
      <c r="LB76" s="326">
        <v>0</v>
      </c>
      <c r="LC76" s="326">
        <v>0</v>
      </c>
      <c r="LD76" s="326">
        <v>0</v>
      </c>
      <c r="LE76" s="326">
        <v>0</v>
      </c>
      <c r="LF76" s="326">
        <v>0</v>
      </c>
      <c r="LG76" s="326">
        <v>0</v>
      </c>
      <c r="LH76" s="326">
        <v>0</v>
      </c>
      <c r="LI76" s="326">
        <v>0</v>
      </c>
      <c r="LJ76" s="326">
        <v>0</v>
      </c>
      <c r="LK76" s="326">
        <v>0</v>
      </c>
      <c r="LL76" s="326">
        <v>0</v>
      </c>
      <c r="LM76" s="326">
        <v>0</v>
      </c>
      <c r="LN76" s="326">
        <v>0</v>
      </c>
      <c r="LO76" s="326">
        <v>0</v>
      </c>
      <c r="LP76" s="326">
        <v>0</v>
      </c>
      <c r="LQ76" s="326">
        <v>0</v>
      </c>
      <c r="LR76" s="326">
        <v>0</v>
      </c>
      <c r="LS76" s="326">
        <v>0</v>
      </c>
      <c r="LT76" s="326">
        <v>0</v>
      </c>
      <c r="LU76" s="326">
        <v>0</v>
      </c>
      <c r="LV76" s="326">
        <v>0</v>
      </c>
      <c r="LW76" s="326">
        <v>0</v>
      </c>
      <c r="LX76" s="326">
        <v>0</v>
      </c>
      <c r="LY76" s="326">
        <v>0</v>
      </c>
      <c r="LZ76" s="326">
        <v>0</v>
      </c>
      <c r="MA76" s="326">
        <v>0</v>
      </c>
      <c r="MB76" s="326">
        <v>0</v>
      </c>
      <c r="MC76" s="326">
        <v>0</v>
      </c>
      <c r="MD76" s="326">
        <v>0</v>
      </c>
      <c r="ME76" s="326">
        <v>0</v>
      </c>
      <c r="MF76" s="326">
        <v>0</v>
      </c>
      <c r="MG76" s="326">
        <v>0</v>
      </c>
      <c r="MH76" s="326">
        <v>0</v>
      </c>
      <c r="MI76" s="326">
        <v>0</v>
      </c>
      <c r="MJ76" s="326">
        <v>0</v>
      </c>
      <c r="MK76" s="326">
        <v>0</v>
      </c>
      <c r="ML76" s="326">
        <v>0</v>
      </c>
      <c r="MM76" s="326">
        <v>0</v>
      </c>
      <c r="MN76" s="326">
        <v>0</v>
      </c>
      <c r="MO76" s="326">
        <v>0</v>
      </c>
      <c r="MP76" s="326">
        <v>0</v>
      </c>
      <c r="MQ76" s="326">
        <v>0</v>
      </c>
      <c r="MR76" s="326">
        <v>0</v>
      </c>
      <c r="MS76" s="326">
        <v>0</v>
      </c>
      <c r="MT76" s="326">
        <v>0</v>
      </c>
      <c r="MU76" s="326">
        <v>0</v>
      </c>
      <c r="MV76" s="326">
        <v>0</v>
      </c>
      <c r="MW76" s="326">
        <v>0</v>
      </c>
      <c r="MX76" s="326">
        <v>0</v>
      </c>
      <c r="MY76" s="326">
        <v>0</v>
      </c>
      <c r="MZ76" s="326">
        <v>0</v>
      </c>
      <c r="NA76" s="326">
        <v>0</v>
      </c>
      <c r="NB76" s="326">
        <v>0</v>
      </c>
      <c r="NC76" s="326">
        <v>1</v>
      </c>
      <c r="ND76" s="326">
        <v>0</v>
      </c>
      <c r="NE76" s="326">
        <v>0</v>
      </c>
      <c r="NF76" s="326">
        <v>0</v>
      </c>
      <c r="NG76" s="326">
        <v>0</v>
      </c>
      <c r="NH76" s="326">
        <v>0</v>
      </c>
      <c r="NI76" s="326">
        <v>0</v>
      </c>
      <c r="NJ76" s="326">
        <v>0</v>
      </c>
      <c r="NK76" s="326">
        <v>0</v>
      </c>
      <c r="NL76" s="326">
        <v>0</v>
      </c>
      <c r="NM76" s="326">
        <v>0</v>
      </c>
      <c r="NN76" s="326">
        <v>0</v>
      </c>
      <c r="NO76" s="326">
        <v>0</v>
      </c>
      <c r="NP76" s="326">
        <v>0</v>
      </c>
      <c r="NQ76" s="326">
        <v>0</v>
      </c>
      <c r="NR76" s="326">
        <v>0</v>
      </c>
      <c r="NS76" s="326">
        <v>0</v>
      </c>
      <c r="NT76" s="326">
        <v>0</v>
      </c>
      <c r="NU76" s="326">
        <v>0</v>
      </c>
      <c r="NV76" s="326">
        <v>0</v>
      </c>
      <c r="NW76" s="326">
        <v>0</v>
      </c>
      <c r="NX76" s="326">
        <v>0</v>
      </c>
      <c r="NY76" s="326">
        <v>0</v>
      </c>
      <c r="NZ76" s="326">
        <v>0</v>
      </c>
      <c r="OA76" s="326">
        <v>0</v>
      </c>
      <c r="OB76" s="326">
        <v>0</v>
      </c>
      <c r="OC76" s="326">
        <v>0</v>
      </c>
      <c r="OD76" s="326">
        <v>0</v>
      </c>
      <c r="OE76" s="326">
        <v>0</v>
      </c>
      <c r="OF76" s="326">
        <v>0</v>
      </c>
      <c r="OG76" s="326">
        <v>0</v>
      </c>
      <c r="OH76" s="326">
        <v>0</v>
      </c>
      <c r="OI76" s="326">
        <v>0</v>
      </c>
      <c r="OJ76" s="326">
        <v>0</v>
      </c>
      <c r="OK76" s="326">
        <v>0</v>
      </c>
      <c r="OL76" s="326">
        <v>0</v>
      </c>
      <c r="OM76" s="326">
        <v>0</v>
      </c>
      <c r="ON76" s="326">
        <v>0</v>
      </c>
      <c r="OO76" s="326">
        <v>0</v>
      </c>
      <c r="OP76" s="326">
        <v>0</v>
      </c>
      <c r="OQ76" s="326">
        <v>0</v>
      </c>
      <c r="OR76" s="326">
        <v>0</v>
      </c>
      <c r="OS76" s="326">
        <v>0</v>
      </c>
      <c r="OT76" s="326">
        <v>0</v>
      </c>
      <c r="OU76" s="326">
        <v>0</v>
      </c>
      <c r="OV76" s="326">
        <v>0</v>
      </c>
      <c r="OW76" s="326">
        <v>0</v>
      </c>
      <c r="OX76" s="326">
        <v>0</v>
      </c>
      <c r="OY76" s="326">
        <v>0</v>
      </c>
      <c r="OZ76" s="326">
        <v>0</v>
      </c>
      <c r="PA76" s="326">
        <v>0</v>
      </c>
      <c r="PB76" s="326">
        <v>0</v>
      </c>
      <c r="PC76" s="326">
        <v>0</v>
      </c>
      <c r="PD76" s="326">
        <v>0</v>
      </c>
      <c r="PE76" s="326">
        <v>0</v>
      </c>
      <c r="PF76" s="326">
        <v>0</v>
      </c>
      <c r="PG76" s="326">
        <v>0</v>
      </c>
      <c r="PH76" s="326">
        <v>0</v>
      </c>
      <c r="PI76" s="326">
        <v>0</v>
      </c>
      <c r="PJ76" s="326">
        <v>0</v>
      </c>
      <c r="PK76" s="326">
        <v>0</v>
      </c>
      <c r="PL76" s="326">
        <v>0</v>
      </c>
      <c r="PM76" s="326">
        <v>0</v>
      </c>
      <c r="PN76" s="326">
        <v>0</v>
      </c>
      <c r="PO76" s="326">
        <v>0</v>
      </c>
      <c r="PP76" s="326">
        <v>0</v>
      </c>
      <c r="PQ76" s="326">
        <v>0</v>
      </c>
      <c r="PR76" s="326">
        <v>0</v>
      </c>
      <c r="PS76" s="326">
        <v>0</v>
      </c>
      <c r="PT76" s="326">
        <v>0</v>
      </c>
      <c r="PU76" s="326">
        <v>0</v>
      </c>
      <c r="PV76" s="326">
        <v>0</v>
      </c>
      <c r="PW76" s="326">
        <v>0</v>
      </c>
      <c r="PX76" s="326">
        <v>0</v>
      </c>
      <c r="PY76" s="326">
        <v>0</v>
      </c>
      <c r="PZ76" s="326">
        <v>0</v>
      </c>
      <c r="QA76" s="326">
        <v>0</v>
      </c>
      <c r="QB76" s="326">
        <v>0</v>
      </c>
      <c r="QC76" s="326">
        <v>0</v>
      </c>
      <c r="QD76" s="326">
        <v>0</v>
      </c>
      <c r="QE76" s="326">
        <v>0</v>
      </c>
      <c r="QF76" s="326">
        <v>0</v>
      </c>
      <c r="QG76" s="326">
        <v>0</v>
      </c>
      <c r="QH76" s="326">
        <v>0</v>
      </c>
      <c r="QI76" s="326">
        <v>0</v>
      </c>
      <c r="QJ76" s="326">
        <v>0</v>
      </c>
      <c r="QK76" s="326">
        <v>0</v>
      </c>
      <c r="QL76" s="326">
        <v>0</v>
      </c>
      <c r="QM76" s="326">
        <v>0</v>
      </c>
      <c r="QN76" s="326">
        <v>0</v>
      </c>
      <c r="QO76" s="326">
        <v>0</v>
      </c>
      <c r="QP76" s="326">
        <v>0</v>
      </c>
      <c r="QQ76" s="326">
        <v>0</v>
      </c>
      <c r="QR76" s="326">
        <v>0</v>
      </c>
      <c r="QS76" s="326">
        <v>0</v>
      </c>
      <c r="QT76" s="326">
        <v>0</v>
      </c>
      <c r="QU76" s="326">
        <v>0</v>
      </c>
      <c r="QV76" s="326">
        <v>0</v>
      </c>
      <c r="QW76" s="326">
        <v>0</v>
      </c>
      <c r="QX76" s="326">
        <v>0</v>
      </c>
      <c r="QY76" s="326">
        <v>0</v>
      </c>
      <c r="QZ76" s="326">
        <v>0</v>
      </c>
      <c r="RA76" s="326">
        <v>0</v>
      </c>
      <c r="RB76" s="326">
        <v>0</v>
      </c>
      <c r="RC76" s="326">
        <v>0</v>
      </c>
      <c r="RD76" s="326">
        <v>0</v>
      </c>
      <c r="RE76" s="326">
        <v>0</v>
      </c>
      <c r="RF76" s="326">
        <v>0</v>
      </c>
      <c r="RG76" s="326">
        <v>0</v>
      </c>
      <c r="RH76" s="326">
        <v>0</v>
      </c>
      <c r="RI76" s="326">
        <v>0</v>
      </c>
      <c r="RJ76" s="326">
        <v>0</v>
      </c>
      <c r="RK76" s="326">
        <v>0</v>
      </c>
      <c r="RL76" s="326">
        <v>0</v>
      </c>
      <c r="RM76" s="326">
        <v>0</v>
      </c>
      <c r="RN76" s="326">
        <v>0</v>
      </c>
      <c r="RO76" s="326">
        <v>0</v>
      </c>
      <c r="RP76" s="326">
        <v>0</v>
      </c>
      <c r="RQ76" s="326">
        <v>0</v>
      </c>
      <c r="RR76" s="326">
        <v>0</v>
      </c>
      <c r="RS76" s="326">
        <v>0</v>
      </c>
      <c r="RT76" s="326">
        <v>0</v>
      </c>
      <c r="RU76" s="326">
        <v>0</v>
      </c>
      <c r="RV76" s="326">
        <v>0</v>
      </c>
      <c r="RW76" s="326">
        <v>0</v>
      </c>
      <c r="RX76" s="326">
        <v>0</v>
      </c>
      <c r="RY76" s="326">
        <v>0</v>
      </c>
      <c r="RZ76" s="326">
        <v>0</v>
      </c>
      <c r="SA76" s="326">
        <v>0</v>
      </c>
      <c r="SB76" s="326">
        <v>0</v>
      </c>
      <c r="SC76" s="326">
        <v>0</v>
      </c>
      <c r="SD76" s="326">
        <v>0</v>
      </c>
      <c r="SE76" s="326">
        <v>0</v>
      </c>
    </row>
    <row r="77" spans="1:499" ht="15" customHeight="1" x14ac:dyDescent="0.3">
      <c r="A77" s="324" t="s">
        <v>1300</v>
      </c>
      <c r="B77" s="325" t="s">
        <v>1301</v>
      </c>
      <c r="C77" s="326">
        <v>0</v>
      </c>
      <c r="D77" s="326">
        <v>0</v>
      </c>
      <c r="E77" s="326">
        <v>0</v>
      </c>
      <c r="F77" s="326">
        <v>0</v>
      </c>
      <c r="G77" s="326">
        <v>0</v>
      </c>
      <c r="H77" s="326">
        <v>0</v>
      </c>
      <c r="I77" s="326">
        <v>0</v>
      </c>
      <c r="J77" s="326">
        <v>0</v>
      </c>
      <c r="K77" s="326">
        <v>0</v>
      </c>
      <c r="L77" s="326">
        <v>0</v>
      </c>
      <c r="M77" s="326">
        <v>0</v>
      </c>
      <c r="N77" s="326">
        <v>0</v>
      </c>
      <c r="O77" s="326">
        <v>0</v>
      </c>
      <c r="P77" s="326">
        <v>0</v>
      </c>
      <c r="Q77" s="326">
        <v>0</v>
      </c>
      <c r="R77" s="326">
        <v>0</v>
      </c>
      <c r="S77" s="326">
        <v>1</v>
      </c>
      <c r="T77" s="326">
        <v>0</v>
      </c>
      <c r="U77" s="326">
        <v>0</v>
      </c>
      <c r="V77" s="326">
        <v>0</v>
      </c>
      <c r="W77" s="326">
        <v>0</v>
      </c>
      <c r="X77" s="326">
        <v>0</v>
      </c>
      <c r="Y77" s="326">
        <v>0</v>
      </c>
      <c r="Z77" s="326">
        <v>0</v>
      </c>
      <c r="AA77" s="326">
        <v>0</v>
      </c>
      <c r="AB77" s="326">
        <v>0</v>
      </c>
      <c r="AC77" s="326">
        <v>0</v>
      </c>
      <c r="AD77" s="326">
        <v>1</v>
      </c>
      <c r="AE77" s="326">
        <v>0</v>
      </c>
      <c r="AF77" s="326">
        <v>0</v>
      </c>
      <c r="AG77" s="326">
        <v>0</v>
      </c>
      <c r="AH77" s="326">
        <v>0</v>
      </c>
      <c r="AI77" s="326">
        <v>0</v>
      </c>
      <c r="AJ77" s="326">
        <v>0</v>
      </c>
      <c r="AK77" s="326">
        <v>0</v>
      </c>
      <c r="AL77" s="326">
        <v>0</v>
      </c>
      <c r="AM77" s="326">
        <v>0</v>
      </c>
      <c r="AN77" s="326">
        <v>0</v>
      </c>
      <c r="AO77" s="326">
        <v>0</v>
      </c>
      <c r="AP77" s="326">
        <v>0</v>
      </c>
      <c r="AQ77" s="326">
        <v>0</v>
      </c>
      <c r="AR77" s="326">
        <v>0</v>
      </c>
      <c r="AS77" s="326">
        <v>0</v>
      </c>
      <c r="AT77" s="326">
        <v>0</v>
      </c>
      <c r="AU77" s="326">
        <v>0</v>
      </c>
      <c r="AV77" s="326">
        <v>0</v>
      </c>
      <c r="AW77" s="326">
        <v>0</v>
      </c>
      <c r="AX77" s="326">
        <v>0</v>
      </c>
      <c r="AY77" s="326">
        <v>0</v>
      </c>
      <c r="AZ77" s="326">
        <v>0</v>
      </c>
      <c r="BA77" s="326">
        <v>0</v>
      </c>
      <c r="BB77" s="326">
        <v>0</v>
      </c>
      <c r="BC77" s="326">
        <v>0</v>
      </c>
      <c r="BD77" s="326">
        <v>0</v>
      </c>
      <c r="BE77" s="326">
        <v>0</v>
      </c>
      <c r="BF77" s="326">
        <v>0</v>
      </c>
      <c r="BG77" s="326">
        <v>0</v>
      </c>
      <c r="BH77" s="326">
        <v>0</v>
      </c>
      <c r="BI77" s="326">
        <v>0</v>
      </c>
      <c r="BJ77" s="326">
        <v>0</v>
      </c>
      <c r="BK77" s="326">
        <v>0</v>
      </c>
      <c r="BL77" s="326">
        <v>0</v>
      </c>
      <c r="BM77" s="326">
        <v>0</v>
      </c>
      <c r="BN77" s="326">
        <v>0</v>
      </c>
      <c r="BO77" s="326">
        <v>0</v>
      </c>
      <c r="BP77" s="326">
        <v>0</v>
      </c>
      <c r="BQ77" s="326">
        <v>0</v>
      </c>
      <c r="BR77" s="326">
        <v>0</v>
      </c>
      <c r="BS77" s="326">
        <v>0</v>
      </c>
      <c r="BT77" s="326">
        <v>0</v>
      </c>
      <c r="BU77" s="326">
        <v>0</v>
      </c>
      <c r="BV77" s="326">
        <v>0</v>
      </c>
      <c r="BW77" s="326">
        <v>0</v>
      </c>
      <c r="BX77" s="326">
        <v>0</v>
      </c>
      <c r="BY77" s="326">
        <v>0</v>
      </c>
      <c r="BZ77" s="326">
        <v>0</v>
      </c>
      <c r="CA77" s="326">
        <v>0</v>
      </c>
      <c r="CB77" s="326">
        <v>0</v>
      </c>
      <c r="CC77" s="326">
        <v>0</v>
      </c>
      <c r="CD77" s="326">
        <v>0</v>
      </c>
      <c r="CE77" s="326">
        <v>0</v>
      </c>
      <c r="CF77" s="326">
        <v>0</v>
      </c>
      <c r="CG77" s="326">
        <v>0</v>
      </c>
      <c r="CH77" s="326">
        <v>0</v>
      </c>
      <c r="CI77" s="326">
        <v>0</v>
      </c>
      <c r="CJ77" s="326">
        <v>0</v>
      </c>
      <c r="CK77" s="326">
        <v>0</v>
      </c>
      <c r="CL77" s="326">
        <v>0</v>
      </c>
      <c r="CM77" s="326">
        <v>0</v>
      </c>
      <c r="CN77" s="326">
        <v>0</v>
      </c>
      <c r="CO77" s="326">
        <v>0</v>
      </c>
      <c r="CP77" s="326">
        <v>0</v>
      </c>
      <c r="CQ77" s="326">
        <v>0</v>
      </c>
      <c r="CR77" s="326">
        <v>0</v>
      </c>
      <c r="CS77" s="326">
        <v>0</v>
      </c>
      <c r="CT77" s="326">
        <v>0</v>
      </c>
      <c r="CU77" s="326">
        <v>0</v>
      </c>
      <c r="CV77" s="326">
        <v>0</v>
      </c>
      <c r="CW77" s="326">
        <v>0</v>
      </c>
      <c r="CX77" s="326">
        <v>0</v>
      </c>
      <c r="CY77" s="326">
        <v>0</v>
      </c>
      <c r="CZ77" s="326">
        <v>0</v>
      </c>
      <c r="DA77" s="326">
        <v>0</v>
      </c>
      <c r="DB77" s="326">
        <v>0</v>
      </c>
      <c r="DC77" s="326">
        <v>0</v>
      </c>
      <c r="DD77" s="326">
        <v>0</v>
      </c>
      <c r="DE77" s="326">
        <v>0</v>
      </c>
      <c r="DF77" s="326">
        <v>0</v>
      </c>
      <c r="DG77" s="326">
        <v>0</v>
      </c>
      <c r="DH77" s="326">
        <v>0</v>
      </c>
      <c r="DI77" s="326">
        <v>0</v>
      </c>
      <c r="DJ77" s="326">
        <v>0</v>
      </c>
      <c r="DK77" s="326">
        <v>0</v>
      </c>
      <c r="DL77" s="326">
        <v>0</v>
      </c>
      <c r="DM77" s="326">
        <v>0</v>
      </c>
      <c r="DN77" s="326">
        <v>0</v>
      </c>
      <c r="DO77" s="326">
        <v>0</v>
      </c>
      <c r="DP77" s="326">
        <v>0</v>
      </c>
      <c r="DQ77" s="326">
        <v>0</v>
      </c>
      <c r="DR77" s="326">
        <v>0</v>
      </c>
      <c r="DS77" s="326">
        <v>0</v>
      </c>
      <c r="DT77" s="326">
        <v>0</v>
      </c>
      <c r="DU77" s="326">
        <v>0</v>
      </c>
      <c r="DV77" s="326">
        <v>0</v>
      </c>
      <c r="DW77" s="326">
        <v>0</v>
      </c>
      <c r="DX77" s="326">
        <v>0</v>
      </c>
      <c r="DY77" s="326">
        <v>0</v>
      </c>
      <c r="DZ77" s="326">
        <v>0</v>
      </c>
      <c r="EA77" s="326">
        <v>0</v>
      </c>
      <c r="EB77" s="326">
        <v>0</v>
      </c>
      <c r="EC77" s="326">
        <v>0</v>
      </c>
      <c r="ED77" s="326">
        <v>0</v>
      </c>
      <c r="EE77" s="326">
        <v>0</v>
      </c>
      <c r="EF77" s="326">
        <v>0</v>
      </c>
      <c r="EG77" s="326">
        <v>0</v>
      </c>
      <c r="EH77" s="326">
        <v>0</v>
      </c>
      <c r="EI77" s="326">
        <v>1</v>
      </c>
      <c r="EJ77" s="326">
        <v>0</v>
      </c>
      <c r="EK77" s="326">
        <v>0</v>
      </c>
      <c r="EL77" s="326">
        <v>0</v>
      </c>
      <c r="EM77" s="326">
        <v>2</v>
      </c>
      <c r="EN77" s="326">
        <v>4</v>
      </c>
      <c r="EO77" s="326">
        <v>0</v>
      </c>
      <c r="EP77" s="326">
        <v>1</v>
      </c>
      <c r="EQ77" s="326">
        <v>1</v>
      </c>
      <c r="ER77" s="326">
        <v>1</v>
      </c>
      <c r="ES77" s="326">
        <v>0</v>
      </c>
      <c r="ET77" s="326">
        <v>0</v>
      </c>
      <c r="EU77" s="326">
        <v>0</v>
      </c>
      <c r="EV77" s="326">
        <v>0</v>
      </c>
      <c r="EW77" s="326">
        <v>0</v>
      </c>
      <c r="EX77" s="326">
        <v>0</v>
      </c>
      <c r="EY77" s="326">
        <v>0</v>
      </c>
      <c r="EZ77" s="326">
        <v>0</v>
      </c>
      <c r="FA77" s="326">
        <v>0</v>
      </c>
      <c r="FB77" s="326">
        <v>0</v>
      </c>
      <c r="FC77" s="326">
        <v>0</v>
      </c>
      <c r="FD77" s="326">
        <v>0</v>
      </c>
      <c r="FE77" s="326">
        <v>0</v>
      </c>
      <c r="FF77" s="326">
        <v>0</v>
      </c>
      <c r="FG77" s="326">
        <v>0</v>
      </c>
      <c r="FH77" s="326">
        <v>0</v>
      </c>
      <c r="FI77" s="326">
        <v>0</v>
      </c>
      <c r="FJ77" s="326">
        <v>0</v>
      </c>
      <c r="FK77" s="326">
        <v>0</v>
      </c>
      <c r="FL77" s="326">
        <v>0</v>
      </c>
      <c r="FM77" s="326">
        <v>0</v>
      </c>
      <c r="FN77" s="326">
        <v>0</v>
      </c>
      <c r="FO77" s="326">
        <v>0</v>
      </c>
      <c r="FP77" s="326">
        <v>0</v>
      </c>
      <c r="FQ77" s="326">
        <v>0</v>
      </c>
      <c r="FR77" s="326">
        <v>0</v>
      </c>
      <c r="FS77" s="326">
        <v>0</v>
      </c>
      <c r="FT77" s="326">
        <v>0</v>
      </c>
      <c r="FU77" s="326">
        <v>0</v>
      </c>
      <c r="FV77" s="326">
        <v>0</v>
      </c>
      <c r="FW77" s="326">
        <v>0</v>
      </c>
      <c r="FX77" s="326">
        <v>0</v>
      </c>
      <c r="FY77" s="326">
        <v>0</v>
      </c>
      <c r="FZ77" s="326">
        <v>0</v>
      </c>
      <c r="GA77" s="326">
        <v>0</v>
      </c>
      <c r="GB77" s="326">
        <v>0</v>
      </c>
      <c r="GC77" s="326">
        <v>0</v>
      </c>
      <c r="GD77" s="326">
        <v>1</v>
      </c>
      <c r="GE77" s="326">
        <v>1</v>
      </c>
      <c r="GF77" s="326">
        <v>0</v>
      </c>
      <c r="GG77" s="326">
        <v>0</v>
      </c>
      <c r="GH77" s="326">
        <v>0</v>
      </c>
      <c r="GI77" s="326">
        <v>0</v>
      </c>
      <c r="GJ77" s="326">
        <v>0</v>
      </c>
      <c r="GK77" s="326">
        <v>1</v>
      </c>
      <c r="GL77" s="326">
        <v>0</v>
      </c>
      <c r="GM77" s="326">
        <v>2</v>
      </c>
      <c r="GN77" s="326">
        <v>0</v>
      </c>
      <c r="GO77" s="326">
        <v>0</v>
      </c>
      <c r="GP77" s="326">
        <v>0</v>
      </c>
      <c r="GQ77" s="326">
        <v>0</v>
      </c>
      <c r="GR77" s="326">
        <v>0</v>
      </c>
      <c r="GS77" s="326">
        <v>0</v>
      </c>
      <c r="GT77" s="326">
        <v>0</v>
      </c>
      <c r="GU77" s="326">
        <v>0</v>
      </c>
      <c r="GV77" s="326">
        <v>0</v>
      </c>
      <c r="GW77" s="326">
        <v>0</v>
      </c>
      <c r="GX77" s="326">
        <v>0</v>
      </c>
      <c r="GY77" s="326">
        <v>0</v>
      </c>
      <c r="GZ77" s="326">
        <v>0</v>
      </c>
      <c r="HA77" s="326">
        <v>0</v>
      </c>
      <c r="HB77" s="326">
        <v>0</v>
      </c>
      <c r="HC77" s="326">
        <v>0</v>
      </c>
      <c r="HD77" s="326">
        <v>0</v>
      </c>
      <c r="HE77" s="326">
        <v>0</v>
      </c>
      <c r="HF77" s="326">
        <v>0</v>
      </c>
      <c r="HG77" s="326">
        <v>0</v>
      </c>
      <c r="HH77" s="326">
        <v>0</v>
      </c>
      <c r="HI77" s="326">
        <v>0</v>
      </c>
      <c r="HJ77" s="326">
        <v>0</v>
      </c>
      <c r="HK77" s="326">
        <v>0</v>
      </c>
      <c r="HL77" s="326">
        <v>0</v>
      </c>
      <c r="HM77" s="326">
        <v>0</v>
      </c>
      <c r="HN77" s="326">
        <v>0</v>
      </c>
      <c r="HO77" s="326">
        <v>0</v>
      </c>
      <c r="HP77" s="326">
        <v>0</v>
      </c>
      <c r="HQ77" s="326">
        <v>0</v>
      </c>
      <c r="HR77" s="326">
        <v>0</v>
      </c>
      <c r="HS77" s="326">
        <v>0</v>
      </c>
      <c r="HT77" s="326">
        <v>0</v>
      </c>
      <c r="HU77" s="326">
        <v>0</v>
      </c>
      <c r="HV77" s="326">
        <v>0</v>
      </c>
      <c r="HW77" s="326">
        <v>0</v>
      </c>
      <c r="HX77" s="326">
        <v>0</v>
      </c>
      <c r="HY77" s="326">
        <v>0</v>
      </c>
      <c r="HZ77" s="326">
        <v>0</v>
      </c>
      <c r="IA77" s="326">
        <v>0</v>
      </c>
      <c r="IB77" s="326">
        <v>0</v>
      </c>
      <c r="IC77" s="326">
        <v>0</v>
      </c>
      <c r="ID77" s="326">
        <v>0</v>
      </c>
      <c r="IE77" s="326">
        <v>0</v>
      </c>
      <c r="IF77" s="326">
        <v>0</v>
      </c>
      <c r="IG77" s="326">
        <v>0</v>
      </c>
      <c r="IH77" s="326">
        <v>0</v>
      </c>
      <c r="II77" s="326">
        <v>0</v>
      </c>
      <c r="IJ77" s="326">
        <v>0</v>
      </c>
      <c r="IK77" s="326">
        <v>0</v>
      </c>
      <c r="IL77" s="326">
        <v>0</v>
      </c>
      <c r="IM77" s="326">
        <v>0</v>
      </c>
      <c r="IN77" s="326">
        <v>0</v>
      </c>
      <c r="IO77" s="326">
        <v>0</v>
      </c>
      <c r="IP77" s="326">
        <v>0</v>
      </c>
      <c r="IQ77" s="326">
        <v>0</v>
      </c>
      <c r="IR77" s="326">
        <v>1</v>
      </c>
      <c r="IS77" s="326">
        <v>0</v>
      </c>
      <c r="IT77" s="326">
        <v>0</v>
      </c>
      <c r="IU77" s="326">
        <v>0</v>
      </c>
      <c r="IV77" s="326">
        <v>0</v>
      </c>
      <c r="IW77" s="326">
        <v>0</v>
      </c>
      <c r="IX77" s="326">
        <v>0</v>
      </c>
      <c r="IY77" s="326">
        <v>0</v>
      </c>
      <c r="IZ77" s="326">
        <v>0</v>
      </c>
      <c r="JA77" s="326">
        <v>0</v>
      </c>
      <c r="JB77" s="326">
        <v>0</v>
      </c>
      <c r="JC77" s="326">
        <v>0</v>
      </c>
      <c r="JD77" s="326">
        <v>0</v>
      </c>
      <c r="JE77" s="326">
        <v>0</v>
      </c>
      <c r="JF77" s="326">
        <v>0</v>
      </c>
      <c r="JG77" s="326">
        <v>0</v>
      </c>
      <c r="JH77" s="326">
        <v>0</v>
      </c>
      <c r="JI77" s="326">
        <v>0</v>
      </c>
      <c r="JJ77" s="326">
        <v>0</v>
      </c>
      <c r="JK77" s="326">
        <v>0</v>
      </c>
      <c r="JL77" s="326">
        <v>0</v>
      </c>
      <c r="JM77" s="326">
        <v>0</v>
      </c>
      <c r="JN77" s="326">
        <v>0</v>
      </c>
      <c r="JO77" s="326">
        <v>0</v>
      </c>
      <c r="JP77" s="326">
        <v>0</v>
      </c>
      <c r="JQ77" s="326">
        <v>0</v>
      </c>
      <c r="JR77" s="326">
        <v>0</v>
      </c>
      <c r="JS77" s="326">
        <v>0</v>
      </c>
      <c r="JT77" s="326">
        <v>0</v>
      </c>
      <c r="JU77" s="326">
        <v>0</v>
      </c>
      <c r="JV77" s="326">
        <v>0</v>
      </c>
      <c r="JW77" s="326">
        <v>0</v>
      </c>
      <c r="JX77" s="326">
        <v>0</v>
      </c>
      <c r="JY77" s="326">
        <v>0</v>
      </c>
      <c r="JZ77" s="326">
        <v>0</v>
      </c>
      <c r="KA77" s="326">
        <v>0</v>
      </c>
      <c r="KB77" s="326">
        <v>0</v>
      </c>
      <c r="KC77" s="326">
        <v>0</v>
      </c>
      <c r="KD77" s="326">
        <v>0</v>
      </c>
      <c r="KE77" s="326">
        <v>0</v>
      </c>
      <c r="KF77" s="326">
        <v>0</v>
      </c>
      <c r="KG77" s="326">
        <v>0</v>
      </c>
      <c r="KH77" s="326">
        <v>0</v>
      </c>
      <c r="KI77" s="326">
        <v>0</v>
      </c>
      <c r="KJ77" s="326">
        <v>0</v>
      </c>
      <c r="KK77" s="326">
        <v>0</v>
      </c>
      <c r="KL77" s="326">
        <v>0</v>
      </c>
      <c r="KM77" s="326">
        <v>0</v>
      </c>
      <c r="KN77" s="326">
        <v>0</v>
      </c>
      <c r="KO77" s="326">
        <v>0</v>
      </c>
      <c r="KP77" s="326">
        <v>0</v>
      </c>
      <c r="KQ77" s="326">
        <v>0</v>
      </c>
      <c r="KR77" s="326">
        <v>0</v>
      </c>
      <c r="KS77" s="326">
        <v>0</v>
      </c>
      <c r="KT77" s="326">
        <v>0</v>
      </c>
      <c r="KU77" s="326">
        <v>0</v>
      </c>
      <c r="KV77" s="326">
        <v>0</v>
      </c>
      <c r="KW77" s="326">
        <v>0</v>
      </c>
      <c r="KX77" s="326">
        <v>0</v>
      </c>
      <c r="KY77" s="326">
        <v>0</v>
      </c>
      <c r="KZ77" s="326">
        <v>0</v>
      </c>
      <c r="LA77" s="326">
        <v>0</v>
      </c>
      <c r="LB77" s="326">
        <v>0</v>
      </c>
      <c r="LC77" s="326">
        <v>0</v>
      </c>
      <c r="LD77" s="326">
        <v>0</v>
      </c>
      <c r="LE77" s="326">
        <v>0</v>
      </c>
      <c r="LF77" s="326">
        <v>0</v>
      </c>
      <c r="LG77" s="326">
        <v>0</v>
      </c>
      <c r="LH77" s="326">
        <v>0</v>
      </c>
      <c r="LI77" s="326">
        <v>0</v>
      </c>
      <c r="LJ77" s="326">
        <v>0</v>
      </c>
      <c r="LK77" s="326">
        <v>0</v>
      </c>
      <c r="LL77" s="326">
        <v>0</v>
      </c>
      <c r="LM77" s="326">
        <v>0</v>
      </c>
      <c r="LN77" s="326">
        <v>0</v>
      </c>
      <c r="LO77" s="326">
        <v>0</v>
      </c>
      <c r="LP77" s="326">
        <v>0</v>
      </c>
      <c r="LQ77" s="326">
        <v>0</v>
      </c>
      <c r="LR77" s="326">
        <v>0</v>
      </c>
      <c r="LS77" s="326">
        <v>0</v>
      </c>
      <c r="LT77" s="326">
        <v>0</v>
      </c>
      <c r="LU77" s="326">
        <v>0</v>
      </c>
      <c r="LV77" s="326">
        <v>0</v>
      </c>
      <c r="LW77" s="326">
        <v>0</v>
      </c>
      <c r="LX77" s="326">
        <v>0</v>
      </c>
      <c r="LY77" s="326">
        <v>0</v>
      </c>
      <c r="LZ77" s="326">
        <v>0</v>
      </c>
      <c r="MA77" s="326">
        <v>0</v>
      </c>
      <c r="MB77" s="326">
        <v>0</v>
      </c>
      <c r="MC77" s="326">
        <v>0</v>
      </c>
      <c r="MD77" s="326">
        <v>0</v>
      </c>
      <c r="ME77" s="326">
        <v>0</v>
      </c>
      <c r="MF77" s="326">
        <v>0</v>
      </c>
      <c r="MG77" s="326">
        <v>0</v>
      </c>
      <c r="MH77" s="326">
        <v>0</v>
      </c>
      <c r="MI77" s="326">
        <v>0</v>
      </c>
      <c r="MJ77" s="326">
        <v>0</v>
      </c>
      <c r="MK77" s="326">
        <v>0</v>
      </c>
      <c r="ML77" s="326">
        <v>0</v>
      </c>
      <c r="MM77" s="326">
        <v>0</v>
      </c>
      <c r="MN77" s="326">
        <v>0</v>
      </c>
      <c r="MO77" s="326">
        <v>0</v>
      </c>
      <c r="MP77" s="326">
        <v>0</v>
      </c>
      <c r="MQ77" s="326">
        <v>0</v>
      </c>
      <c r="MR77" s="326">
        <v>0</v>
      </c>
      <c r="MS77" s="326">
        <v>0</v>
      </c>
      <c r="MT77" s="326">
        <v>0</v>
      </c>
      <c r="MU77" s="326">
        <v>0</v>
      </c>
      <c r="MV77" s="326">
        <v>0</v>
      </c>
      <c r="MW77" s="326">
        <v>0</v>
      </c>
      <c r="MX77" s="326">
        <v>0</v>
      </c>
      <c r="MY77" s="326">
        <v>0</v>
      </c>
      <c r="MZ77" s="326">
        <v>0</v>
      </c>
      <c r="NA77" s="326">
        <v>0</v>
      </c>
      <c r="NB77" s="326">
        <v>0</v>
      </c>
      <c r="NC77" s="326">
        <v>0</v>
      </c>
      <c r="ND77" s="326">
        <v>0</v>
      </c>
      <c r="NE77" s="326">
        <v>0</v>
      </c>
      <c r="NF77" s="326">
        <v>0</v>
      </c>
      <c r="NG77" s="326">
        <v>0</v>
      </c>
      <c r="NH77" s="326">
        <v>0</v>
      </c>
      <c r="NI77" s="326">
        <v>0</v>
      </c>
      <c r="NJ77" s="326">
        <v>0</v>
      </c>
      <c r="NK77" s="326">
        <v>0</v>
      </c>
      <c r="NL77" s="326">
        <v>0</v>
      </c>
      <c r="NM77" s="326">
        <v>0</v>
      </c>
      <c r="NN77" s="326">
        <v>0</v>
      </c>
      <c r="NO77" s="326">
        <v>0</v>
      </c>
      <c r="NP77" s="326">
        <v>0</v>
      </c>
      <c r="NQ77" s="326">
        <v>0</v>
      </c>
      <c r="NR77" s="326">
        <v>0</v>
      </c>
      <c r="NS77" s="326">
        <v>0</v>
      </c>
      <c r="NT77" s="326">
        <v>0</v>
      </c>
      <c r="NU77" s="326">
        <v>0</v>
      </c>
      <c r="NV77" s="326">
        <v>0</v>
      </c>
      <c r="NW77" s="326">
        <v>0</v>
      </c>
      <c r="NX77" s="326">
        <v>0</v>
      </c>
      <c r="NY77" s="326">
        <v>0</v>
      </c>
      <c r="NZ77" s="326">
        <v>0</v>
      </c>
      <c r="OA77" s="326">
        <v>0</v>
      </c>
      <c r="OB77" s="326">
        <v>0</v>
      </c>
      <c r="OC77" s="326">
        <v>0</v>
      </c>
      <c r="OD77" s="326">
        <v>0</v>
      </c>
      <c r="OE77" s="326">
        <v>0</v>
      </c>
      <c r="OF77" s="326">
        <v>0</v>
      </c>
      <c r="OG77" s="326">
        <v>0</v>
      </c>
      <c r="OH77" s="326">
        <v>0</v>
      </c>
      <c r="OI77" s="326">
        <v>0</v>
      </c>
      <c r="OJ77" s="326">
        <v>0</v>
      </c>
      <c r="OK77" s="326">
        <v>0</v>
      </c>
      <c r="OL77" s="326">
        <v>0</v>
      </c>
      <c r="OM77" s="326">
        <v>0</v>
      </c>
      <c r="ON77" s="326">
        <v>0</v>
      </c>
      <c r="OO77" s="326">
        <v>0</v>
      </c>
      <c r="OP77" s="326">
        <v>0</v>
      </c>
      <c r="OQ77" s="326">
        <v>0</v>
      </c>
      <c r="OR77" s="326">
        <v>0</v>
      </c>
      <c r="OS77" s="326">
        <v>0</v>
      </c>
      <c r="OT77" s="326">
        <v>0</v>
      </c>
      <c r="OU77" s="326">
        <v>0</v>
      </c>
      <c r="OV77" s="326">
        <v>0</v>
      </c>
      <c r="OW77" s="326">
        <v>0</v>
      </c>
      <c r="OX77" s="326">
        <v>0</v>
      </c>
      <c r="OY77" s="326">
        <v>0</v>
      </c>
      <c r="OZ77" s="326">
        <v>0</v>
      </c>
      <c r="PA77" s="326">
        <v>0</v>
      </c>
      <c r="PB77" s="326">
        <v>0</v>
      </c>
      <c r="PC77" s="326">
        <v>0</v>
      </c>
      <c r="PD77" s="326">
        <v>0</v>
      </c>
      <c r="PE77" s="326">
        <v>0</v>
      </c>
      <c r="PF77" s="326">
        <v>0</v>
      </c>
      <c r="PG77" s="326">
        <v>0</v>
      </c>
      <c r="PH77" s="326">
        <v>0</v>
      </c>
      <c r="PI77" s="326">
        <v>0</v>
      </c>
      <c r="PJ77" s="326">
        <v>0</v>
      </c>
      <c r="PK77" s="326">
        <v>0</v>
      </c>
      <c r="PL77" s="326">
        <v>0</v>
      </c>
      <c r="PM77" s="326">
        <v>0</v>
      </c>
      <c r="PN77" s="326">
        <v>0</v>
      </c>
      <c r="PO77" s="326">
        <v>0</v>
      </c>
      <c r="PP77" s="326">
        <v>0</v>
      </c>
      <c r="PQ77" s="326">
        <v>0</v>
      </c>
      <c r="PR77" s="326">
        <v>0</v>
      </c>
      <c r="PS77" s="326">
        <v>0</v>
      </c>
      <c r="PT77" s="326">
        <v>0</v>
      </c>
      <c r="PU77" s="326">
        <v>0</v>
      </c>
      <c r="PV77" s="326">
        <v>0</v>
      </c>
      <c r="PW77" s="326">
        <v>0</v>
      </c>
      <c r="PX77" s="326">
        <v>0</v>
      </c>
      <c r="PY77" s="326">
        <v>0</v>
      </c>
      <c r="PZ77" s="326">
        <v>0</v>
      </c>
      <c r="QA77" s="326">
        <v>0</v>
      </c>
      <c r="QB77" s="326">
        <v>0</v>
      </c>
      <c r="QC77" s="326">
        <v>0</v>
      </c>
      <c r="QD77" s="326">
        <v>0</v>
      </c>
      <c r="QE77" s="326">
        <v>0</v>
      </c>
      <c r="QF77" s="326">
        <v>0</v>
      </c>
      <c r="QG77" s="326">
        <v>0</v>
      </c>
      <c r="QH77" s="326">
        <v>0</v>
      </c>
      <c r="QI77" s="326">
        <v>0</v>
      </c>
      <c r="QJ77" s="326">
        <v>0</v>
      </c>
      <c r="QK77" s="326">
        <v>0</v>
      </c>
      <c r="QL77" s="326">
        <v>0</v>
      </c>
      <c r="QM77" s="326">
        <v>0</v>
      </c>
      <c r="QN77" s="326">
        <v>0</v>
      </c>
      <c r="QO77" s="326">
        <v>0</v>
      </c>
      <c r="QP77" s="326">
        <v>0</v>
      </c>
      <c r="QQ77" s="326">
        <v>0</v>
      </c>
      <c r="QR77" s="326">
        <v>0</v>
      </c>
      <c r="QS77" s="326">
        <v>0</v>
      </c>
      <c r="QT77" s="326">
        <v>0</v>
      </c>
      <c r="QU77" s="326">
        <v>0</v>
      </c>
      <c r="QV77" s="326">
        <v>0</v>
      </c>
      <c r="QW77" s="326">
        <v>0</v>
      </c>
      <c r="QX77" s="326">
        <v>0</v>
      </c>
      <c r="QY77" s="326">
        <v>0</v>
      </c>
      <c r="QZ77" s="326">
        <v>0</v>
      </c>
      <c r="RA77" s="326">
        <v>0</v>
      </c>
      <c r="RB77" s="326">
        <v>0</v>
      </c>
      <c r="RC77" s="326">
        <v>0</v>
      </c>
      <c r="RD77" s="326">
        <v>0</v>
      </c>
      <c r="RE77" s="326">
        <v>0</v>
      </c>
      <c r="RF77" s="326">
        <v>0</v>
      </c>
      <c r="RG77" s="326">
        <v>0</v>
      </c>
      <c r="RH77" s="326">
        <v>0</v>
      </c>
      <c r="RI77" s="326">
        <v>0</v>
      </c>
      <c r="RJ77" s="326">
        <v>0</v>
      </c>
      <c r="RK77" s="326">
        <v>0</v>
      </c>
      <c r="RL77" s="326">
        <v>0</v>
      </c>
      <c r="RM77" s="326">
        <v>0</v>
      </c>
      <c r="RN77" s="326">
        <v>0</v>
      </c>
      <c r="RO77" s="326">
        <v>0</v>
      </c>
      <c r="RP77" s="326">
        <v>0</v>
      </c>
      <c r="RQ77" s="326">
        <v>0</v>
      </c>
      <c r="RR77" s="326">
        <v>0</v>
      </c>
      <c r="RS77" s="326">
        <v>0</v>
      </c>
      <c r="RT77" s="326">
        <v>0</v>
      </c>
      <c r="RU77" s="326">
        <v>0</v>
      </c>
      <c r="RV77" s="326">
        <v>0</v>
      </c>
      <c r="RW77" s="326">
        <v>0</v>
      </c>
      <c r="RX77" s="326">
        <v>0</v>
      </c>
      <c r="RY77" s="326">
        <v>0</v>
      </c>
      <c r="RZ77" s="326">
        <v>0</v>
      </c>
      <c r="SA77" s="326">
        <v>0</v>
      </c>
      <c r="SB77" s="326">
        <v>0</v>
      </c>
      <c r="SC77" s="326">
        <v>0</v>
      </c>
      <c r="SD77" s="326">
        <v>0</v>
      </c>
      <c r="SE77" s="326">
        <v>0</v>
      </c>
    </row>
    <row r="78" spans="1:499" ht="15" customHeight="1" x14ac:dyDescent="0.3">
      <c r="A78" s="324" t="s">
        <v>1302</v>
      </c>
      <c r="B78" s="325" t="s">
        <v>1303</v>
      </c>
      <c r="C78" s="326">
        <v>0</v>
      </c>
      <c r="D78" s="326">
        <v>0</v>
      </c>
      <c r="E78" s="326">
        <v>0</v>
      </c>
      <c r="F78" s="326">
        <v>0</v>
      </c>
      <c r="G78" s="326">
        <v>0</v>
      </c>
      <c r="H78" s="326">
        <v>0</v>
      </c>
      <c r="I78" s="326">
        <v>0</v>
      </c>
      <c r="J78" s="326">
        <v>0</v>
      </c>
      <c r="K78" s="326">
        <v>0</v>
      </c>
      <c r="L78" s="326">
        <v>0</v>
      </c>
      <c r="M78" s="326">
        <v>0</v>
      </c>
      <c r="N78" s="326">
        <v>0</v>
      </c>
      <c r="O78" s="326">
        <v>0</v>
      </c>
      <c r="P78" s="326">
        <v>0</v>
      </c>
      <c r="Q78" s="326">
        <v>0</v>
      </c>
      <c r="R78" s="326">
        <v>0</v>
      </c>
      <c r="S78" s="326">
        <v>0</v>
      </c>
      <c r="T78" s="326">
        <v>1.5714285714285716</v>
      </c>
      <c r="U78" s="326">
        <v>1</v>
      </c>
      <c r="V78" s="326">
        <v>0</v>
      </c>
      <c r="W78" s="326">
        <v>0</v>
      </c>
      <c r="X78" s="326">
        <v>0</v>
      </c>
      <c r="Y78" s="326">
        <v>0</v>
      </c>
      <c r="Z78" s="326">
        <v>0</v>
      </c>
      <c r="AA78" s="326">
        <v>0</v>
      </c>
      <c r="AB78" s="326">
        <v>0</v>
      </c>
      <c r="AC78" s="326">
        <v>0</v>
      </c>
      <c r="AD78" s="326">
        <v>0</v>
      </c>
      <c r="AE78" s="326">
        <v>0</v>
      </c>
      <c r="AF78" s="326">
        <v>0</v>
      </c>
      <c r="AG78" s="326">
        <v>0</v>
      </c>
      <c r="AH78" s="326">
        <v>0</v>
      </c>
      <c r="AI78" s="326">
        <v>0</v>
      </c>
      <c r="AJ78" s="326">
        <v>0</v>
      </c>
      <c r="AK78" s="326">
        <v>0</v>
      </c>
      <c r="AL78" s="326">
        <v>0</v>
      </c>
      <c r="AM78" s="326">
        <v>0</v>
      </c>
      <c r="AN78" s="326">
        <v>0</v>
      </c>
      <c r="AO78" s="326">
        <v>0</v>
      </c>
      <c r="AP78" s="326">
        <v>0</v>
      </c>
      <c r="AQ78" s="326">
        <v>0</v>
      </c>
      <c r="AR78" s="326">
        <v>0</v>
      </c>
      <c r="AS78" s="326">
        <v>0</v>
      </c>
      <c r="AT78" s="326">
        <v>0</v>
      </c>
      <c r="AU78" s="326">
        <v>0</v>
      </c>
      <c r="AV78" s="326">
        <v>0</v>
      </c>
      <c r="AW78" s="326">
        <v>0</v>
      </c>
      <c r="AX78" s="326">
        <v>0</v>
      </c>
      <c r="AY78" s="326">
        <v>0</v>
      </c>
      <c r="AZ78" s="326">
        <v>0</v>
      </c>
      <c r="BA78" s="326">
        <v>0</v>
      </c>
      <c r="BB78" s="326">
        <v>0</v>
      </c>
      <c r="BC78" s="326">
        <v>0</v>
      </c>
      <c r="BD78" s="326">
        <v>0</v>
      </c>
      <c r="BE78" s="326">
        <v>0</v>
      </c>
      <c r="BF78" s="326">
        <v>0</v>
      </c>
      <c r="BG78" s="326">
        <v>0</v>
      </c>
      <c r="BH78" s="326">
        <v>0</v>
      </c>
      <c r="BI78" s="326">
        <v>0</v>
      </c>
      <c r="BJ78" s="326">
        <v>0</v>
      </c>
      <c r="BK78" s="326">
        <v>0</v>
      </c>
      <c r="BL78" s="326">
        <v>0</v>
      </c>
      <c r="BM78" s="326">
        <v>0</v>
      </c>
      <c r="BN78" s="326">
        <v>0</v>
      </c>
      <c r="BO78" s="326">
        <v>0</v>
      </c>
      <c r="BP78" s="326">
        <v>0</v>
      </c>
      <c r="BQ78" s="326">
        <v>0</v>
      </c>
      <c r="BR78" s="326">
        <v>0</v>
      </c>
      <c r="BS78" s="326">
        <v>0</v>
      </c>
      <c r="BT78" s="326">
        <v>0</v>
      </c>
      <c r="BU78" s="326">
        <v>0</v>
      </c>
      <c r="BV78" s="326">
        <v>0</v>
      </c>
      <c r="BW78" s="326">
        <v>0</v>
      </c>
      <c r="BX78" s="326">
        <v>0</v>
      </c>
      <c r="BY78" s="326">
        <v>0</v>
      </c>
      <c r="BZ78" s="326">
        <v>0</v>
      </c>
      <c r="CA78" s="326">
        <v>0</v>
      </c>
      <c r="CB78" s="326">
        <v>0</v>
      </c>
      <c r="CC78" s="326">
        <v>0</v>
      </c>
      <c r="CD78" s="326">
        <v>0</v>
      </c>
      <c r="CE78" s="326">
        <v>0</v>
      </c>
      <c r="CF78" s="326">
        <v>0</v>
      </c>
      <c r="CG78" s="326">
        <v>0</v>
      </c>
      <c r="CH78" s="326">
        <v>0</v>
      </c>
      <c r="CI78" s="326">
        <v>0</v>
      </c>
      <c r="CJ78" s="326">
        <v>0</v>
      </c>
      <c r="CK78" s="326">
        <v>0</v>
      </c>
      <c r="CL78" s="326">
        <v>0</v>
      </c>
      <c r="CM78" s="326">
        <v>0</v>
      </c>
      <c r="CN78" s="326">
        <v>0</v>
      </c>
      <c r="CO78" s="326">
        <v>0</v>
      </c>
      <c r="CP78" s="326">
        <v>0</v>
      </c>
      <c r="CQ78" s="326">
        <v>0</v>
      </c>
      <c r="CR78" s="326">
        <v>0</v>
      </c>
      <c r="CS78" s="326">
        <v>0</v>
      </c>
      <c r="CT78" s="326">
        <v>0</v>
      </c>
      <c r="CU78" s="326">
        <v>0</v>
      </c>
      <c r="CV78" s="326">
        <v>0</v>
      </c>
      <c r="CW78" s="326">
        <v>0</v>
      </c>
      <c r="CX78" s="326">
        <v>0</v>
      </c>
      <c r="CY78" s="326">
        <v>0</v>
      </c>
      <c r="CZ78" s="326">
        <v>0</v>
      </c>
      <c r="DA78" s="326">
        <v>0</v>
      </c>
      <c r="DB78" s="326">
        <v>0</v>
      </c>
      <c r="DC78" s="326">
        <v>0</v>
      </c>
      <c r="DD78" s="326">
        <v>0</v>
      </c>
      <c r="DE78" s="326">
        <v>0</v>
      </c>
      <c r="DF78" s="326">
        <v>0</v>
      </c>
      <c r="DG78" s="326">
        <v>0</v>
      </c>
      <c r="DH78" s="326">
        <v>0</v>
      </c>
      <c r="DI78" s="326">
        <v>0</v>
      </c>
      <c r="DJ78" s="326">
        <v>0</v>
      </c>
      <c r="DK78" s="326">
        <v>0</v>
      </c>
      <c r="DL78" s="326">
        <v>0</v>
      </c>
      <c r="DM78" s="326">
        <v>0</v>
      </c>
      <c r="DN78" s="326">
        <v>0</v>
      </c>
      <c r="DO78" s="326">
        <v>0</v>
      </c>
      <c r="DP78" s="326">
        <v>0</v>
      </c>
      <c r="DQ78" s="326">
        <v>0</v>
      </c>
      <c r="DR78" s="326">
        <v>0</v>
      </c>
      <c r="DS78" s="326">
        <v>0</v>
      </c>
      <c r="DT78" s="326">
        <v>0</v>
      </c>
      <c r="DU78" s="326">
        <v>0</v>
      </c>
      <c r="DV78" s="326">
        <v>0</v>
      </c>
      <c r="DW78" s="326">
        <v>0</v>
      </c>
      <c r="DX78" s="326">
        <v>0</v>
      </c>
      <c r="DY78" s="326">
        <v>0</v>
      </c>
      <c r="DZ78" s="326">
        <v>0</v>
      </c>
      <c r="EA78" s="326">
        <v>0</v>
      </c>
      <c r="EB78" s="326">
        <v>0</v>
      </c>
      <c r="EC78" s="326">
        <v>0</v>
      </c>
      <c r="ED78" s="326">
        <v>0</v>
      </c>
      <c r="EE78" s="326">
        <v>0</v>
      </c>
      <c r="EF78" s="326">
        <v>0</v>
      </c>
      <c r="EG78" s="326">
        <v>0</v>
      </c>
      <c r="EH78" s="326">
        <v>1</v>
      </c>
      <c r="EI78" s="326">
        <v>3</v>
      </c>
      <c r="EJ78" s="326">
        <v>0</v>
      </c>
      <c r="EK78" s="326">
        <v>1</v>
      </c>
      <c r="EL78" s="326">
        <v>0</v>
      </c>
      <c r="EM78" s="326">
        <v>1</v>
      </c>
      <c r="EN78" s="326">
        <v>2</v>
      </c>
      <c r="EO78" s="326">
        <v>0</v>
      </c>
      <c r="EP78" s="326">
        <v>0</v>
      </c>
      <c r="EQ78" s="326">
        <v>0</v>
      </c>
      <c r="ER78" s="326">
        <v>0</v>
      </c>
      <c r="ES78" s="326">
        <v>0</v>
      </c>
      <c r="ET78" s="326">
        <v>0</v>
      </c>
      <c r="EU78" s="326">
        <v>0</v>
      </c>
      <c r="EV78" s="326">
        <v>0</v>
      </c>
      <c r="EW78" s="326">
        <v>0</v>
      </c>
      <c r="EX78" s="326">
        <v>0</v>
      </c>
      <c r="EY78" s="326">
        <v>0</v>
      </c>
      <c r="EZ78" s="326">
        <v>0</v>
      </c>
      <c r="FA78" s="326">
        <v>0</v>
      </c>
      <c r="FB78" s="326">
        <v>0</v>
      </c>
      <c r="FC78" s="326">
        <v>0</v>
      </c>
      <c r="FD78" s="326">
        <v>0</v>
      </c>
      <c r="FE78" s="326">
        <v>0</v>
      </c>
      <c r="FF78" s="326">
        <v>0</v>
      </c>
      <c r="FG78" s="326">
        <v>0</v>
      </c>
      <c r="FH78" s="326">
        <v>0</v>
      </c>
      <c r="FI78" s="326">
        <v>0</v>
      </c>
      <c r="FJ78" s="326">
        <v>0</v>
      </c>
      <c r="FK78" s="326">
        <v>0</v>
      </c>
      <c r="FL78" s="326">
        <v>0</v>
      </c>
      <c r="FM78" s="326">
        <v>0</v>
      </c>
      <c r="FN78" s="326">
        <v>0</v>
      </c>
      <c r="FO78" s="326">
        <v>0</v>
      </c>
      <c r="FP78" s="326">
        <v>0</v>
      </c>
      <c r="FQ78" s="326">
        <v>0</v>
      </c>
      <c r="FR78" s="326">
        <v>0</v>
      </c>
      <c r="FS78" s="326">
        <v>0</v>
      </c>
      <c r="FT78" s="326">
        <v>0</v>
      </c>
      <c r="FU78" s="326">
        <v>0</v>
      </c>
      <c r="FV78" s="326">
        <v>0</v>
      </c>
      <c r="FW78" s="326">
        <v>0</v>
      </c>
      <c r="FX78" s="326">
        <v>0</v>
      </c>
      <c r="FY78" s="326">
        <v>0</v>
      </c>
      <c r="FZ78" s="326">
        <v>0</v>
      </c>
      <c r="GA78" s="326">
        <v>0</v>
      </c>
      <c r="GB78" s="326">
        <v>0</v>
      </c>
      <c r="GC78" s="326">
        <v>0</v>
      </c>
      <c r="GD78" s="326">
        <v>0</v>
      </c>
      <c r="GE78" s="326">
        <v>0</v>
      </c>
      <c r="GF78" s="326">
        <v>0</v>
      </c>
      <c r="GG78" s="326">
        <v>1</v>
      </c>
      <c r="GH78" s="326">
        <v>0</v>
      </c>
      <c r="GI78" s="326">
        <v>0</v>
      </c>
      <c r="GJ78" s="326">
        <v>0</v>
      </c>
      <c r="GK78" s="326">
        <v>0</v>
      </c>
      <c r="GL78" s="326">
        <v>0</v>
      </c>
      <c r="GM78" s="326">
        <v>1</v>
      </c>
      <c r="GN78" s="326">
        <v>0</v>
      </c>
      <c r="GO78" s="326">
        <v>0</v>
      </c>
      <c r="GP78" s="326">
        <v>0</v>
      </c>
      <c r="GQ78" s="326">
        <v>0</v>
      </c>
      <c r="GR78" s="326">
        <v>0</v>
      </c>
      <c r="GS78" s="326">
        <v>0</v>
      </c>
      <c r="GT78" s="326">
        <v>0</v>
      </c>
      <c r="GU78" s="326">
        <v>0</v>
      </c>
      <c r="GV78" s="326">
        <v>0</v>
      </c>
      <c r="GW78" s="326">
        <v>0</v>
      </c>
      <c r="GX78" s="326">
        <v>0</v>
      </c>
      <c r="GY78" s="326">
        <v>0</v>
      </c>
      <c r="GZ78" s="326">
        <v>0</v>
      </c>
      <c r="HA78" s="326">
        <v>0</v>
      </c>
      <c r="HB78" s="326">
        <v>0</v>
      </c>
      <c r="HC78" s="326">
        <v>0</v>
      </c>
      <c r="HD78" s="326">
        <v>0</v>
      </c>
      <c r="HE78" s="326">
        <v>0</v>
      </c>
      <c r="HF78" s="326">
        <v>4</v>
      </c>
      <c r="HG78" s="326">
        <v>0</v>
      </c>
      <c r="HH78" s="326">
        <v>0</v>
      </c>
      <c r="HI78" s="326">
        <v>0</v>
      </c>
      <c r="HJ78" s="326">
        <v>0</v>
      </c>
      <c r="HK78" s="326">
        <v>0</v>
      </c>
      <c r="HL78" s="326">
        <v>0</v>
      </c>
      <c r="HM78" s="326">
        <v>0</v>
      </c>
      <c r="HN78" s="326">
        <v>0</v>
      </c>
      <c r="HO78" s="326">
        <v>0</v>
      </c>
      <c r="HP78" s="326">
        <v>0</v>
      </c>
      <c r="HQ78" s="326">
        <v>0</v>
      </c>
      <c r="HR78" s="326">
        <v>0</v>
      </c>
      <c r="HS78" s="326">
        <v>0</v>
      </c>
      <c r="HT78" s="326">
        <v>0</v>
      </c>
      <c r="HU78" s="326">
        <v>0</v>
      </c>
      <c r="HV78" s="326">
        <v>0</v>
      </c>
      <c r="HW78" s="326">
        <v>0</v>
      </c>
      <c r="HX78" s="326">
        <v>0</v>
      </c>
      <c r="HY78" s="326">
        <v>0</v>
      </c>
      <c r="HZ78" s="326">
        <v>0</v>
      </c>
      <c r="IA78" s="326">
        <v>0</v>
      </c>
      <c r="IB78" s="326">
        <v>0</v>
      </c>
      <c r="IC78" s="326">
        <v>0</v>
      </c>
      <c r="ID78" s="326">
        <v>0</v>
      </c>
      <c r="IE78" s="326">
        <v>0</v>
      </c>
      <c r="IF78" s="326">
        <v>0</v>
      </c>
      <c r="IG78" s="326">
        <v>0</v>
      </c>
      <c r="IH78" s="326">
        <v>0</v>
      </c>
      <c r="II78" s="326">
        <v>0</v>
      </c>
      <c r="IJ78" s="326">
        <v>0</v>
      </c>
      <c r="IK78" s="326">
        <v>0</v>
      </c>
      <c r="IL78" s="326">
        <v>0</v>
      </c>
      <c r="IM78" s="326">
        <v>0</v>
      </c>
      <c r="IN78" s="326">
        <v>0</v>
      </c>
      <c r="IO78" s="326">
        <v>0</v>
      </c>
      <c r="IP78" s="326">
        <v>0</v>
      </c>
      <c r="IQ78" s="326">
        <v>0</v>
      </c>
      <c r="IR78" s="326">
        <v>0</v>
      </c>
      <c r="IS78" s="326">
        <v>0</v>
      </c>
      <c r="IT78" s="326">
        <v>0</v>
      </c>
      <c r="IU78" s="326">
        <v>0</v>
      </c>
      <c r="IV78" s="326">
        <v>0</v>
      </c>
      <c r="IW78" s="326">
        <v>0</v>
      </c>
      <c r="IX78" s="326">
        <v>0</v>
      </c>
      <c r="IY78" s="326">
        <v>0</v>
      </c>
      <c r="IZ78" s="326">
        <v>0</v>
      </c>
      <c r="JA78" s="326">
        <v>0</v>
      </c>
      <c r="JB78" s="326">
        <v>0</v>
      </c>
      <c r="JC78" s="326">
        <v>0</v>
      </c>
      <c r="JD78" s="326">
        <v>0</v>
      </c>
      <c r="JE78" s="326">
        <v>0</v>
      </c>
      <c r="JF78" s="326">
        <v>0</v>
      </c>
      <c r="JG78" s="326">
        <v>0</v>
      </c>
      <c r="JH78" s="326">
        <v>0</v>
      </c>
      <c r="JI78" s="326">
        <v>0</v>
      </c>
      <c r="JJ78" s="326">
        <v>0</v>
      </c>
      <c r="JK78" s="326">
        <v>0</v>
      </c>
      <c r="JL78" s="326">
        <v>0</v>
      </c>
      <c r="JM78" s="326">
        <v>0</v>
      </c>
      <c r="JN78" s="326">
        <v>0</v>
      </c>
      <c r="JO78" s="326">
        <v>0</v>
      </c>
      <c r="JP78" s="326">
        <v>0</v>
      </c>
      <c r="JQ78" s="326">
        <v>0</v>
      </c>
      <c r="JR78" s="326">
        <v>0</v>
      </c>
      <c r="JS78" s="326">
        <v>0</v>
      </c>
      <c r="JT78" s="326">
        <v>0</v>
      </c>
      <c r="JU78" s="326">
        <v>0</v>
      </c>
      <c r="JV78" s="326">
        <v>0</v>
      </c>
      <c r="JW78" s="326">
        <v>0</v>
      </c>
      <c r="JX78" s="326">
        <v>0</v>
      </c>
      <c r="JY78" s="326">
        <v>0</v>
      </c>
      <c r="JZ78" s="326">
        <v>0</v>
      </c>
      <c r="KA78" s="326">
        <v>0</v>
      </c>
      <c r="KB78" s="326">
        <v>0</v>
      </c>
      <c r="KC78" s="326">
        <v>0</v>
      </c>
      <c r="KD78" s="326">
        <v>0</v>
      </c>
      <c r="KE78" s="326">
        <v>0</v>
      </c>
      <c r="KF78" s="326">
        <v>0</v>
      </c>
      <c r="KG78" s="326">
        <v>0</v>
      </c>
      <c r="KH78" s="326">
        <v>0</v>
      </c>
      <c r="KI78" s="326">
        <v>0</v>
      </c>
      <c r="KJ78" s="326">
        <v>0</v>
      </c>
      <c r="KK78" s="326">
        <v>0</v>
      </c>
      <c r="KL78" s="326">
        <v>0</v>
      </c>
      <c r="KM78" s="326">
        <v>0</v>
      </c>
      <c r="KN78" s="326">
        <v>0</v>
      </c>
      <c r="KO78" s="326">
        <v>0</v>
      </c>
      <c r="KP78" s="326">
        <v>0</v>
      </c>
      <c r="KQ78" s="326">
        <v>0</v>
      </c>
      <c r="KR78" s="326">
        <v>0</v>
      </c>
      <c r="KS78" s="326">
        <v>0</v>
      </c>
      <c r="KT78" s="326">
        <v>0</v>
      </c>
      <c r="KU78" s="326">
        <v>0</v>
      </c>
      <c r="KV78" s="326">
        <v>0</v>
      </c>
      <c r="KW78" s="326">
        <v>0</v>
      </c>
      <c r="KX78" s="326">
        <v>0</v>
      </c>
      <c r="KY78" s="326">
        <v>0</v>
      </c>
      <c r="KZ78" s="326">
        <v>0</v>
      </c>
      <c r="LA78" s="326">
        <v>0</v>
      </c>
      <c r="LB78" s="326">
        <v>0</v>
      </c>
      <c r="LC78" s="326">
        <v>0</v>
      </c>
      <c r="LD78" s="326">
        <v>0</v>
      </c>
      <c r="LE78" s="326">
        <v>0</v>
      </c>
      <c r="LF78" s="326">
        <v>0</v>
      </c>
      <c r="LG78" s="326">
        <v>0</v>
      </c>
      <c r="LH78" s="326">
        <v>0</v>
      </c>
      <c r="LI78" s="326">
        <v>0</v>
      </c>
      <c r="LJ78" s="326">
        <v>0</v>
      </c>
      <c r="LK78" s="326">
        <v>0</v>
      </c>
      <c r="LL78" s="326">
        <v>0</v>
      </c>
      <c r="LM78" s="326">
        <v>0</v>
      </c>
      <c r="LN78" s="326">
        <v>0</v>
      </c>
      <c r="LO78" s="326">
        <v>0</v>
      </c>
      <c r="LP78" s="326">
        <v>0</v>
      </c>
      <c r="LQ78" s="326">
        <v>0</v>
      </c>
      <c r="LR78" s="326">
        <v>0</v>
      </c>
      <c r="LS78" s="326">
        <v>0</v>
      </c>
      <c r="LT78" s="326">
        <v>0</v>
      </c>
      <c r="LU78" s="326">
        <v>0</v>
      </c>
      <c r="LV78" s="326">
        <v>0</v>
      </c>
      <c r="LW78" s="326">
        <v>0</v>
      </c>
      <c r="LX78" s="326">
        <v>0</v>
      </c>
      <c r="LY78" s="326">
        <v>0</v>
      </c>
      <c r="LZ78" s="326">
        <v>0</v>
      </c>
      <c r="MA78" s="326">
        <v>0</v>
      </c>
      <c r="MB78" s="326">
        <v>0</v>
      </c>
      <c r="MC78" s="326">
        <v>0</v>
      </c>
      <c r="MD78" s="326">
        <v>0</v>
      </c>
      <c r="ME78" s="326">
        <v>0</v>
      </c>
      <c r="MF78" s="326">
        <v>0</v>
      </c>
      <c r="MG78" s="326">
        <v>0</v>
      </c>
      <c r="MH78" s="326">
        <v>0</v>
      </c>
      <c r="MI78" s="326">
        <v>0</v>
      </c>
      <c r="MJ78" s="326">
        <v>0</v>
      </c>
      <c r="MK78" s="326">
        <v>0</v>
      </c>
      <c r="ML78" s="326">
        <v>0</v>
      </c>
      <c r="MM78" s="326">
        <v>0</v>
      </c>
      <c r="MN78" s="326">
        <v>0</v>
      </c>
      <c r="MO78" s="326">
        <v>0</v>
      </c>
      <c r="MP78" s="326">
        <v>0</v>
      </c>
      <c r="MQ78" s="326">
        <v>0</v>
      </c>
      <c r="MR78" s="326">
        <v>0</v>
      </c>
      <c r="MS78" s="326">
        <v>0</v>
      </c>
      <c r="MT78" s="326">
        <v>0</v>
      </c>
      <c r="MU78" s="326">
        <v>0</v>
      </c>
      <c r="MV78" s="326">
        <v>0</v>
      </c>
      <c r="MW78" s="326">
        <v>0</v>
      </c>
      <c r="MX78" s="326">
        <v>0</v>
      </c>
      <c r="MY78" s="326">
        <v>0</v>
      </c>
      <c r="MZ78" s="326">
        <v>0</v>
      </c>
      <c r="NA78" s="326">
        <v>0</v>
      </c>
      <c r="NB78" s="326">
        <v>0</v>
      </c>
      <c r="NC78" s="326">
        <v>0</v>
      </c>
      <c r="ND78" s="326">
        <v>0</v>
      </c>
      <c r="NE78" s="326">
        <v>0</v>
      </c>
      <c r="NF78" s="326">
        <v>0</v>
      </c>
      <c r="NG78" s="326">
        <v>0</v>
      </c>
      <c r="NH78" s="326">
        <v>0</v>
      </c>
      <c r="NI78" s="326">
        <v>0</v>
      </c>
      <c r="NJ78" s="326">
        <v>0</v>
      </c>
      <c r="NK78" s="326">
        <v>0</v>
      </c>
      <c r="NL78" s="326">
        <v>0</v>
      </c>
      <c r="NM78" s="326">
        <v>0</v>
      </c>
      <c r="NN78" s="326">
        <v>0</v>
      </c>
      <c r="NO78" s="326">
        <v>0</v>
      </c>
      <c r="NP78" s="326">
        <v>0</v>
      </c>
      <c r="NQ78" s="326">
        <v>0</v>
      </c>
      <c r="NR78" s="326">
        <v>0</v>
      </c>
      <c r="NS78" s="326">
        <v>0</v>
      </c>
      <c r="NT78" s="326">
        <v>0</v>
      </c>
      <c r="NU78" s="326">
        <v>0</v>
      </c>
      <c r="NV78" s="326">
        <v>0</v>
      </c>
      <c r="NW78" s="326">
        <v>0</v>
      </c>
      <c r="NX78" s="326">
        <v>0</v>
      </c>
      <c r="NY78" s="326">
        <v>0</v>
      </c>
      <c r="NZ78" s="326">
        <v>0</v>
      </c>
      <c r="OA78" s="326">
        <v>0</v>
      </c>
      <c r="OB78" s="326">
        <v>0</v>
      </c>
      <c r="OC78" s="326">
        <v>0</v>
      </c>
      <c r="OD78" s="326">
        <v>0</v>
      </c>
      <c r="OE78" s="326">
        <v>0</v>
      </c>
      <c r="OF78" s="326">
        <v>0</v>
      </c>
      <c r="OG78" s="326">
        <v>0</v>
      </c>
      <c r="OH78" s="326">
        <v>0</v>
      </c>
      <c r="OI78" s="326">
        <v>0</v>
      </c>
      <c r="OJ78" s="326">
        <v>0</v>
      </c>
      <c r="OK78" s="326">
        <v>0</v>
      </c>
      <c r="OL78" s="326">
        <v>0</v>
      </c>
      <c r="OM78" s="326">
        <v>0</v>
      </c>
      <c r="ON78" s="326">
        <v>0</v>
      </c>
      <c r="OO78" s="326">
        <v>0</v>
      </c>
      <c r="OP78" s="326">
        <v>0</v>
      </c>
      <c r="OQ78" s="326">
        <v>0</v>
      </c>
      <c r="OR78" s="326">
        <v>0</v>
      </c>
      <c r="OS78" s="326">
        <v>0</v>
      </c>
      <c r="OT78" s="326">
        <v>0</v>
      </c>
      <c r="OU78" s="326">
        <v>0</v>
      </c>
      <c r="OV78" s="326">
        <v>0</v>
      </c>
      <c r="OW78" s="326">
        <v>0</v>
      </c>
      <c r="OX78" s="326">
        <v>0</v>
      </c>
      <c r="OY78" s="326">
        <v>0</v>
      </c>
      <c r="OZ78" s="326">
        <v>0</v>
      </c>
      <c r="PA78" s="326">
        <v>0</v>
      </c>
      <c r="PB78" s="326">
        <v>0</v>
      </c>
      <c r="PC78" s="326">
        <v>0</v>
      </c>
      <c r="PD78" s="326">
        <v>0</v>
      </c>
      <c r="PE78" s="326">
        <v>0</v>
      </c>
      <c r="PF78" s="326">
        <v>0</v>
      </c>
      <c r="PG78" s="326">
        <v>0</v>
      </c>
      <c r="PH78" s="326">
        <v>0</v>
      </c>
      <c r="PI78" s="326">
        <v>0</v>
      </c>
      <c r="PJ78" s="326">
        <v>0</v>
      </c>
      <c r="PK78" s="326">
        <v>0</v>
      </c>
      <c r="PL78" s="326">
        <v>0</v>
      </c>
      <c r="PM78" s="326">
        <v>0</v>
      </c>
      <c r="PN78" s="326">
        <v>0</v>
      </c>
      <c r="PO78" s="326">
        <v>0</v>
      </c>
      <c r="PP78" s="326">
        <v>0</v>
      </c>
      <c r="PQ78" s="326">
        <v>0</v>
      </c>
      <c r="PR78" s="326">
        <v>0</v>
      </c>
      <c r="PS78" s="326">
        <v>0</v>
      </c>
      <c r="PT78" s="326">
        <v>0</v>
      </c>
      <c r="PU78" s="326">
        <v>0</v>
      </c>
      <c r="PV78" s="326">
        <v>0</v>
      </c>
      <c r="PW78" s="326">
        <v>0</v>
      </c>
      <c r="PX78" s="326">
        <v>0</v>
      </c>
      <c r="PY78" s="326">
        <v>0</v>
      </c>
      <c r="PZ78" s="326">
        <v>0</v>
      </c>
      <c r="QA78" s="326">
        <v>0</v>
      </c>
      <c r="QB78" s="326">
        <v>0</v>
      </c>
      <c r="QC78" s="326">
        <v>0</v>
      </c>
      <c r="QD78" s="326">
        <v>0</v>
      </c>
      <c r="QE78" s="326">
        <v>0</v>
      </c>
      <c r="QF78" s="326">
        <v>0</v>
      </c>
      <c r="QG78" s="326">
        <v>0</v>
      </c>
      <c r="QH78" s="326">
        <v>0</v>
      </c>
      <c r="QI78" s="326">
        <v>0</v>
      </c>
      <c r="QJ78" s="326">
        <v>0</v>
      </c>
      <c r="QK78" s="326">
        <v>0</v>
      </c>
      <c r="QL78" s="326">
        <v>0</v>
      </c>
      <c r="QM78" s="326">
        <v>0</v>
      </c>
      <c r="QN78" s="326">
        <v>0</v>
      </c>
      <c r="QO78" s="326">
        <v>0</v>
      </c>
      <c r="QP78" s="326">
        <v>0</v>
      </c>
      <c r="QQ78" s="326">
        <v>0</v>
      </c>
      <c r="QR78" s="326">
        <v>0</v>
      </c>
      <c r="QS78" s="326">
        <v>0</v>
      </c>
      <c r="QT78" s="326">
        <v>0</v>
      </c>
      <c r="QU78" s="326">
        <v>0</v>
      </c>
      <c r="QV78" s="326">
        <v>0</v>
      </c>
      <c r="QW78" s="326">
        <v>0</v>
      </c>
      <c r="QX78" s="326">
        <v>0</v>
      </c>
      <c r="QY78" s="326">
        <v>0</v>
      </c>
      <c r="QZ78" s="326">
        <v>0</v>
      </c>
      <c r="RA78" s="326">
        <v>0</v>
      </c>
      <c r="RB78" s="326">
        <v>0</v>
      </c>
      <c r="RC78" s="326">
        <v>0</v>
      </c>
      <c r="RD78" s="326">
        <v>0</v>
      </c>
      <c r="RE78" s="326">
        <v>0</v>
      </c>
      <c r="RF78" s="326">
        <v>0</v>
      </c>
      <c r="RG78" s="326">
        <v>0</v>
      </c>
      <c r="RH78" s="326">
        <v>0</v>
      </c>
      <c r="RI78" s="326">
        <v>0</v>
      </c>
      <c r="RJ78" s="326">
        <v>0</v>
      </c>
      <c r="RK78" s="326">
        <v>0</v>
      </c>
      <c r="RL78" s="326">
        <v>0</v>
      </c>
      <c r="RM78" s="326">
        <v>0</v>
      </c>
      <c r="RN78" s="326">
        <v>0</v>
      </c>
      <c r="RO78" s="326">
        <v>0</v>
      </c>
      <c r="RP78" s="326">
        <v>0</v>
      </c>
      <c r="RQ78" s="326">
        <v>0</v>
      </c>
      <c r="RR78" s="326">
        <v>0</v>
      </c>
      <c r="RS78" s="326">
        <v>0</v>
      </c>
      <c r="RT78" s="326">
        <v>0</v>
      </c>
      <c r="RU78" s="326">
        <v>0</v>
      </c>
      <c r="RV78" s="326">
        <v>0</v>
      </c>
      <c r="RW78" s="326">
        <v>0</v>
      </c>
      <c r="RX78" s="326">
        <v>0</v>
      </c>
      <c r="RY78" s="326">
        <v>0</v>
      </c>
      <c r="RZ78" s="326">
        <v>0</v>
      </c>
      <c r="SA78" s="326">
        <v>0</v>
      </c>
      <c r="SB78" s="326">
        <v>0</v>
      </c>
      <c r="SC78" s="326">
        <v>0</v>
      </c>
      <c r="SD78" s="326">
        <v>0</v>
      </c>
      <c r="SE78" s="326">
        <v>0</v>
      </c>
    </row>
    <row r="79" spans="1:499" ht="15" customHeight="1" x14ac:dyDescent="0.3">
      <c r="A79" s="324" t="s">
        <v>1304</v>
      </c>
      <c r="B79" s="325" t="s">
        <v>1305</v>
      </c>
      <c r="C79" s="326">
        <v>0</v>
      </c>
      <c r="D79" s="326">
        <v>0</v>
      </c>
      <c r="E79" s="326">
        <v>0</v>
      </c>
      <c r="F79" s="326">
        <v>0</v>
      </c>
      <c r="G79" s="326">
        <v>0</v>
      </c>
      <c r="H79" s="326">
        <v>0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326">
        <v>0</v>
      </c>
      <c r="Q79" s="326">
        <v>0</v>
      </c>
      <c r="R79" s="326">
        <v>0</v>
      </c>
      <c r="S79" s="326">
        <v>1</v>
      </c>
      <c r="T79" s="326">
        <v>0</v>
      </c>
      <c r="U79" s="326">
        <v>1</v>
      </c>
      <c r="V79" s="326">
        <v>0</v>
      </c>
      <c r="W79" s="326">
        <v>0</v>
      </c>
      <c r="X79" s="326">
        <v>0</v>
      </c>
      <c r="Y79" s="326">
        <v>0</v>
      </c>
      <c r="Z79" s="326">
        <v>0</v>
      </c>
      <c r="AA79" s="326">
        <v>0</v>
      </c>
      <c r="AB79" s="326">
        <v>0</v>
      </c>
      <c r="AC79" s="326">
        <v>0</v>
      </c>
      <c r="AD79" s="326">
        <v>0</v>
      </c>
      <c r="AE79" s="326">
        <v>0</v>
      </c>
      <c r="AF79" s="326">
        <v>0</v>
      </c>
      <c r="AG79" s="326">
        <v>0</v>
      </c>
      <c r="AH79" s="326">
        <v>0</v>
      </c>
      <c r="AI79" s="326">
        <v>0</v>
      </c>
      <c r="AJ79" s="326">
        <v>0</v>
      </c>
      <c r="AK79" s="326">
        <v>0</v>
      </c>
      <c r="AL79" s="326">
        <v>0</v>
      </c>
      <c r="AM79" s="326">
        <v>0</v>
      </c>
      <c r="AN79" s="326">
        <v>0</v>
      </c>
      <c r="AO79" s="326">
        <v>0</v>
      </c>
      <c r="AP79" s="326">
        <v>0</v>
      </c>
      <c r="AQ79" s="326">
        <v>0</v>
      </c>
      <c r="AR79" s="326">
        <v>0</v>
      </c>
      <c r="AS79" s="326">
        <v>0</v>
      </c>
      <c r="AT79" s="326">
        <v>0</v>
      </c>
      <c r="AU79" s="326">
        <v>0</v>
      </c>
      <c r="AV79" s="326">
        <v>0</v>
      </c>
      <c r="AW79" s="326">
        <v>0</v>
      </c>
      <c r="AX79" s="326">
        <v>0</v>
      </c>
      <c r="AY79" s="326">
        <v>0</v>
      </c>
      <c r="AZ79" s="326">
        <v>0</v>
      </c>
      <c r="BA79" s="326">
        <v>0</v>
      </c>
      <c r="BB79" s="326">
        <v>0</v>
      </c>
      <c r="BC79" s="326">
        <v>0</v>
      </c>
      <c r="BD79" s="326">
        <v>1</v>
      </c>
      <c r="BE79" s="326">
        <v>0</v>
      </c>
      <c r="BF79" s="326">
        <v>0</v>
      </c>
      <c r="BG79" s="326">
        <v>0</v>
      </c>
      <c r="BH79" s="326">
        <v>0</v>
      </c>
      <c r="BI79" s="326">
        <v>0</v>
      </c>
      <c r="BJ79" s="326">
        <v>0</v>
      </c>
      <c r="BK79" s="326">
        <v>0</v>
      </c>
      <c r="BL79" s="326">
        <v>0</v>
      </c>
      <c r="BM79" s="326">
        <v>0</v>
      </c>
      <c r="BN79" s="326">
        <v>0</v>
      </c>
      <c r="BO79" s="326">
        <v>0</v>
      </c>
      <c r="BP79" s="326">
        <v>0</v>
      </c>
      <c r="BQ79" s="326">
        <v>0</v>
      </c>
      <c r="BR79" s="326">
        <v>0</v>
      </c>
      <c r="BS79" s="326">
        <v>0</v>
      </c>
      <c r="BT79" s="326">
        <v>0</v>
      </c>
      <c r="BU79" s="326">
        <v>0</v>
      </c>
      <c r="BV79" s="326">
        <v>0</v>
      </c>
      <c r="BW79" s="326">
        <v>0</v>
      </c>
      <c r="BX79" s="326">
        <v>0</v>
      </c>
      <c r="BY79" s="326">
        <v>0</v>
      </c>
      <c r="BZ79" s="326">
        <v>0</v>
      </c>
      <c r="CA79" s="326">
        <v>0</v>
      </c>
      <c r="CB79" s="326">
        <v>0</v>
      </c>
      <c r="CC79" s="326">
        <v>0</v>
      </c>
      <c r="CD79" s="326">
        <v>0</v>
      </c>
      <c r="CE79" s="326">
        <v>0</v>
      </c>
      <c r="CF79" s="326">
        <v>0</v>
      </c>
      <c r="CG79" s="326">
        <v>0</v>
      </c>
      <c r="CH79" s="326">
        <v>0</v>
      </c>
      <c r="CI79" s="326">
        <v>0</v>
      </c>
      <c r="CJ79" s="326">
        <v>0</v>
      </c>
      <c r="CK79" s="326">
        <v>0</v>
      </c>
      <c r="CL79" s="326">
        <v>0</v>
      </c>
      <c r="CM79" s="326">
        <v>0</v>
      </c>
      <c r="CN79" s="326">
        <v>0</v>
      </c>
      <c r="CO79" s="326">
        <v>0</v>
      </c>
      <c r="CP79" s="326">
        <v>0</v>
      </c>
      <c r="CQ79" s="326">
        <v>0</v>
      </c>
      <c r="CR79" s="326">
        <v>0</v>
      </c>
      <c r="CS79" s="326">
        <v>0</v>
      </c>
      <c r="CT79" s="326">
        <v>0</v>
      </c>
      <c r="CU79" s="326">
        <v>0</v>
      </c>
      <c r="CV79" s="326">
        <v>0</v>
      </c>
      <c r="CW79" s="326">
        <v>0</v>
      </c>
      <c r="CX79" s="326">
        <v>0</v>
      </c>
      <c r="CY79" s="326">
        <v>0</v>
      </c>
      <c r="CZ79" s="326">
        <v>0</v>
      </c>
      <c r="DA79" s="326">
        <v>0</v>
      </c>
      <c r="DB79" s="326">
        <v>0</v>
      </c>
      <c r="DC79" s="326">
        <v>0</v>
      </c>
      <c r="DD79" s="326">
        <v>0</v>
      </c>
      <c r="DE79" s="326">
        <v>0</v>
      </c>
      <c r="DF79" s="326">
        <v>0</v>
      </c>
      <c r="DG79" s="326">
        <v>0</v>
      </c>
      <c r="DH79" s="326">
        <v>0</v>
      </c>
      <c r="DI79" s="326">
        <v>0</v>
      </c>
      <c r="DJ79" s="326">
        <v>0</v>
      </c>
      <c r="DK79" s="326">
        <v>0</v>
      </c>
      <c r="DL79" s="326">
        <v>0</v>
      </c>
      <c r="DM79" s="326">
        <v>0</v>
      </c>
      <c r="DN79" s="326">
        <v>0</v>
      </c>
      <c r="DO79" s="326">
        <v>0</v>
      </c>
      <c r="DP79" s="326">
        <v>0</v>
      </c>
      <c r="DQ79" s="326">
        <v>0</v>
      </c>
      <c r="DR79" s="326">
        <v>0</v>
      </c>
      <c r="DS79" s="326">
        <v>0</v>
      </c>
      <c r="DT79" s="326">
        <v>0</v>
      </c>
      <c r="DU79" s="326">
        <v>0</v>
      </c>
      <c r="DV79" s="326">
        <v>0</v>
      </c>
      <c r="DW79" s="326">
        <v>0</v>
      </c>
      <c r="DX79" s="326">
        <v>0</v>
      </c>
      <c r="DY79" s="326">
        <v>0</v>
      </c>
      <c r="DZ79" s="326">
        <v>0</v>
      </c>
      <c r="EA79" s="326">
        <v>0</v>
      </c>
      <c r="EB79" s="326">
        <v>0</v>
      </c>
      <c r="EC79" s="326">
        <v>0</v>
      </c>
      <c r="ED79" s="326">
        <v>0</v>
      </c>
      <c r="EE79" s="326">
        <v>1</v>
      </c>
      <c r="EF79" s="326">
        <v>0</v>
      </c>
      <c r="EG79" s="326">
        <v>0</v>
      </c>
      <c r="EH79" s="326">
        <v>0</v>
      </c>
      <c r="EI79" s="326">
        <v>1</v>
      </c>
      <c r="EJ79" s="326">
        <v>0</v>
      </c>
      <c r="EK79" s="326">
        <v>0</v>
      </c>
      <c r="EL79" s="326">
        <v>1</v>
      </c>
      <c r="EM79" s="326">
        <v>0</v>
      </c>
      <c r="EN79" s="326">
        <v>3</v>
      </c>
      <c r="EO79" s="326">
        <v>0</v>
      </c>
      <c r="EP79" s="326">
        <v>0</v>
      </c>
      <c r="EQ79" s="326">
        <v>0</v>
      </c>
      <c r="ER79" s="326">
        <v>0</v>
      </c>
      <c r="ES79" s="326">
        <v>0</v>
      </c>
      <c r="ET79" s="326">
        <v>0</v>
      </c>
      <c r="EU79" s="326">
        <v>0</v>
      </c>
      <c r="EV79" s="326">
        <v>0</v>
      </c>
      <c r="EW79" s="326">
        <v>0</v>
      </c>
      <c r="EX79" s="326">
        <v>0</v>
      </c>
      <c r="EY79" s="326">
        <v>0</v>
      </c>
      <c r="EZ79" s="326">
        <v>0</v>
      </c>
      <c r="FA79" s="326">
        <v>0</v>
      </c>
      <c r="FB79" s="326">
        <v>0</v>
      </c>
      <c r="FC79" s="326">
        <v>0</v>
      </c>
      <c r="FD79" s="326">
        <v>0</v>
      </c>
      <c r="FE79" s="326">
        <v>0</v>
      </c>
      <c r="FF79" s="326">
        <v>0</v>
      </c>
      <c r="FG79" s="326">
        <v>0</v>
      </c>
      <c r="FH79" s="326">
        <v>0</v>
      </c>
      <c r="FI79" s="326">
        <v>0</v>
      </c>
      <c r="FJ79" s="326">
        <v>0</v>
      </c>
      <c r="FK79" s="326">
        <v>0</v>
      </c>
      <c r="FL79" s="326">
        <v>0</v>
      </c>
      <c r="FM79" s="326">
        <v>0</v>
      </c>
      <c r="FN79" s="326">
        <v>0</v>
      </c>
      <c r="FO79" s="326">
        <v>0</v>
      </c>
      <c r="FP79" s="326">
        <v>0</v>
      </c>
      <c r="FQ79" s="326">
        <v>0</v>
      </c>
      <c r="FR79" s="326">
        <v>0</v>
      </c>
      <c r="FS79" s="326">
        <v>0</v>
      </c>
      <c r="FT79" s="326">
        <v>0</v>
      </c>
      <c r="FU79" s="326">
        <v>0</v>
      </c>
      <c r="FV79" s="326">
        <v>0</v>
      </c>
      <c r="FW79" s="326">
        <v>0</v>
      </c>
      <c r="FX79" s="326">
        <v>0</v>
      </c>
      <c r="FY79" s="326">
        <v>0</v>
      </c>
      <c r="FZ79" s="326">
        <v>0</v>
      </c>
      <c r="GA79" s="326">
        <v>0</v>
      </c>
      <c r="GB79" s="326">
        <v>0</v>
      </c>
      <c r="GC79" s="326">
        <v>0</v>
      </c>
      <c r="GD79" s="326">
        <v>2</v>
      </c>
      <c r="GE79" s="326">
        <v>0</v>
      </c>
      <c r="GF79" s="326">
        <v>1</v>
      </c>
      <c r="GG79" s="326">
        <v>0</v>
      </c>
      <c r="GH79" s="326">
        <v>0</v>
      </c>
      <c r="GI79" s="326">
        <v>0</v>
      </c>
      <c r="GJ79" s="326">
        <v>0</v>
      </c>
      <c r="GK79" s="326">
        <v>0</v>
      </c>
      <c r="GL79" s="326">
        <v>0</v>
      </c>
      <c r="GM79" s="326">
        <v>1</v>
      </c>
      <c r="GN79" s="326">
        <v>0</v>
      </c>
      <c r="GO79" s="326">
        <v>0</v>
      </c>
      <c r="GP79" s="326">
        <v>0</v>
      </c>
      <c r="GQ79" s="326">
        <v>0</v>
      </c>
      <c r="GR79" s="326">
        <v>0</v>
      </c>
      <c r="GS79" s="326">
        <v>0</v>
      </c>
      <c r="GT79" s="326">
        <v>0</v>
      </c>
      <c r="GU79" s="326">
        <v>0</v>
      </c>
      <c r="GV79" s="326">
        <v>0</v>
      </c>
      <c r="GW79" s="326">
        <v>0</v>
      </c>
      <c r="GX79" s="326">
        <v>0</v>
      </c>
      <c r="GY79" s="326">
        <v>0</v>
      </c>
      <c r="GZ79" s="326">
        <v>0</v>
      </c>
      <c r="HA79" s="326">
        <v>0</v>
      </c>
      <c r="HB79" s="326">
        <v>0</v>
      </c>
      <c r="HC79" s="326">
        <v>0</v>
      </c>
      <c r="HD79" s="326">
        <v>0</v>
      </c>
      <c r="HE79" s="326">
        <v>0</v>
      </c>
      <c r="HF79" s="326">
        <v>0</v>
      </c>
      <c r="HG79" s="326">
        <v>0</v>
      </c>
      <c r="HH79" s="326">
        <v>0</v>
      </c>
      <c r="HI79" s="326">
        <v>0</v>
      </c>
      <c r="HJ79" s="326">
        <v>0</v>
      </c>
      <c r="HK79" s="326">
        <v>0</v>
      </c>
      <c r="HL79" s="326">
        <v>0</v>
      </c>
      <c r="HM79" s="326">
        <v>0</v>
      </c>
      <c r="HN79" s="326">
        <v>0</v>
      </c>
      <c r="HO79" s="326">
        <v>0</v>
      </c>
      <c r="HP79" s="326">
        <v>0</v>
      </c>
      <c r="HQ79" s="326">
        <v>0</v>
      </c>
      <c r="HR79" s="326">
        <v>1</v>
      </c>
      <c r="HS79" s="326">
        <v>0</v>
      </c>
      <c r="HT79" s="326">
        <v>0</v>
      </c>
      <c r="HU79" s="326">
        <v>0</v>
      </c>
      <c r="HV79" s="326">
        <v>0</v>
      </c>
      <c r="HW79" s="326">
        <v>0</v>
      </c>
      <c r="HX79" s="326">
        <v>0</v>
      </c>
      <c r="HY79" s="326">
        <v>0</v>
      </c>
      <c r="HZ79" s="326">
        <v>0</v>
      </c>
      <c r="IA79" s="326">
        <v>0</v>
      </c>
      <c r="IB79" s="326">
        <v>0</v>
      </c>
      <c r="IC79" s="326">
        <v>0</v>
      </c>
      <c r="ID79" s="326">
        <v>0</v>
      </c>
      <c r="IE79" s="326">
        <v>0</v>
      </c>
      <c r="IF79" s="326">
        <v>0</v>
      </c>
      <c r="IG79" s="326">
        <v>0</v>
      </c>
      <c r="IH79" s="326">
        <v>0</v>
      </c>
      <c r="II79" s="326">
        <v>0</v>
      </c>
      <c r="IJ79" s="326">
        <v>0</v>
      </c>
      <c r="IK79" s="326">
        <v>0</v>
      </c>
      <c r="IL79" s="326">
        <v>0</v>
      </c>
      <c r="IM79" s="326">
        <v>0</v>
      </c>
      <c r="IN79" s="326">
        <v>0</v>
      </c>
      <c r="IO79" s="326">
        <v>0</v>
      </c>
      <c r="IP79" s="326">
        <v>0</v>
      </c>
      <c r="IQ79" s="326">
        <v>0</v>
      </c>
      <c r="IR79" s="326">
        <v>0</v>
      </c>
      <c r="IS79" s="326">
        <v>0</v>
      </c>
      <c r="IT79" s="326">
        <v>0</v>
      </c>
      <c r="IU79" s="326">
        <v>0</v>
      </c>
      <c r="IV79" s="326">
        <v>0</v>
      </c>
      <c r="IW79" s="326">
        <v>0</v>
      </c>
      <c r="IX79" s="326">
        <v>0</v>
      </c>
      <c r="IY79" s="326">
        <v>0</v>
      </c>
      <c r="IZ79" s="326">
        <v>0</v>
      </c>
      <c r="JA79" s="326">
        <v>0</v>
      </c>
      <c r="JB79" s="326">
        <v>0</v>
      </c>
      <c r="JC79" s="326">
        <v>0</v>
      </c>
      <c r="JD79" s="326">
        <v>0</v>
      </c>
      <c r="JE79" s="326">
        <v>0</v>
      </c>
      <c r="JF79" s="326">
        <v>0</v>
      </c>
      <c r="JG79" s="326">
        <v>0</v>
      </c>
      <c r="JH79" s="326">
        <v>0</v>
      </c>
      <c r="JI79" s="326">
        <v>0</v>
      </c>
      <c r="JJ79" s="326">
        <v>0</v>
      </c>
      <c r="JK79" s="326">
        <v>0</v>
      </c>
      <c r="JL79" s="326">
        <v>0</v>
      </c>
      <c r="JM79" s="326">
        <v>0</v>
      </c>
      <c r="JN79" s="326">
        <v>0</v>
      </c>
      <c r="JO79" s="326">
        <v>0</v>
      </c>
      <c r="JP79" s="326">
        <v>0</v>
      </c>
      <c r="JQ79" s="326">
        <v>0</v>
      </c>
      <c r="JR79" s="326">
        <v>0</v>
      </c>
      <c r="JS79" s="326">
        <v>0</v>
      </c>
      <c r="JT79" s="326">
        <v>0</v>
      </c>
      <c r="JU79" s="326">
        <v>0</v>
      </c>
      <c r="JV79" s="326">
        <v>0</v>
      </c>
      <c r="JW79" s="326">
        <v>0</v>
      </c>
      <c r="JX79" s="326">
        <v>0</v>
      </c>
      <c r="JY79" s="326">
        <v>0</v>
      </c>
      <c r="JZ79" s="326">
        <v>0</v>
      </c>
      <c r="KA79" s="326">
        <v>0</v>
      </c>
      <c r="KB79" s="326">
        <v>0</v>
      </c>
      <c r="KC79" s="326">
        <v>0</v>
      </c>
      <c r="KD79" s="326">
        <v>0</v>
      </c>
      <c r="KE79" s="326">
        <v>0</v>
      </c>
      <c r="KF79" s="326">
        <v>0</v>
      </c>
      <c r="KG79" s="326">
        <v>0</v>
      </c>
      <c r="KH79" s="326">
        <v>0</v>
      </c>
      <c r="KI79" s="326">
        <v>0</v>
      </c>
      <c r="KJ79" s="326">
        <v>0</v>
      </c>
      <c r="KK79" s="326">
        <v>0</v>
      </c>
      <c r="KL79" s="326">
        <v>0</v>
      </c>
      <c r="KM79" s="326">
        <v>0</v>
      </c>
      <c r="KN79" s="326">
        <v>0</v>
      </c>
      <c r="KO79" s="326">
        <v>0</v>
      </c>
      <c r="KP79" s="326">
        <v>0</v>
      </c>
      <c r="KQ79" s="326">
        <v>0</v>
      </c>
      <c r="KR79" s="326">
        <v>0</v>
      </c>
      <c r="KS79" s="326">
        <v>0</v>
      </c>
      <c r="KT79" s="326">
        <v>0</v>
      </c>
      <c r="KU79" s="326">
        <v>0</v>
      </c>
      <c r="KV79" s="326">
        <v>0</v>
      </c>
      <c r="KW79" s="326">
        <v>0</v>
      </c>
      <c r="KX79" s="326">
        <v>0</v>
      </c>
      <c r="KY79" s="326">
        <v>0</v>
      </c>
      <c r="KZ79" s="326">
        <v>1</v>
      </c>
      <c r="LA79" s="326">
        <v>0</v>
      </c>
      <c r="LB79" s="326">
        <v>0</v>
      </c>
      <c r="LC79" s="326">
        <v>0</v>
      </c>
      <c r="LD79" s="326">
        <v>0</v>
      </c>
      <c r="LE79" s="326">
        <v>0</v>
      </c>
      <c r="LF79" s="326">
        <v>0</v>
      </c>
      <c r="LG79" s="326">
        <v>0</v>
      </c>
      <c r="LH79" s="326">
        <v>0</v>
      </c>
      <c r="LI79" s="326">
        <v>0</v>
      </c>
      <c r="LJ79" s="326">
        <v>0</v>
      </c>
      <c r="LK79" s="326">
        <v>0</v>
      </c>
      <c r="LL79" s="326">
        <v>0</v>
      </c>
      <c r="LM79" s="326">
        <v>0</v>
      </c>
      <c r="LN79" s="326">
        <v>0</v>
      </c>
      <c r="LO79" s="326">
        <v>0</v>
      </c>
      <c r="LP79" s="326">
        <v>0</v>
      </c>
      <c r="LQ79" s="326">
        <v>0</v>
      </c>
      <c r="LR79" s="326">
        <v>0</v>
      </c>
      <c r="LS79" s="326">
        <v>0</v>
      </c>
      <c r="LT79" s="326">
        <v>0</v>
      </c>
      <c r="LU79" s="326">
        <v>0</v>
      </c>
      <c r="LV79" s="326">
        <v>0</v>
      </c>
      <c r="LW79" s="326">
        <v>0</v>
      </c>
      <c r="LX79" s="326">
        <v>0</v>
      </c>
      <c r="LY79" s="326">
        <v>0</v>
      </c>
      <c r="LZ79" s="326">
        <v>0</v>
      </c>
      <c r="MA79" s="326">
        <v>0</v>
      </c>
      <c r="MB79" s="326">
        <v>0</v>
      </c>
      <c r="MC79" s="326">
        <v>0</v>
      </c>
      <c r="MD79" s="326">
        <v>0</v>
      </c>
      <c r="ME79" s="326">
        <v>0</v>
      </c>
      <c r="MF79" s="326">
        <v>0</v>
      </c>
      <c r="MG79" s="326">
        <v>0</v>
      </c>
      <c r="MH79" s="326">
        <v>0</v>
      </c>
      <c r="MI79" s="326">
        <v>0</v>
      </c>
      <c r="MJ79" s="326">
        <v>0</v>
      </c>
      <c r="MK79" s="326">
        <v>0</v>
      </c>
      <c r="ML79" s="326">
        <v>0</v>
      </c>
      <c r="MM79" s="326">
        <v>0</v>
      </c>
      <c r="MN79" s="326">
        <v>0</v>
      </c>
      <c r="MO79" s="326">
        <v>0</v>
      </c>
      <c r="MP79" s="326">
        <v>0</v>
      </c>
      <c r="MQ79" s="326">
        <v>0</v>
      </c>
      <c r="MR79" s="326">
        <v>0</v>
      </c>
      <c r="MS79" s="326">
        <v>0</v>
      </c>
      <c r="MT79" s="326">
        <v>0</v>
      </c>
      <c r="MU79" s="326">
        <v>0</v>
      </c>
      <c r="MV79" s="326">
        <v>0</v>
      </c>
      <c r="MW79" s="326">
        <v>0</v>
      </c>
      <c r="MX79" s="326">
        <v>0</v>
      </c>
      <c r="MY79" s="326">
        <v>0</v>
      </c>
      <c r="MZ79" s="326">
        <v>0</v>
      </c>
      <c r="NA79" s="326">
        <v>0</v>
      </c>
      <c r="NB79" s="326">
        <v>0</v>
      </c>
      <c r="NC79" s="326">
        <v>0</v>
      </c>
      <c r="ND79" s="326">
        <v>0</v>
      </c>
      <c r="NE79" s="326">
        <v>0</v>
      </c>
      <c r="NF79" s="326">
        <v>0</v>
      </c>
      <c r="NG79" s="326">
        <v>0</v>
      </c>
      <c r="NH79" s="326">
        <v>0</v>
      </c>
      <c r="NI79" s="326">
        <v>0</v>
      </c>
      <c r="NJ79" s="326">
        <v>0</v>
      </c>
      <c r="NK79" s="326">
        <v>0</v>
      </c>
      <c r="NL79" s="326">
        <v>0</v>
      </c>
      <c r="NM79" s="326">
        <v>0</v>
      </c>
      <c r="NN79" s="326">
        <v>0</v>
      </c>
      <c r="NO79" s="326">
        <v>0</v>
      </c>
      <c r="NP79" s="326">
        <v>0</v>
      </c>
      <c r="NQ79" s="326">
        <v>0</v>
      </c>
      <c r="NR79" s="326">
        <v>0</v>
      </c>
      <c r="NS79" s="326">
        <v>0</v>
      </c>
      <c r="NT79" s="326">
        <v>0</v>
      </c>
      <c r="NU79" s="326">
        <v>0</v>
      </c>
      <c r="NV79" s="326">
        <v>0</v>
      </c>
      <c r="NW79" s="326">
        <v>0</v>
      </c>
      <c r="NX79" s="326">
        <v>0</v>
      </c>
      <c r="NY79" s="326">
        <v>0</v>
      </c>
      <c r="NZ79" s="326">
        <v>0</v>
      </c>
      <c r="OA79" s="326">
        <v>0</v>
      </c>
      <c r="OB79" s="326">
        <v>0</v>
      </c>
      <c r="OC79" s="326">
        <v>0</v>
      </c>
      <c r="OD79" s="326">
        <v>0</v>
      </c>
      <c r="OE79" s="326">
        <v>0</v>
      </c>
      <c r="OF79" s="326">
        <v>0</v>
      </c>
      <c r="OG79" s="326">
        <v>0</v>
      </c>
      <c r="OH79" s="326">
        <v>0</v>
      </c>
      <c r="OI79" s="326">
        <v>0</v>
      </c>
      <c r="OJ79" s="326">
        <v>0</v>
      </c>
      <c r="OK79" s="326">
        <v>0</v>
      </c>
      <c r="OL79" s="326">
        <v>0</v>
      </c>
      <c r="OM79" s="326">
        <v>0</v>
      </c>
      <c r="ON79" s="326">
        <v>0</v>
      </c>
      <c r="OO79" s="326">
        <v>0</v>
      </c>
      <c r="OP79" s="326">
        <v>0</v>
      </c>
      <c r="OQ79" s="326">
        <v>0</v>
      </c>
      <c r="OR79" s="326">
        <v>0</v>
      </c>
      <c r="OS79" s="326">
        <v>0</v>
      </c>
      <c r="OT79" s="326">
        <v>0</v>
      </c>
      <c r="OU79" s="326">
        <v>0</v>
      </c>
      <c r="OV79" s="326">
        <v>0</v>
      </c>
      <c r="OW79" s="326">
        <v>0</v>
      </c>
      <c r="OX79" s="326">
        <v>0</v>
      </c>
      <c r="OY79" s="326">
        <v>1</v>
      </c>
      <c r="OZ79" s="326">
        <v>0</v>
      </c>
      <c r="PA79" s="326">
        <v>0</v>
      </c>
      <c r="PB79" s="326">
        <v>0</v>
      </c>
      <c r="PC79" s="326">
        <v>0</v>
      </c>
      <c r="PD79" s="326">
        <v>0</v>
      </c>
      <c r="PE79" s="326">
        <v>0</v>
      </c>
      <c r="PF79" s="326">
        <v>0</v>
      </c>
      <c r="PG79" s="326">
        <v>0</v>
      </c>
      <c r="PH79" s="326">
        <v>0</v>
      </c>
      <c r="PI79" s="326">
        <v>0</v>
      </c>
      <c r="PJ79" s="326">
        <v>0</v>
      </c>
      <c r="PK79" s="326">
        <v>0</v>
      </c>
      <c r="PL79" s="326">
        <v>0</v>
      </c>
      <c r="PM79" s="326">
        <v>0</v>
      </c>
      <c r="PN79" s="326">
        <v>0</v>
      </c>
      <c r="PO79" s="326">
        <v>0</v>
      </c>
      <c r="PP79" s="326">
        <v>0</v>
      </c>
      <c r="PQ79" s="326">
        <v>0</v>
      </c>
      <c r="PR79" s="326">
        <v>0</v>
      </c>
      <c r="PS79" s="326">
        <v>0</v>
      </c>
      <c r="PT79" s="326">
        <v>0</v>
      </c>
      <c r="PU79" s="326">
        <v>0</v>
      </c>
      <c r="PV79" s="326">
        <v>0</v>
      </c>
      <c r="PW79" s="326">
        <v>0</v>
      </c>
      <c r="PX79" s="326">
        <v>0</v>
      </c>
      <c r="PY79" s="326">
        <v>0</v>
      </c>
      <c r="PZ79" s="326">
        <v>0</v>
      </c>
      <c r="QA79" s="326">
        <v>0</v>
      </c>
      <c r="QB79" s="326">
        <v>0</v>
      </c>
      <c r="QC79" s="326">
        <v>0</v>
      </c>
      <c r="QD79" s="326">
        <v>0</v>
      </c>
      <c r="QE79" s="326">
        <v>0</v>
      </c>
      <c r="QF79" s="326">
        <v>0</v>
      </c>
      <c r="QG79" s="326">
        <v>0</v>
      </c>
      <c r="QH79" s="326">
        <v>0</v>
      </c>
      <c r="QI79" s="326">
        <v>0</v>
      </c>
      <c r="QJ79" s="326">
        <v>0</v>
      </c>
      <c r="QK79" s="326">
        <v>0</v>
      </c>
      <c r="QL79" s="326">
        <v>0</v>
      </c>
      <c r="QM79" s="326">
        <v>0</v>
      </c>
      <c r="QN79" s="326">
        <v>0</v>
      </c>
      <c r="QO79" s="326">
        <v>0</v>
      </c>
      <c r="QP79" s="326">
        <v>0</v>
      </c>
      <c r="QQ79" s="326">
        <v>0</v>
      </c>
      <c r="QR79" s="326">
        <v>0</v>
      </c>
      <c r="QS79" s="326">
        <v>0</v>
      </c>
      <c r="QT79" s="326">
        <v>0</v>
      </c>
      <c r="QU79" s="326">
        <v>0</v>
      </c>
      <c r="QV79" s="326">
        <v>0</v>
      </c>
      <c r="QW79" s="326">
        <v>0</v>
      </c>
      <c r="QX79" s="326">
        <v>0</v>
      </c>
      <c r="QY79" s="326">
        <v>0</v>
      </c>
      <c r="QZ79" s="326">
        <v>0</v>
      </c>
      <c r="RA79" s="326">
        <v>0</v>
      </c>
      <c r="RB79" s="326">
        <v>0</v>
      </c>
      <c r="RC79" s="326">
        <v>0</v>
      </c>
      <c r="RD79" s="326">
        <v>0</v>
      </c>
      <c r="RE79" s="326">
        <v>0</v>
      </c>
      <c r="RF79" s="326">
        <v>0</v>
      </c>
      <c r="RG79" s="326">
        <v>0</v>
      </c>
      <c r="RH79" s="326">
        <v>0</v>
      </c>
      <c r="RI79" s="326">
        <v>0</v>
      </c>
      <c r="RJ79" s="326">
        <v>1</v>
      </c>
      <c r="RK79" s="326">
        <v>0</v>
      </c>
      <c r="RL79" s="326">
        <v>0</v>
      </c>
      <c r="RM79" s="326">
        <v>0</v>
      </c>
      <c r="RN79" s="326">
        <v>0</v>
      </c>
      <c r="RO79" s="326">
        <v>0</v>
      </c>
      <c r="RP79" s="326">
        <v>0</v>
      </c>
      <c r="RQ79" s="326">
        <v>0</v>
      </c>
      <c r="RR79" s="326">
        <v>0</v>
      </c>
      <c r="RS79" s="326">
        <v>0</v>
      </c>
      <c r="RT79" s="326">
        <v>0</v>
      </c>
      <c r="RU79" s="326">
        <v>0</v>
      </c>
      <c r="RV79" s="326">
        <v>0</v>
      </c>
      <c r="RW79" s="326">
        <v>0</v>
      </c>
      <c r="RX79" s="326">
        <v>0</v>
      </c>
      <c r="RY79" s="326">
        <v>0</v>
      </c>
      <c r="RZ79" s="326">
        <v>0</v>
      </c>
      <c r="SA79" s="326">
        <v>0</v>
      </c>
      <c r="SB79" s="326">
        <v>0</v>
      </c>
      <c r="SC79" s="326">
        <v>0</v>
      </c>
      <c r="SD79" s="326">
        <v>0</v>
      </c>
      <c r="SE79" s="326">
        <v>0</v>
      </c>
    </row>
    <row r="80" spans="1:499" ht="15" customHeight="1" x14ac:dyDescent="0.3">
      <c r="A80" s="324" t="s">
        <v>1306</v>
      </c>
      <c r="B80" s="325" t="s">
        <v>1307</v>
      </c>
      <c r="C80" s="326">
        <v>0</v>
      </c>
      <c r="D80" s="326">
        <v>0</v>
      </c>
      <c r="E80" s="326">
        <v>0</v>
      </c>
      <c r="F80" s="326">
        <v>0</v>
      </c>
      <c r="G80" s="326">
        <v>0</v>
      </c>
      <c r="H80" s="326">
        <v>0</v>
      </c>
      <c r="I80" s="326">
        <v>0</v>
      </c>
      <c r="J80" s="326">
        <v>0</v>
      </c>
      <c r="K80" s="326">
        <v>0</v>
      </c>
      <c r="L80" s="326">
        <v>0</v>
      </c>
      <c r="M80" s="326">
        <v>0</v>
      </c>
      <c r="N80" s="326">
        <v>0</v>
      </c>
      <c r="O80" s="326">
        <v>0</v>
      </c>
      <c r="P80" s="326">
        <v>0</v>
      </c>
      <c r="Q80" s="326">
        <v>0</v>
      </c>
      <c r="R80" s="326">
        <v>0</v>
      </c>
      <c r="S80" s="326">
        <v>0</v>
      </c>
      <c r="T80" s="326">
        <v>0.78571428571428581</v>
      </c>
      <c r="U80" s="326">
        <v>0</v>
      </c>
      <c r="V80" s="326">
        <v>0</v>
      </c>
      <c r="W80" s="326">
        <v>0</v>
      </c>
      <c r="X80" s="326">
        <v>0</v>
      </c>
      <c r="Y80" s="326">
        <v>0</v>
      </c>
      <c r="Z80" s="326">
        <v>0</v>
      </c>
      <c r="AA80" s="326">
        <v>0</v>
      </c>
      <c r="AB80" s="326">
        <v>0</v>
      </c>
      <c r="AC80" s="326">
        <v>0</v>
      </c>
      <c r="AD80" s="326">
        <v>0</v>
      </c>
      <c r="AE80" s="326">
        <v>0</v>
      </c>
      <c r="AF80" s="326">
        <v>0</v>
      </c>
      <c r="AG80" s="326">
        <v>0</v>
      </c>
      <c r="AH80" s="326">
        <v>0</v>
      </c>
      <c r="AI80" s="326">
        <v>0</v>
      </c>
      <c r="AJ80" s="326">
        <v>0</v>
      </c>
      <c r="AK80" s="326">
        <v>0</v>
      </c>
      <c r="AL80" s="326">
        <v>0</v>
      </c>
      <c r="AM80" s="326">
        <v>0</v>
      </c>
      <c r="AN80" s="326">
        <v>0</v>
      </c>
      <c r="AO80" s="326">
        <v>0</v>
      </c>
      <c r="AP80" s="326">
        <v>0</v>
      </c>
      <c r="AQ80" s="326">
        <v>0</v>
      </c>
      <c r="AR80" s="326">
        <v>0</v>
      </c>
      <c r="AS80" s="326">
        <v>0</v>
      </c>
      <c r="AT80" s="326">
        <v>0</v>
      </c>
      <c r="AU80" s="326">
        <v>0</v>
      </c>
      <c r="AV80" s="326">
        <v>0</v>
      </c>
      <c r="AW80" s="326">
        <v>0</v>
      </c>
      <c r="AX80" s="326">
        <v>0</v>
      </c>
      <c r="AY80" s="326">
        <v>0</v>
      </c>
      <c r="AZ80" s="326">
        <v>0</v>
      </c>
      <c r="BA80" s="326">
        <v>0</v>
      </c>
      <c r="BB80" s="326">
        <v>0</v>
      </c>
      <c r="BC80" s="326">
        <v>0</v>
      </c>
      <c r="BD80" s="326">
        <v>0</v>
      </c>
      <c r="BE80" s="326">
        <v>0</v>
      </c>
      <c r="BF80" s="326">
        <v>0</v>
      </c>
      <c r="BG80" s="326">
        <v>0</v>
      </c>
      <c r="BH80" s="326">
        <v>0</v>
      </c>
      <c r="BI80" s="326">
        <v>0</v>
      </c>
      <c r="BJ80" s="326">
        <v>0</v>
      </c>
      <c r="BK80" s="326">
        <v>0</v>
      </c>
      <c r="BL80" s="326">
        <v>0</v>
      </c>
      <c r="BM80" s="326">
        <v>0</v>
      </c>
      <c r="BN80" s="326">
        <v>0</v>
      </c>
      <c r="BO80" s="326">
        <v>0</v>
      </c>
      <c r="BP80" s="326">
        <v>0</v>
      </c>
      <c r="BQ80" s="326">
        <v>0</v>
      </c>
      <c r="BR80" s="326">
        <v>0</v>
      </c>
      <c r="BS80" s="326">
        <v>0</v>
      </c>
      <c r="BT80" s="326">
        <v>0</v>
      </c>
      <c r="BU80" s="326">
        <v>0</v>
      </c>
      <c r="BV80" s="326">
        <v>0</v>
      </c>
      <c r="BW80" s="326">
        <v>0</v>
      </c>
      <c r="BX80" s="326">
        <v>0</v>
      </c>
      <c r="BY80" s="326">
        <v>0</v>
      </c>
      <c r="BZ80" s="326">
        <v>0</v>
      </c>
      <c r="CA80" s="326">
        <v>0</v>
      </c>
      <c r="CB80" s="326">
        <v>0</v>
      </c>
      <c r="CC80" s="326">
        <v>0</v>
      </c>
      <c r="CD80" s="326">
        <v>0</v>
      </c>
      <c r="CE80" s="326">
        <v>0</v>
      </c>
      <c r="CF80" s="326">
        <v>0</v>
      </c>
      <c r="CG80" s="326">
        <v>0</v>
      </c>
      <c r="CH80" s="326">
        <v>0</v>
      </c>
      <c r="CI80" s="326">
        <v>0</v>
      </c>
      <c r="CJ80" s="326">
        <v>0</v>
      </c>
      <c r="CK80" s="326">
        <v>0</v>
      </c>
      <c r="CL80" s="326">
        <v>0</v>
      </c>
      <c r="CM80" s="326">
        <v>0</v>
      </c>
      <c r="CN80" s="326">
        <v>0</v>
      </c>
      <c r="CO80" s="326">
        <v>0</v>
      </c>
      <c r="CP80" s="326">
        <v>0</v>
      </c>
      <c r="CQ80" s="326">
        <v>0</v>
      </c>
      <c r="CR80" s="326">
        <v>0</v>
      </c>
      <c r="CS80" s="326">
        <v>0</v>
      </c>
      <c r="CT80" s="326">
        <v>0</v>
      </c>
      <c r="CU80" s="326">
        <v>0</v>
      </c>
      <c r="CV80" s="326">
        <v>0</v>
      </c>
      <c r="CW80" s="326">
        <v>0</v>
      </c>
      <c r="CX80" s="326">
        <v>0</v>
      </c>
      <c r="CY80" s="326">
        <v>0</v>
      </c>
      <c r="CZ80" s="326">
        <v>0</v>
      </c>
      <c r="DA80" s="326">
        <v>0</v>
      </c>
      <c r="DB80" s="326">
        <v>0</v>
      </c>
      <c r="DC80" s="326">
        <v>0</v>
      </c>
      <c r="DD80" s="326">
        <v>0</v>
      </c>
      <c r="DE80" s="326">
        <v>0</v>
      </c>
      <c r="DF80" s="326">
        <v>0</v>
      </c>
      <c r="DG80" s="326">
        <v>0</v>
      </c>
      <c r="DH80" s="326">
        <v>0</v>
      </c>
      <c r="DI80" s="326">
        <v>0</v>
      </c>
      <c r="DJ80" s="326">
        <v>0</v>
      </c>
      <c r="DK80" s="326">
        <v>0</v>
      </c>
      <c r="DL80" s="326">
        <v>0</v>
      </c>
      <c r="DM80" s="326">
        <v>0</v>
      </c>
      <c r="DN80" s="326">
        <v>0</v>
      </c>
      <c r="DO80" s="326">
        <v>0</v>
      </c>
      <c r="DP80" s="326">
        <v>0</v>
      </c>
      <c r="DQ80" s="326">
        <v>0</v>
      </c>
      <c r="DR80" s="326">
        <v>0</v>
      </c>
      <c r="DS80" s="326">
        <v>0</v>
      </c>
      <c r="DT80" s="326">
        <v>0</v>
      </c>
      <c r="DU80" s="326">
        <v>0</v>
      </c>
      <c r="DV80" s="326">
        <v>0</v>
      </c>
      <c r="DW80" s="326">
        <v>0</v>
      </c>
      <c r="DX80" s="326">
        <v>0</v>
      </c>
      <c r="DY80" s="326">
        <v>0</v>
      </c>
      <c r="DZ80" s="326">
        <v>0</v>
      </c>
      <c r="EA80" s="326">
        <v>0</v>
      </c>
      <c r="EB80" s="326">
        <v>0</v>
      </c>
      <c r="EC80" s="326">
        <v>0</v>
      </c>
      <c r="ED80" s="326">
        <v>0</v>
      </c>
      <c r="EE80" s="326">
        <v>0</v>
      </c>
      <c r="EF80" s="326">
        <v>0</v>
      </c>
      <c r="EG80" s="326">
        <v>0</v>
      </c>
      <c r="EH80" s="326">
        <v>0</v>
      </c>
      <c r="EI80" s="326">
        <v>0</v>
      </c>
      <c r="EJ80" s="326">
        <v>0</v>
      </c>
      <c r="EK80" s="326">
        <v>1</v>
      </c>
      <c r="EL80" s="326">
        <v>0</v>
      </c>
      <c r="EM80" s="326">
        <v>3</v>
      </c>
      <c r="EN80" s="326">
        <v>2</v>
      </c>
      <c r="EO80" s="326">
        <v>0</v>
      </c>
      <c r="EP80" s="326">
        <v>1</v>
      </c>
      <c r="EQ80" s="326">
        <v>0</v>
      </c>
      <c r="ER80" s="326">
        <v>0</v>
      </c>
      <c r="ES80" s="326">
        <v>0</v>
      </c>
      <c r="ET80" s="326">
        <v>1</v>
      </c>
      <c r="EU80" s="326">
        <v>0</v>
      </c>
      <c r="EV80" s="326">
        <v>0</v>
      </c>
      <c r="EW80" s="326">
        <v>0</v>
      </c>
      <c r="EX80" s="326">
        <v>0</v>
      </c>
      <c r="EY80" s="326">
        <v>0</v>
      </c>
      <c r="EZ80" s="326">
        <v>1</v>
      </c>
      <c r="FA80" s="326">
        <v>0</v>
      </c>
      <c r="FB80" s="326">
        <v>0</v>
      </c>
      <c r="FC80" s="326">
        <v>0</v>
      </c>
      <c r="FD80" s="326">
        <v>0</v>
      </c>
      <c r="FE80" s="326">
        <v>0</v>
      </c>
      <c r="FF80" s="326">
        <v>0</v>
      </c>
      <c r="FG80" s="326">
        <v>0</v>
      </c>
      <c r="FH80" s="326">
        <v>0</v>
      </c>
      <c r="FI80" s="326">
        <v>0</v>
      </c>
      <c r="FJ80" s="326">
        <v>0</v>
      </c>
      <c r="FK80" s="326">
        <v>0</v>
      </c>
      <c r="FL80" s="326">
        <v>0</v>
      </c>
      <c r="FM80" s="326">
        <v>0</v>
      </c>
      <c r="FN80" s="326">
        <v>0</v>
      </c>
      <c r="FO80" s="326">
        <v>0</v>
      </c>
      <c r="FP80" s="326">
        <v>0</v>
      </c>
      <c r="FQ80" s="326">
        <v>0</v>
      </c>
      <c r="FR80" s="326">
        <v>0</v>
      </c>
      <c r="FS80" s="326">
        <v>0</v>
      </c>
      <c r="FT80" s="326">
        <v>0</v>
      </c>
      <c r="FU80" s="326">
        <v>0</v>
      </c>
      <c r="FV80" s="326">
        <v>0</v>
      </c>
      <c r="FW80" s="326">
        <v>0</v>
      </c>
      <c r="FX80" s="326">
        <v>0</v>
      </c>
      <c r="FY80" s="326">
        <v>0</v>
      </c>
      <c r="FZ80" s="326">
        <v>0</v>
      </c>
      <c r="GA80" s="326">
        <v>0</v>
      </c>
      <c r="GB80" s="326">
        <v>0</v>
      </c>
      <c r="GC80" s="326">
        <v>0</v>
      </c>
      <c r="GD80" s="326">
        <v>2</v>
      </c>
      <c r="GE80" s="326">
        <v>0</v>
      </c>
      <c r="GF80" s="326">
        <v>0</v>
      </c>
      <c r="GG80" s="326">
        <v>0</v>
      </c>
      <c r="GH80" s="326">
        <v>0</v>
      </c>
      <c r="GI80" s="326">
        <v>0</v>
      </c>
      <c r="GJ80" s="326">
        <v>3</v>
      </c>
      <c r="GK80" s="326">
        <v>0</v>
      </c>
      <c r="GL80" s="326">
        <v>0</v>
      </c>
      <c r="GM80" s="326">
        <v>0</v>
      </c>
      <c r="GN80" s="326">
        <v>0</v>
      </c>
      <c r="GO80" s="326">
        <v>0</v>
      </c>
      <c r="GP80" s="326">
        <v>0</v>
      </c>
      <c r="GQ80" s="326">
        <v>0</v>
      </c>
      <c r="GR80" s="326">
        <v>0</v>
      </c>
      <c r="GS80" s="326">
        <v>0</v>
      </c>
      <c r="GT80" s="326">
        <v>0</v>
      </c>
      <c r="GU80" s="326">
        <v>0</v>
      </c>
      <c r="GV80" s="326">
        <v>0</v>
      </c>
      <c r="GW80" s="326">
        <v>0</v>
      </c>
      <c r="GX80" s="326">
        <v>0</v>
      </c>
      <c r="GY80" s="326">
        <v>0</v>
      </c>
      <c r="GZ80" s="326">
        <v>0</v>
      </c>
      <c r="HA80" s="326">
        <v>0</v>
      </c>
      <c r="HB80" s="326">
        <v>0</v>
      </c>
      <c r="HC80" s="326">
        <v>0</v>
      </c>
      <c r="HD80" s="326">
        <v>0</v>
      </c>
      <c r="HE80" s="326">
        <v>0</v>
      </c>
      <c r="HF80" s="326">
        <v>0</v>
      </c>
      <c r="HG80" s="326">
        <v>0</v>
      </c>
      <c r="HH80" s="326">
        <v>0</v>
      </c>
      <c r="HI80" s="326">
        <v>0</v>
      </c>
      <c r="HJ80" s="326">
        <v>0</v>
      </c>
      <c r="HK80" s="326">
        <v>0</v>
      </c>
      <c r="HL80" s="326">
        <v>0</v>
      </c>
      <c r="HM80" s="326">
        <v>0</v>
      </c>
      <c r="HN80" s="326">
        <v>0</v>
      </c>
      <c r="HO80" s="326">
        <v>0</v>
      </c>
      <c r="HP80" s="326">
        <v>0</v>
      </c>
      <c r="HQ80" s="326">
        <v>0</v>
      </c>
      <c r="HR80" s="326">
        <v>1</v>
      </c>
      <c r="HS80" s="326">
        <v>0</v>
      </c>
      <c r="HT80" s="326">
        <v>0</v>
      </c>
      <c r="HU80" s="326">
        <v>0</v>
      </c>
      <c r="HV80" s="326">
        <v>0</v>
      </c>
      <c r="HW80" s="326">
        <v>0</v>
      </c>
      <c r="HX80" s="326">
        <v>0</v>
      </c>
      <c r="HY80" s="326">
        <v>0</v>
      </c>
      <c r="HZ80" s="326">
        <v>0</v>
      </c>
      <c r="IA80" s="326">
        <v>0</v>
      </c>
      <c r="IB80" s="326">
        <v>0</v>
      </c>
      <c r="IC80" s="326">
        <v>0</v>
      </c>
      <c r="ID80" s="326">
        <v>0</v>
      </c>
      <c r="IE80" s="326">
        <v>0</v>
      </c>
      <c r="IF80" s="326">
        <v>0</v>
      </c>
      <c r="IG80" s="326">
        <v>0</v>
      </c>
      <c r="IH80" s="326">
        <v>0</v>
      </c>
      <c r="II80" s="326">
        <v>0</v>
      </c>
      <c r="IJ80" s="326">
        <v>0</v>
      </c>
      <c r="IK80" s="326">
        <v>0</v>
      </c>
      <c r="IL80" s="326">
        <v>0</v>
      </c>
      <c r="IM80" s="326">
        <v>0</v>
      </c>
      <c r="IN80" s="326">
        <v>0</v>
      </c>
      <c r="IO80" s="326">
        <v>0</v>
      </c>
      <c r="IP80" s="326">
        <v>0</v>
      </c>
      <c r="IQ80" s="326">
        <v>0</v>
      </c>
      <c r="IR80" s="326">
        <v>0</v>
      </c>
      <c r="IS80" s="326">
        <v>0</v>
      </c>
      <c r="IT80" s="326">
        <v>0</v>
      </c>
      <c r="IU80" s="326">
        <v>0</v>
      </c>
      <c r="IV80" s="326">
        <v>0</v>
      </c>
      <c r="IW80" s="326">
        <v>0</v>
      </c>
      <c r="IX80" s="326">
        <v>0</v>
      </c>
      <c r="IY80" s="326">
        <v>0</v>
      </c>
      <c r="IZ80" s="326">
        <v>0</v>
      </c>
      <c r="JA80" s="326">
        <v>0</v>
      </c>
      <c r="JB80" s="326">
        <v>0</v>
      </c>
      <c r="JC80" s="326">
        <v>0</v>
      </c>
      <c r="JD80" s="326">
        <v>0</v>
      </c>
      <c r="JE80" s="326">
        <v>0</v>
      </c>
      <c r="JF80" s="326">
        <v>0</v>
      </c>
      <c r="JG80" s="326">
        <v>0</v>
      </c>
      <c r="JH80" s="326">
        <v>0</v>
      </c>
      <c r="JI80" s="326">
        <v>0</v>
      </c>
      <c r="JJ80" s="326">
        <v>0</v>
      </c>
      <c r="JK80" s="326">
        <v>0</v>
      </c>
      <c r="JL80" s="326">
        <v>0</v>
      </c>
      <c r="JM80" s="326">
        <v>0</v>
      </c>
      <c r="JN80" s="326">
        <v>0</v>
      </c>
      <c r="JO80" s="326">
        <v>0</v>
      </c>
      <c r="JP80" s="326">
        <v>0</v>
      </c>
      <c r="JQ80" s="326">
        <v>0</v>
      </c>
      <c r="JR80" s="326">
        <v>0</v>
      </c>
      <c r="JS80" s="326">
        <v>0</v>
      </c>
      <c r="JT80" s="326">
        <v>0</v>
      </c>
      <c r="JU80" s="326">
        <v>0</v>
      </c>
      <c r="JV80" s="326">
        <v>0</v>
      </c>
      <c r="JW80" s="326">
        <v>0</v>
      </c>
      <c r="JX80" s="326">
        <v>0</v>
      </c>
      <c r="JY80" s="326">
        <v>0</v>
      </c>
      <c r="JZ80" s="326">
        <v>0</v>
      </c>
      <c r="KA80" s="326">
        <v>0</v>
      </c>
      <c r="KB80" s="326">
        <v>0</v>
      </c>
      <c r="KC80" s="326">
        <v>0</v>
      </c>
      <c r="KD80" s="326">
        <v>0</v>
      </c>
      <c r="KE80" s="326">
        <v>0</v>
      </c>
      <c r="KF80" s="326">
        <v>0</v>
      </c>
      <c r="KG80" s="326">
        <v>0</v>
      </c>
      <c r="KH80" s="326">
        <v>0</v>
      </c>
      <c r="KI80" s="326">
        <v>0</v>
      </c>
      <c r="KJ80" s="326">
        <v>0</v>
      </c>
      <c r="KK80" s="326">
        <v>0</v>
      </c>
      <c r="KL80" s="326">
        <v>0</v>
      </c>
      <c r="KM80" s="326">
        <v>0</v>
      </c>
      <c r="KN80" s="326">
        <v>0</v>
      </c>
      <c r="KO80" s="326">
        <v>0</v>
      </c>
      <c r="KP80" s="326">
        <v>0</v>
      </c>
      <c r="KQ80" s="326">
        <v>0</v>
      </c>
      <c r="KR80" s="326">
        <v>0</v>
      </c>
      <c r="KS80" s="326">
        <v>0</v>
      </c>
      <c r="KT80" s="326">
        <v>0</v>
      </c>
      <c r="KU80" s="326">
        <v>0</v>
      </c>
      <c r="KV80" s="326">
        <v>0</v>
      </c>
      <c r="KW80" s="326">
        <v>0</v>
      </c>
      <c r="KX80" s="326">
        <v>0</v>
      </c>
      <c r="KY80" s="326">
        <v>0</v>
      </c>
      <c r="KZ80" s="326">
        <v>0</v>
      </c>
      <c r="LA80" s="326">
        <v>0</v>
      </c>
      <c r="LB80" s="326">
        <v>0</v>
      </c>
      <c r="LC80" s="326">
        <v>0</v>
      </c>
      <c r="LD80" s="326">
        <v>0</v>
      </c>
      <c r="LE80" s="326">
        <v>0</v>
      </c>
      <c r="LF80" s="326">
        <v>0</v>
      </c>
      <c r="LG80" s="326">
        <v>0</v>
      </c>
      <c r="LH80" s="326">
        <v>0</v>
      </c>
      <c r="LI80" s="326">
        <v>0</v>
      </c>
      <c r="LJ80" s="326">
        <v>0</v>
      </c>
      <c r="LK80" s="326">
        <v>0</v>
      </c>
      <c r="LL80" s="326">
        <v>0</v>
      </c>
      <c r="LM80" s="326">
        <v>0</v>
      </c>
      <c r="LN80" s="326">
        <v>0</v>
      </c>
      <c r="LO80" s="326">
        <v>0</v>
      </c>
      <c r="LP80" s="326">
        <v>0</v>
      </c>
      <c r="LQ80" s="326">
        <v>0</v>
      </c>
      <c r="LR80" s="326">
        <v>0</v>
      </c>
      <c r="LS80" s="326">
        <v>0</v>
      </c>
      <c r="LT80" s="326">
        <v>0</v>
      </c>
      <c r="LU80" s="326">
        <v>0</v>
      </c>
      <c r="LV80" s="326">
        <v>0</v>
      </c>
      <c r="LW80" s="326">
        <v>0</v>
      </c>
      <c r="LX80" s="326">
        <v>0</v>
      </c>
      <c r="LY80" s="326">
        <v>0</v>
      </c>
      <c r="LZ80" s="326">
        <v>0</v>
      </c>
      <c r="MA80" s="326">
        <v>0</v>
      </c>
      <c r="MB80" s="326">
        <v>0</v>
      </c>
      <c r="MC80" s="326">
        <v>0</v>
      </c>
      <c r="MD80" s="326">
        <v>0</v>
      </c>
      <c r="ME80" s="326">
        <v>0</v>
      </c>
      <c r="MF80" s="326">
        <v>0</v>
      </c>
      <c r="MG80" s="326">
        <v>0</v>
      </c>
      <c r="MH80" s="326">
        <v>0</v>
      </c>
      <c r="MI80" s="326">
        <v>0</v>
      </c>
      <c r="MJ80" s="326">
        <v>0</v>
      </c>
      <c r="MK80" s="326">
        <v>0</v>
      </c>
      <c r="ML80" s="326">
        <v>0</v>
      </c>
      <c r="MM80" s="326">
        <v>0</v>
      </c>
      <c r="MN80" s="326">
        <v>0</v>
      </c>
      <c r="MO80" s="326">
        <v>0</v>
      </c>
      <c r="MP80" s="326">
        <v>0</v>
      </c>
      <c r="MQ80" s="326">
        <v>0</v>
      </c>
      <c r="MR80" s="326">
        <v>0</v>
      </c>
      <c r="MS80" s="326">
        <v>0</v>
      </c>
      <c r="MT80" s="326">
        <v>0</v>
      </c>
      <c r="MU80" s="326">
        <v>0</v>
      </c>
      <c r="MV80" s="326">
        <v>0</v>
      </c>
      <c r="MW80" s="326">
        <v>0</v>
      </c>
      <c r="MX80" s="326">
        <v>0</v>
      </c>
      <c r="MY80" s="326">
        <v>0</v>
      </c>
      <c r="MZ80" s="326">
        <v>0</v>
      </c>
      <c r="NA80" s="326">
        <v>0</v>
      </c>
      <c r="NB80" s="326">
        <v>0</v>
      </c>
      <c r="NC80" s="326">
        <v>0</v>
      </c>
      <c r="ND80" s="326">
        <v>0</v>
      </c>
      <c r="NE80" s="326">
        <v>0</v>
      </c>
      <c r="NF80" s="326">
        <v>0</v>
      </c>
      <c r="NG80" s="326">
        <v>0</v>
      </c>
      <c r="NH80" s="326">
        <v>0</v>
      </c>
      <c r="NI80" s="326">
        <v>0</v>
      </c>
      <c r="NJ80" s="326">
        <v>0</v>
      </c>
      <c r="NK80" s="326">
        <v>0</v>
      </c>
      <c r="NL80" s="326">
        <v>0</v>
      </c>
      <c r="NM80" s="326">
        <v>0</v>
      </c>
      <c r="NN80" s="326">
        <v>0</v>
      </c>
      <c r="NO80" s="326">
        <v>0</v>
      </c>
      <c r="NP80" s="326">
        <v>0</v>
      </c>
      <c r="NQ80" s="326">
        <v>0</v>
      </c>
      <c r="NR80" s="326">
        <v>0</v>
      </c>
      <c r="NS80" s="326">
        <v>0</v>
      </c>
      <c r="NT80" s="326">
        <v>0</v>
      </c>
      <c r="NU80" s="326">
        <v>0</v>
      </c>
      <c r="NV80" s="326">
        <v>0</v>
      </c>
      <c r="NW80" s="326">
        <v>0</v>
      </c>
      <c r="NX80" s="326">
        <v>0</v>
      </c>
      <c r="NY80" s="326">
        <v>0</v>
      </c>
      <c r="NZ80" s="326">
        <v>0</v>
      </c>
      <c r="OA80" s="326">
        <v>0</v>
      </c>
      <c r="OB80" s="326">
        <v>0</v>
      </c>
      <c r="OC80" s="326">
        <v>0</v>
      </c>
      <c r="OD80" s="326">
        <v>0</v>
      </c>
      <c r="OE80" s="326">
        <v>0</v>
      </c>
      <c r="OF80" s="326">
        <v>0</v>
      </c>
      <c r="OG80" s="326">
        <v>0</v>
      </c>
      <c r="OH80" s="326">
        <v>0</v>
      </c>
      <c r="OI80" s="326">
        <v>0</v>
      </c>
      <c r="OJ80" s="326">
        <v>0</v>
      </c>
      <c r="OK80" s="326">
        <v>0</v>
      </c>
      <c r="OL80" s="326">
        <v>0</v>
      </c>
      <c r="OM80" s="326">
        <v>0</v>
      </c>
      <c r="ON80" s="326">
        <v>0</v>
      </c>
      <c r="OO80" s="326">
        <v>0</v>
      </c>
      <c r="OP80" s="326">
        <v>0</v>
      </c>
      <c r="OQ80" s="326">
        <v>0</v>
      </c>
      <c r="OR80" s="326">
        <v>0</v>
      </c>
      <c r="OS80" s="326">
        <v>0</v>
      </c>
      <c r="OT80" s="326">
        <v>0</v>
      </c>
      <c r="OU80" s="326">
        <v>0</v>
      </c>
      <c r="OV80" s="326">
        <v>0</v>
      </c>
      <c r="OW80" s="326">
        <v>0</v>
      </c>
      <c r="OX80" s="326">
        <v>0</v>
      </c>
      <c r="OY80" s="326">
        <v>0</v>
      </c>
      <c r="OZ80" s="326">
        <v>0</v>
      </c>
      <c r="PA80" s="326">
        <v>0</v>
      </c>
      <c r="PB80" s="326">
        <v>0</v>
      </c>
      <c r="PC80" s="326">
        <v>0</v>
      </c>
      <c r="PD80" s="326">
        <v>0</v>
      </c>
      <c r="PE80" s="326">
        <v>0</v>
      </c>
      <c r="PF80" s="326">
        <v>0</v>
      </c>
      <c r="PG80" s="326">
        <v>0</v>
      </c>
      <c r="PH80" s="326">
        <v>0</v>
      </c>
      <c r="PI80" s="326">
        <v>0</v>
      </c>
      <c r="PJ80" s="326">
        <v>0</v>
      </c>
      <c r="PK80" s="326">
        <v>0</v>
      </c>
      <c r="PL80" s="326">
        <v>0</v>
      </c>
      <c r="PM80" s="326">
        <v>0</v>
      </c>
      <c r="PN80" s="326">
        <v>0</v>
      </c>
      <c r="PO80" s="326">
        <v>0</v>
      </c>
      <c r="PP80" s="326">
        <v>0</v>
      </c>
      <c r="PQ80" s="326">
        <v>0</v>
      </c>
      <c r="PR80" s="326">
        <v>0</v>
      </c>
      <c r="PS80" s="326">
        <v>0</v>
      </c>
      <c r="PT80" s="326">
        <v>0</v>
      </c>
      <c r="PU80" s="326">
        <v>0</v>
      </c>
      <c r="PV80" s="326">
        <v>0</v>
      </c>
      <c r="PW80" s="326">
        <v>0</v>
      </c>
      <c r="PX80" s="326">
        <v>0</v>
      </c>
      <c r="PY80" s="326">
        <v>0</v>
      </c>
      <c r="PZ80" s="326">
        <v>0</v>
      </c>
      <c r="QA80" s="326">
        <v>0</v>
      </c>
      <c r="QB80" s="326">
        <v>0</v>
      </c>
      <c r="QC80" s="326">
        <v>0</v>
      </c>
      <c r="QD80" s="326">
        <v>0</v>
      </c>
      <c r="QE80" s="326">
        <v>0</v>
      </c>
      <c r="QF80" s="326">
        <v>0</v>
      </c>
      <c r="QG80" s="326">
        <v>0</v>
      </c>
      <c r="QH80" s="326">
        <v>0</v>
      </c>
      <c r="QI80" s="326">
        <v>0</v>
      </c>
      <c r="QJ80" s="326">
        <v>0</v>
      </c>
      <c r="QK80" s="326">
        <v>0</v>
      </c>
      <c r="QL80" s="326">
        <v>0</v>
      </c>
      <c r="QM80" s="326">
        <v>0</v>
      </c>
      <c r="QN80" s="326">
        <v>0</v>
      </c>
      <c r="QO80" s="326">
        <v>0</v>
      </c>
      <c r="QP80" s="326">
        <v>0</v>
      </c>
      <c r="QQ80" s="326">
        <v>0</v>
      </c>
      <c r="QR80" s="326">
        <v>0</v>
      </c>
      <c r="QS80" s="326">
        <v>0</v>
      </c>
      <c r="QT80" s="326">
        <v>0</v>
      </c>
      <c r="QU80" s="326">
        <v>0</v>
      </c>
      <c r="QV80" s="326">
        <v>0</v>
      </c>
      <c r="QW80" s="326">
        <v>0</v>
      </c>
      <c r="QX80" s="326">
        <v>0</v>
      </c>
      <c r="QY80" s="326">
        <v>0</v>
      </c>
      <c r="QZ80" s="326">
        <v>0</v>
      </c>
      <c r="RA80" s="326">
        <v>0</v>
      </c>
      <c r="RB80" s="326">
        <v>0</v>
      </c>
      <c r="RC80" s="326">
        <v>0</v>
      </c>
      <c r="RD80" s="326">
        <v>0</v>
      </c>
      <c r="RE80" s="326">
        <v>0</v>
      </c>
      <c r="RF80" s="326">
        <v>0</v>
      </c>
      <c r="RG80" s="326">
        <v>0</v>
      </c>
      <c r="RH80" s="326">
        <v>0</v>
      </c>
      <c r="RI80" s="326">
        <v>0</v>
      </c>
      <c r="RJ80" s="326">
        <v>1</v>
      </c>
      <c r="RK80" s="326">
        <v>0</v>
      </c>
      <c r="RL80" s="326">
        <v>0</v>
      </c>
      <c r="RM80" s="326">
        <v>0</v>
      </c>
      <c r="RN80" s="326">
        <v>0</v>
      </c>
      <c r="RO80" s="326">
        <v>0</v>
      </c>
      <c r="RP80" s="326">
        <v>0</v>
      </c>
      <c r="RQ80" s="326">
        <v>0</v>
      </c>
      <c r="RR80" s="326">
        <v>0</v>
      </c>
      <c r="RS80" s="326">
        <v>0</v>
      </c>
      <c r="RT80" s="326">
        <v>0</v>
      </c>
      <c r="RU80" s="326">
        <v>0</v>
      </c>
      <c r="RV80" s="326">
        <v>0</v>
      </c>
      <c r="RW80" s="326">
        <v>0</v>
      </c>
      <c r="RX80" s="326">
        <v>0</v>
      </c>
      <c r="RY80" s="326">
        <v>0</v>
      </c>
      <c r="RZ80" s="326">
        <v>0</v>
      </c>
      <c r="SA80" s="326">
        <v>0</v>
      </c>
      <c r="SB80" s="326">
        <v>0</v>
      </c>
      <c r="SC80" s="326">
        <v>0</v>
      </c>
      <c r="SD80" s="326">
        <v>0</v>
      </c>
      <c r="SE80" s="326">
        <v>0</v>
      </c>
    </row>
    <row r="81" spans="1:499" ht="15" customHeight="1" x14ac:dyDescent="0.3">
      <c r="A81" s="324" t="s">
        <v>1308</v>
      </c>
      <c r="B81" s="325" t="s">
        <v>1309</v>
      </c>
      <c r="C81" s="326">
        <v>0</v>
      </c>
      <c r="D81" s="326">
        <v>0</v>
      </c>
      <c r="E81" s="326">
        <v>0</v>
      </c>
      <c r="F81" s="326">
        <v>0</v>
      </c>
      <c r="G81" s="326">
        <v>0</v>
      </c>
      <c r="H81" s="326">
        <v>0</v>
      </c>
      <c r="I81" s="326">
        <v>0</v>
      </c>
      <c r="J81" s="326">
        <v>0</v>
      </c>
      <c r="K81" s="326">
        <v>0</v>
      </c>
      <c r="L81" s="326">
        <v>0</v>
      </c>
      <c r="M81" s="326">
        <v>0</v>
      </c>
      <c r="N81" s="326">
        <v>0</v>
      </c>
      <c r="O81" s="326">
        <v>0</v>
      </c>
      <c r="P81" s="326">
        <v>0</v>
      </c>
      <c r="Q81" s="326">
        <v>0</v>
      </c>
      <c r="R81" s="326">
        <v>0</v>
      </c>
      <c r="S81" s="326">
        <v>0</v>
      </c>
      <c r="T81" s="326">
        <v>0</v>
      </c>
      <c r="U81" s="326">
        <v>0</v>
      </c>
      <c r="V81" s="326">
        <v>0</v>
      </c>
      <c r="W81" s="326">
        <v>0</v>
      </c>
      <c r="X81" s="326">
        <v>0</v>
      </c>
      <c r="Y81" s="326">
        <v>0</v>
      </c>
      <c r="Z81" s="326">
        <v>0</v>
      </c>
      <c r="AA81" s="326">
        <v>0</v>
      </c>
      <c r="AB81" s="326">
        <v>0</v>
      </c>
      <c r="AC81" s="326">
        <v>0</v>
      </c>
      <c r="AD81" s="326">
        <v>0</v>
      </c>
      <c r="AE81" s="326">
        <v>0</v>
      </c>
      <c r="AF81" s="326">
        <v>0</v>
      </c>
      <c r="AG81" s="326">
        <v>0</v>
      </c>
      <c r="AH81" s="326">
        <v>0</v>
      </c>
      <c r="AI81" s="326">
        <v>0</v>
      </c>
      <c r="AJ81" s="326">
        <v>0</v>
      </c>
      <c r="AK81" s="326">
        <v>0</v>
      </c>
      <c r="AL81" s="326">
        <v>0</v>
      </c>
      <c r="AM81" s="326">
        <v>0</v>
      </c>
      <c r="AN81" s="326">
        <v>0</v>
      </c>
      <c r="AO81" s="326">
        <v>0</v>
      </c>
      <c r="AP81" s="326">
        <v>0</v>
      </c>
      <c r="AQ81" s="326">
        <v>0</v>
      </c>
      <c r="AR81" s="326">
        <v>0</v>
      </c>
      <c r="AS81" s="326">
        <v>0</v>
      </c>
      <c r="AT81" s="326">
        <v>0</v>
      </c>
      <c r="AU81" s="326">
        <v>0</v>
      </c>
      <c r="AV81" s="326">
        <v>0</v>
      </c>
      <c r="AW81" s="326">
        <v>0</v>
      </c>
      <c r="AX81" s="326">
        <v>0</v>
      </c>
      <c r="AY81" s="326">
        <v>0</v>
      </c>
      <c r="AZ81" s="326">
        <v>0</v>
      </c>
      <c r="BA81" s="326">
        <v>0</v>
      </c>
      <c r="BB81" s="326">
        <v>0</v>
      </c>
      <c r="BC81" s="326">
        <v>0</v>
      </c>
      <c r="BD81" s="326">
        <v>0</v>
      </c>
      <c r="BE81" s="326">
        <v>0</v>
      </c>
      <c r="BF81" s="326">
        <v>0</v>
      </c>
      <c r="BG81" s="326">
        <v>0</v>
      </c>
      <c r="BH81" s="326">
        <v>0</v>
      </c>
      <c r="BI81" s="326">
        <v>0</v>
      </c>
      <c r="BJ81" s="326">
        <v>0</v>
      </c>
      <c r="BK81" s="326">
        <v>0</v>
      </c>
      <c r="BL81" s="326">
        <v>0</v>
      </c>
      <c r="BM81" s="326">
        <v>0</v>
      </c>
      <c r="BN81" s="326">
        <v>0</v>
      </c>
      <c r="BO81" s="326">
        <v>0</v>
      </c>
      <c r="BP81" s="326">
        <v>0</v>
      </c>
      <c r="BQ81" s="326">
        <v>0</v>
      </c>
      <c r="BR81" s="326">
        <v>0</v>
      </c>
      <c r="BS81" s="326">
        <v>0</v>
      </c>
      <c r="BT81" s="326">
        <v>0</v>
      </c>
      <c r="BU81" s="326">
        <v>0</v>
      </c>
      <c r="BV81" s="326">
        <v>0</v>
      </c>
      <c r="BW81" s="326">
        <v>0</v>
      </c>
      <c r="BX81" s="326">
        <v>0</v>
      </c>
      <c r="BY81" s="326">
        <v>0</v>
      </c>
      <c r="BZ81" s="326">
        <v>0</v>
      </c>
      <c r="CA81" s="326">
        <v>0</v>
      </c>
      <c r="CB81" s="326">
        <v>0</v>
      </c>
      <c r="CC81" s="326">
        <v>0</v>
      </c>
      <c r="CD81" s="326">
        <v>0</v>
      </c>
      <c r="CE81" s="326">
        <v>0</v>
      </c>
      <c r="CF81" s="326">
        <v>0</v>
      </c>
      <c r="CG81" s="326">
        <v>0</v>
      </c>
      <c r="CH81" s="326">
        <v>0</v>
      </c>
      <c r="CI81" s="326">
        <v>0</v>
      </c>
      <c r="CJ81" s="326">
        <v>0</v>
      </c>
      <c r="CK81" s="326">
        <v>0</v>
      </c>
      <c r="CL81" s="326">
        <v>0</v>
      </c>
      <c r="CM81" s="326">
        <v>0</v>
      </c>
      <c r="CN81" s="326">
        <v>0</v>
      </c>
      <c r="CO81" s="326">
        <v>0</v>
      </c>
      <c r="CP81" s="326">
        <v>0</v>
      </c>
      <c r="CQ81" s="326">
        <v>0</v>
      </c>
      <c r="CR81" s="326">
        <v>0</v>
      </c>
      <c r="CS81" s="326">
        <v>0</v>
      </c>
      <c r="CT81" s="326">
        <v>0</v>
      </c>
      <c r="CU81" s="326">
        <v>0</v>
      </c>
      <c r="CV81" s="326">
        <v>0</v>
      </c>
      <c r="CW81" s="326">
        <v>0</v>
      </c>
      <c r="CX81" s="326">
        <v>0</v>
      </c>
      <c r="CY81" s="326">
        <v>0</v>
      </c>
      <c r="CZ81" s="326">
        <v>0</v>
      </c>
      <c r="DA81" s="326">
        <v>0</v>
      </c>
      <c r="DB81" s="326">
        <v>0</v>
      </c>
      <c r="DC81" s="326">
        <v>0</v>
      </c>
      <c r="DD81" s="326">
        <v>0</v>
      </c>
      <c r="DE81" s="326">
        <v>0</v>
      </c>
      <c r="DF81" s="326">
        <v>0</v>
      </c>
      <c r="DG81" s="326">
        <v>0</v>
      </c>
      <c r="DH81" s="326">
        <v>0</v>
      </c>
      <c r="DI81" s="326">
        <v>0</v>
      </c>
      <c r="DJ81" s="326">
        <v>0</v>
      </c>
      <c r="DK81" s="326">
        <v>0</v>
      </c>
      <c r="DL81" s="326">
        <v>0</v>
      </c>
      <c r="DM81" s="326">
        <v>0</v>
      </c>
      <c r="DN81" s="326">
        <v>0</v>
      </c>
      <c r="DO81" s="326">
        <v>0</v>
      </c>
      <c r="DP81" s="326">
        <v>0</v>
      </c>
      <c r="DQ81" s="326">
        <v>0</v>
      </c>
      <c r="DR81" s="326">
        <v>0</v>
      </c>
      <c r="DS81" s="326">
        <v>0</v>
      </c>
      <c r="DT81" s="326">
        <v>0</v>
      </c>
      <c r="DU81" s="326">
        <v>0</v>
      </c>
      <c r="DV81" s="326">
        <v>0</v>
      </c>
      <c r="DW81" s="326">
        <v>0</v>
      </c>
      <c r="DX81" s="326">
        <v>0</v>
      </c>
      <c r="DY81" s="326">
        <v>0</v>
      </c>
      <c r="DZ81" s="326">
        <v>0</v>
      </c>
      <c r="EA81" s="326">
        <v>0</v>
      </c>
      <c r="EB81" s="326">
        <v>0</v>
      </c>
      <c r="EC81" s="326">
        <v>0</v>
      </c>
      <c r="ED81" s="326">
        <v>0</v>
      </c>
      <c r="EE81" s="326">
        <v>0</v>
      </c>
      <c r="EF81" s="326">
        <v>0</v>
      </c>
      <c r="EG81" s="326">
        <v>0</v>
      </c>
      <c r="EH81" s="326">
        <v>0</v>
      </c>
      <c r="EI81" s="326">
        <v>0</v>
      </c>
      <c r="EJ81" s="326">
        <v>0</v>
      </c>
      <c r="EK81" s="326">
        <v>1</v>
      </c>
      <c r="EL81" s="326">
        <v>0</v>
      </c>
      <c r="EM81" s="326">
        <v>3</v>
      </c>
      <c r="EN81" s="326">
        <v>3</v>
      </c>
      <c r="EO81" s="326">
        <v>0</v>
      </c>
      <c r="EP81" s="326">
        <v>3</v>
      </c>
      <c r="EQ81" s="326">
        <v>0</v>
      </c>
      <c r="ER81" s="326">
        <v>0</v>
      </c>
      <c r="ES81" s="326">
        <v>0</v>
      </c>
      <c r="ET81" s="326">
        <v>1</v>
      </c>
      <c r="EU81" s="326">
        <v>1</v>
      </c>
      <c r="EV81" s="326">
        <v>0</v>
      </c>
      <c r="EW81" s="326">
        <v>1</v>
      </c>
      <c r="EX81" s="326">
        <v>0</v>
      </c>
      <c r="EY81" s="326">
        <v>0</v>
      </c>
      <c r="EZ81" s="326">
        <v>0</v>
      </c>
      <c r="FA81" s="326">
        <v>0</v>
      </c>
      <c r="FB81" s="326">
        <v>0</v>
      </c>
      <c r="FC81" s="326">
        <v>0</v>
      </c>
      <c r="FD81" s="326">
        <v>0</v>
      </c>
      <c r="FE81" s="326">
        <v>0</v>
      </c>
      <c r="FF81" s="326">
        <v>0</v>
      </c>
      <c r="FG81" s="326">
        <v>0</v>
      </c>
      <c r="FH81" s="326">
        <v>0</v>
      </c>
      <c r="FI81" s="326">
        <v>0</v>
      </c>
      <c r="FJ81" s="326">
        <v>0</v>
      </c>
      <c r="FK81" s="326">
        <v>0</v>
      </c>
      <c r="FL81" s="326">
        <v>0</v>
      </c>
      <c r="FM81" s="326">
        <v>0</v>
      </c>
      <c r="FN81" s="326">
        <v>0</v>
      </c>
      <c r="FO81" s="326">
        <v>0</v>
      </c>
      <c r="FP81" s="326">
        <v>0</v>
      </c>
      <c r="FQ81" s="326">
        <v>0</v>
      </c>
      <c r="FR81" s="326">
        <v>0</v>
      </c>
      <c r="FS81" s="326">
        <v>0</v>
      </c>
      <c r="FT81" s="326">
        <v>0</v>
      </c>
      <c r="FU81" s="326">
        <v>0</v>
      </c>
      <c r="FV81" s="326">
        <v>0</v>
      </c>
      <c r="FW81" s="326">
        <v>0</v>
      </c>
      <c r="FX81" s="326">
        <v>0</v>
      </c>
      <c r="FY81" s="326">
        <v>0</v>
      </c>
      <c r="FZ81" s="326">
        <v>0</v>
      </c>
      <c r="GA81" s="326">
        <v>0</v>
      </c>
      <c r="GB81" s="326">
        <v>0</v>
      </c>
      <c r="GC81" s="326">
        <v>0</v>
      </c>
      <c r="GD81" s="326">
        <v>0</v>
      </c>
      <c r="GE81" s="326">
        <v>1</v>
      </c>
      <c r="GF81" s="326">
        <v>1</v>
      </c>
      <c r="GG81" s="326">
        <v>0</v>
      </c>
      <c r="GH81" s="326">
        <v>0</v>
      </c>
      <c r="GI81" s="326">
        <v>0</v>
      </c>
      <c r="GJ81" s="326">
        <v>0</v>
      </c>
      <c r="GK81" s="326">
        <v>1</v>
      </c>
      <c r="GL81" s="326">
        <v>0</v>
      </c>
      <c r="GM81" s="326">
        <v>2</v>
      </c>
      <c r="GN81" s="326">
        <v>0</v>
      </c>
      <c r="GO81" s="326">
        <v>0</v>
      </c>
      <c r="GP81" s="326">
        <v>0</v>
      </c>
      <c r="GQ81" s="326">
        <v>0</v>
      </c>
      <c r="GR81" s="326">
        <v>0</v>
      </c>
      <c r="GS81" s="326">
        <v>0</v>
      </c>
      <c r="GT81" s="326">
        <v>0</v>
      </c>
      <c r="GU81" s="326">
        <v>0</v>
      </c>
      <c r="GV81" s="326">
        <v>0</v>
      </c>
      <c r="GW81" s="326">
        <v>0</v>
      </c>
      <c r="GX81" s="326">
        <v>0</v>
      </c>
      <c r="GY81" s="326">
        <v>0</v>
      </c>
      <c r="GZ81" s="326">
        <v>0</v>
      </c>
      <c r="HA81" s="326">
        <v>0</v>
      </c>
      <c r="HB81" s="326">
        <v>0</v>
      </c>
      <c r="HC81" s="326">
        <v>0</v>
      </c>
      <c r="HD81" s="326">
        <v>0</v>
      </c>
      <c r="HE81" s="326">
        <v>0</v>
      </c>
      <c r="HF81" s="326">
        <v>1</v>
      </c>
      <c r="HG81" s="326">
        <v>0</v>
      </c>
      <c r="HH81" s="326">
        <v>0</v>
      </c>
      <c r="HI81" s="326">
        <v>0</v>
      </c>
      <c r="HJ81" s="326">
        <v>0</v>
      </c>
      <c r="HK81" s="326">
        <v>0</v>
      </c>
      <c r="HL81" s="326">
        <v>0</v>
      </c>
      <c r="HM81" s="326">
        <v>0</v>
      </c>
      <c r="HN81" s="326">
        <v>0</v>
      </c>
      <c r="HO81" s="326">
        <v>0</v>
      </c>
      <c r="HP81" s="326">
        <v>0</v>
      </c>
      <c r="HQ81" s="326">
        <v>0</v>
      </c>
      <c r="HR81" s="326">
        <v>0</v>
      </c>
      <c r="HS81" s="326">
        <v>0</v>
      </c>
      <c r="HT81" s="326">
        <v>0</v>
      </c>
      <c r="HU81" s="326">
        <v>0</v>
      </c>
      <c r="HV81" s="326">
        <v>0</v>
      </c>
      <c r="HW81" s="326">
        <v>0</v>
      </c>
      <c r="HX81" s="326">
        <v>0</v>
      </c>
      <c r="HY81" s="326">
        <v>0</v>
      </c>
      <c r="HZ81" s="326">
        <v>0</v>
      </c>
      <c r="IA81" s="326">
        <v>0</v>
      </c>
      <c r="IB81" s="326">
        <v>0</v>
      </c>
      <c r="IC81" s="326">
        <v>0</v>
      </c>
      <c r="ID81" s="326">
        <v>0</v>
      </c>
      <c r="IE81" s="326">
        <v>0</v>
      </c>
      <c r="IF81" s="326">
        <v>0</v>
      </c>
      <c r="IG81" s="326">
        <v>0</v>
      </c>
      <c r="IH81" s="326">
        <v>0</v>
      </c>
      <c r="II81" s="326">
        <v>0</v>
      </c>
      <c r="IJ81" s="326">
        <v>0</v>
      </c>
      <c r="IK81" s="326">
        <v>0</v>
      </c>
      <c r="IL81" s="326">
        <v>0</v>
      </c>
      <c r="IM81" s="326">
        <v>0</v>
      </c>
      <c r="IN81" s="326">
        <v>0</v>
      </c>
      <c r="IO81" s="326">
        <v>0</v>
      </c>
      <c r="IP81" s="326">
        <v>0</v>
      </c>
      <c r="IQ81" s="326">
        <v>0</v>
      </c>
      <c r="IR81" s="326">
        <v>0</v>
      </c>
      <c r="IS81" s="326">
        <v>0</v>
      </c>
      <c r="IT81" s="326">
        <v>0</v>
      </c>
      <c r="IU81" s="326">
        <v>0</v>
      </c>
      <c r="IV81" s="326">
        <v>0</v>
      </c>
      <c r="IW81" s="326">
        <v>0</v>
      </c>
      <c r="IX81" s="326">
        <v>0</v>
      </c>
      <c r="IY81" s="326">
        <v>0</v>
      </c>
      <c r="IZ81" s="326">
        <v>0</v>
      </c>
      <c r="JA81" s="326">
        <v>0</v>
      </c>
      <c r="JB81" s="326">
        <v>0</v>
      </c>
      <c r="JC81" s="326">
        <v>0</v>
      </c>
      <c r="JD81" s="326">
        <v>0</v>
      </c>
      <c r="JE81" s="326">
        <v>0</v>
      </c>
      <c r="JF81" s="326">
        <v>0</v>
      </c>
      <c r="JG81" s="326">
        <v>0</v>
      </c>
      <c r="JH81" s="326">
        <v>0</v>
      </c>
      <c r="JI81" s="326">
        <v>0</v>
      </c>
      <c r="JJ81" s="326">
        <v>0</v>
      </c>
      <c r="JK81" s="326">
        <v>0</v>
      </c>
      <c r="JL81" s="326">
        <v>0</v>
      </c>
      <c r="JM81" s="326">
        <v>0</v>
      </c>
      <c r="JN81" s="326">
        <v>0</v>
      </c>
      <c r="JO81" s="326">
        <v>0</v>
      </c>
      <c r="JP81" s="326">
        <v>0</v>
      </c>
      <c r="JQ81" s="326">
        <v>0</v>
      </c>
      <c r="JR81" s="326">
        <v>0</v>
      </c>
      <c r="JS81" s="326">
        <v>0</v>
      </c>
      <c r="JT81" s="326">
        <v>0</v>
      </c>
      <c r="JU81" s="326">
        <v>0</v>
      </c>
      <c r="JV81" s="326">
        <v>0</v>
      </c>
      <c r="JW81" s="326">
        <v>0</v>
      </c>
      <c r="JX81" s="326">
        <v>0</v>
      </c>
      <c r="JY81" s="326">
        <v>0</v>
      </c>
      <c r="JZ81" s="326">
        <v>0</v>
      </c>
      <c r="KA81" s="326">
        <v>0</v>
      </c>
      <c r="KB81" s="326">
        <v>0</v>
      </c>
      <c r="KC81" s="326">
        <v>0</v>
      </c>
      <c r="KD81" s="326">
        <v>0</v>
      </c>
      <c r="KE81" s="326">
        <v>0</v>
      </c>
      <c r="KF81" s="326">
        <v>0</v>
      </c>
      <c r="KG81" s="326">
        <v>0</v>
      </c>
      <c r="KH81" s="326">
        <v>0</v>
      </c>
      <c r="KI81" s="326">
        <v>0</v>
      </c>
      <c r="KJ81" s="326">
        <v>0</v>
      </c>
      <c r="KK81" s="326">
        <v>0</v>
      </c>
      <c r="KL81" s="326">
        <v>0</v>
      </c>
      <c r="KM81" s="326">
        <v>0</v>
      </c>
      <c r="KN81" s="326">
        <v>0</v>
      </c>
      <c r="KO81" s="326">
        <v>0</v>
      </c>
      <c r="KP81" s="326">
        <v>0</v>
      </c>
      <c r="KQ81" s="326">
        <v>0</v>
      </c>
      <c r="KR81" s="326">
        <v>0</v>
      </c>
      <c r="KS81" s="326">
        <v>0</v>
      </c>
      <c r="KT81" s="326">
        <v>0</v>
      </c>
      <c r="KU81" s="326">
        <v>0</v>
      </c>
      <c r="KV81" s="326">
        <v>0</v>
      </c>
      <c r="KW81" s="326">
        <v>0</v>
      </c>
      <c r="KX81" s="326">
        <v>0</v>
      </c>
      <c r="KY81" s="326">
        <v>0</v>
      </c>
      <c r="KZ81" s="326">
        <v>0</v>
      </c>
      <c r="LA81" s="326">
        <v>0</v>
      </c>
      <c r="LB81" s="326">
        <v>0</v>
      </c>
      <c r="LC81" s="326">
        <v>0</v>
      </c>
      <c r="LD81" s="326">
        <v>0</v>
      </c>
      <c r="LE81" s="326">
        <v>0</v>
      </c>
      <c r="LF81" s="326">
        <v>0</v>
      </c>
      <c r="LG81" s="326">
        <v>0</v>
      </c>
      <c r="LH81" s="326">
        <v>0</v>
      </c>
      <c r="LI81" s="326">
        <v>0</v>
      </c>
      <c r="LJ81" s="326">
        <v>0</v>
      </c>
      <c r="LK81" s="326">
        <v>0</v>
      </c>
      <c r="LL81" s="326">
        <v>0</v>
      </c>
      <c r="LM81" s="326">
        <v>0</v>
      </c>
      <c r="LN81" s="326">
        <v>0</v>
      </c>
      <c r="LO81" s="326">
        <v>0</v>
      </c>
      <c r="LP81" s="326">
        <v>0</v>
      </c>
      <c r="LQ81" s="326">
        <v>0</v>
      </c>
      <c r="LR81" s="326">
        <v>0</v>
      </c>
      <c r="LS81" s="326">
        <v>0</v>
      </c>
      <c r="LT81" s="326">
        <v>0</v>
      </c>
      <c r="LU81" s="326">
        <v>0</v>
      </c>
      <c r="LV81" s="326">
        <v>0</v>
      </c>
      <c r="LW81" s="326">
        <v>0</v>
      </c>
      <c r="LX81" s="326">
        <v>0</v>
      </c>
      <c r="LY81" s="326">
        <v>0</v>
      </c>
      <c r="LZ81" s="326">
        <v>0</v>
      </c>
      <c r="MA81" s="326">
        <v>0</v>
      </c>
      <c r="MB81" s="326">
        <v>0</v>
      </c>
      <c r="MC81" s="326">
        <v>0</v>
      </c>
      <c r="MD81" s="326">
        <v>0</v>
      </c>
      <c r="ME81" s="326">
        <v>0</v>
      </c>
      <c r="MF81" s="326">
        <v>0</v>
      </c>
      <c r="MG81" s="326">
        <v>0</v>
      </c>
      <c r="MH81" s="326">
        <v>0</v>
      </c>
      <c r="MI81" s="326">
        <v>0</v>
      </c>
      <c r="MJ81" s="326">
        <v>0</v>
      </c>
      <c r="MK81" s="326">
        <v>0</v>
      </c>
      <c r="ML81" s="326">
        <v>0</v>
      </c>
      <c r="MM81" s="326">
        <v>0</v>
      </c>
      <c r="MN81" s="326">
        <v>0</v>
      </c>
      <c r="MO81" s="326">
        <v>0</v>
      </c>
      <c r="MP81" s="326">
        <v>0</v>
      </c>
      <c r="MQ81" s="326">
        <v>0</v>
      </c>
      <c r="MR81" s="326">
        <v>0</v>
      </c>
      <c r="MS81" s="326">
        <v>0</v>
      </c>
      <c r="MT81" s="326">
        <v>0</v>
      </c>
      <c r="MU81" s="326">
        <v>0</v>
      </c>
      <c r="MV81" s="326">
        <v>0</v>
      </c>
      <c r="MW81" s="326">
        <v>0</v>
      </c>
      <c r="MX81" s="326">
        <v>0</v>
      </c>
      <c r="MY81" s="326">
        <v>0</v>
      </c>
      <c r="MZ81" s="326">
        <v>0</v>
      </c>
      <c r="NA81" s="326">
        <v>0</v>
      </c>
      <c r="NB81" s="326">
        <v>0</v>
      </c>
      <c r="NC81" s="326">
        <v>0</v>
      </c>
      <c r="ND81" s="326">
        <v>0</v>
      </c>
      <c r="NE81" s="326">
        <v>0</v>
      </c>
      <c r="NF81" s="326">
        <v>0</v>
      </c>
      <c r="NG81" s="326">
        <v>0</v>
      </c>
      <c r="NH81" s="326">
        <v>0</v>
      </c>
      <c r="NI81" s="326">
        <v>0</v>
      </c>
      <c r="NJ81" s="326">
        <v>0</v>
      </c>
      <c r="NK81" s="326">
        <v>0</v>
      </c>
      <c r="NL81" s="326">
        <v>0</v>
      </c>
      <c r="NM81" s="326">
        <v>0</v>
      </c>
      <c r="NN81" s="326">
        <v>0</v>
      </c>
      <c r="NO81" s="326">
        <v>0</v>
      </c>
      <c r="NP81" s="326">
        <v>0</v>
      </c>
      <c r="NQ81" s="326">
        <v>0</v>
      </c>
      <c r="NR81" s="326">
        <v>0</v>
      </c>
      <c r="NS81" s="326">
        <v>0</v>
      </c>
      <c r="NT81" s="326">
        <v>0</v>
      </c>
      <c r="NU81" s="326">
        <v>0</v>
      </c>
      <c r="NV81" s="326">
        <v>0</v>
      </c>
      <c r="NW81" s="326">
        <v>0</v>
      </c>
      <c r="NX81" s="326">
        <v>0</v>
      </c>
      <c r="NY81" s="326">
        <v>0</v>
      </c>
      <c r="NZ81" s="326">
        <v>0</v>
      </c>
      <c r="OA81" s="326">
        <v>0</v>
      </c>
      <c r="OB81" s="326">
        <v>0</v>
      </c>
      <c r="OC81" s="326">
        <v>0</v>
      </c>
      <c r="OD81" s="326">
        <v>0</v>
      </c>
      <c r="OE81" s="326">
        <v>0</v>
      </c>
      <c r="OF81" s="326">
        <v>0</v>
      </c>
      <c r="OG81" s="326">
        <v>0</v>
      </c>
      <c r="OH81" s="326">
        <v>0</v>
      </c>
      <c r="OI81" s="326">
        <v>0</v>
      </c>
      <c r="OJ81" s="326">
        <v>0</v>
      </c>
      <c r="OK81" s="326">
        <v>0</v>
      </c>
      <c r="OL81" s="326">
        <v>0</v>
      </c>
      <c r="OM81" s="326">
        <v>0</v>
      </c>
      <c r="ON81" s="326">
        <v>0</v>
      </c>
      <c r="OO81" s="326">
        <v>0</v>
      </c>
      <c r="OP81" s="326">
        <v>0</v>
      </c>
      <c r="OQ81" s="326">
        <v>0</v>
      </c>
      <c r="OR81" s="326">
        <v>0</v>
      </c>
      <c r="OS81" s="326">
        <v>0</v>
      </c>
      <c r="OT81" s="326">
        <v>0</v>
      </c>
      <c r="OU81" s="326">
        <v>0</v>
      </c>
      <c r="OV81" s="326">
        <v>0</v>
      </c>
      <c r="OW81" s="326">
        <v>0</v>
      </c>
      <c r="OX81" s="326">
        <v>0</v>
      </c>
      <c r="OY81" s="326">
        <v>0</v>
      </c>
      <c r="OZ81" s="326">
        <v>0</v>
      </c>
      <c r="PA81" s="326">
        <v>0</v>
      </c>
      <c r="PB81" s="326">
        <v>0</v>
      </c>
      <c r="PC81" s="326">
        <v>0</v>
      </c>
      <c r="PD81" s="326">
        <v>0</v>
      </c>
      <c r="PE81" s="326">
        <v>0</v>
      </c>
      <c r="PF81" s="326">
        <v>0</v>
      </c>
      <c r="PG81" s="326">
        <v>0</v>
      </c>
      <c r="PH81" s="326">
        <v>0</v>
      </c>
      <c r="PI81" s="326">
        <v>0</v>
      </c>
      <c r="PJ81" s="326">
        <v>0</v>
      </c>
      <c r="PK81" s="326">
        <v>0</v>
      </c>
      <c r="PL81" s="326">
        <v>0</v>
      </c>
      <c r="PM81" s="326">
        <v>0</v>
      </c>
      <c r="PN81" s="326">
        <v>0</v>
      </c>
      <c r="PO81" s="326">
        <v>0</v>
      </c>
      <c r="PP81" s="326">
        <v>0</v>
      </c>
      <c r="PQ81" s="326">
        <v>0</v>
      </c>
      <c r="PR81" s="326">
        <v>0</v>
      </c>
      <c r="PS81" s="326">
        <v>0</v>
      </c>
      <c r="PT81" s="326">
        <v>0</v>
      </c>
      <c r="PU81" s="326">
        <v>0</v>
      </c>
      <c r="PV81" s="326">
        <v>0</v>
      </c>
      <c r="PW81" s="326">
        <v>0</v>
      </c>
      <c r="PX81" s="326">
        <v>0</v>
      </c>
      <c r="PY81" s="326">
        <v>0</v>
      </c>
      <c r="PZ81" s="326">
        <v>0</v>
      </c>
      <c r="QA81" s="326">
        <v>0</v>
      </c>
      <c r="QB81" s="326">
        <v>0</v>
      </c>
      <c r="QC81" s="326">
        <v>0</v>
      </c>
      <c r="QD81" s="326">
        <v>0</v>
      </c>
      <c r="QE81" s="326">
        <v>0</v>
      </c>
      <c r="QF81" s="326">
        <v>0</v>
      </c>
      <c r="QG81" s="326">
        <v>0</v>
      </c>
      <c r="QH81" s="326">
        <v>0</v>
      </c>
      <c r="QI81" s="326">
        <v>0</v>
      </c>
      <c r="QJ81" s="326">
        <v>0</v>
      </c>
      <c r="QK81" s="326">
        <v>0</v>
      </c>
      <c r="QL81" s="326">
        <v>0</v>
      </c>
      <c r="QM81" s="326">
        <v>0</v>
      </c>
      <c r="QN81" s="326">
        <v>0</v>
      </c>
      <c r="QO81" s="326">
        <v>0</v>
      </c>
      <c r="QP81" s="326">
        <v>0</v>
      </c>
      <c r="QQ81" s="326">
        <v>0</v>
      </c>
      <c r="QR81" s="326">
        <v>0</v>
      </c>
      <c r="QS81" s="326">
        <v>0</v>
      </c>
      <c r="QT81" s="326">
        <v>0</v>
      </c>
      <c r="QU81" s="326">
        <v>0</v>
      </c>
      <c r="QV81" s="326">
        <v>0</v>
      </c>
      <c r="QW81" s="326">
        <v>0</v>
      </c>
      <c r="QX81" s="326">
        <v>0</v>
      </c>
      <c r="QY81" s="326">
        <v>0</v>
      </c>
      <c r="QZ81" s="326">
        <v>0</v>
      </c>
      <c r="RA81" s="326">
        <v>0</v>
      </c>
      <c r="RB81" s="326">
        <v>0</v>
      </c>
      <c r="RC81" s="326">
        <v>0</v>
      </c>
      <c r="RD81" s="326">
        <v>0</v>
      </c>
      <c r="RE81" s="326">
        <v>0</v>
      </c>
      <c r="RF81" s="326">
        <v>0</v>
      </c>
      <c r="RG81" s="326">
        <v>0</v>
      </c>
      <c r="RH81" s="326">
        <v>0</v>
      </c>
      <c r="RI81" s="326">
        <v>0</v>
      </c>
      <c r="RJ81" s="326">
        <v>0</v>
      </c>
      <c r="RK81" s="326">
        <v>0</v>
      </c>
      <c r="RL81" s="326">
        <v>0</v>
      </c>
      <c r="RM81" s="326">
        <v>0</v>
      </c>
      <c r="RN81" s="326">
        <v>0</v>
      </c>
      <c r="RO81" s="326">
        <v>0</v>
      </c>
      <c r="RP81" s="326">
        <v>0</v>
      </c>
      <c r="RQ81" s="326">
        <v>0</v>
      </c>
      <c r="RR81" s="326">
        <v>0</v>
      </c>
      <c r="RS81" s="326">
        <v>0</v>
      </c>
      <c r="RT81" s="326">
        <v>0</v>
      </c>
      <c r="RU81" s="326">
        <v>0</v>
      </c>
      <c r="RV81" s="326">
        <v>0</v>
      </c>
      <c r="RW81" s="326">
        <v>0</v>
      </c>
      <c r="RX81" s="326">
        <v>0</v>
      </c>
      <c r="RY81" s="326">
        <v>0</v>
      </c>
      <c r="RZ81" s="326">
        <v>0</v>
      </c>
      <c r="SA81" s="326">
        <v>0</v>
      </c>
      <c r="SB81" s="326">
        <v>0</v>
      </c>
      <c r="SC81" s="326">
        <v>0</v>
      </c>
      <c r="SD81" s="326">
        <v>0</v>
      </c>
      <c r="SE81" s="326">
        <v>0</v>
      </c>
    </row>
    <row r="82" spans="1:499" ht="15" customHeight="1" x14ac:dyDescent="0.3">
      <c r="A82" s="324" t="s">
        <v>1310</v>
      </c>
      <c r="B82" s="325" t="s">
        <v>1311</v>
      </c>
      <c r="C82" s="326">
        <v>0</v>
      </c>
      <c r="D82" s="326">
        <v>0</v>
      </c>
      <c r="E82" s="326">
        <v>0</v>
      </c>
      <c r="F82" s="326">
        <v>0</v>
      </c>
      <c r="G82" s="326">
        <v>0</v>
      </c>
      <c r="H82" s="326">
        <v>0</v>
      </c>
      <c r="I82" s="326">
        <v>0</v>
      </c>
      <c r="J82" s="326">
        <v>0</v>
      </c>
      <c r="K82" s="326">
        <v>0</v>
      </c>
      <c r="L82" s="326">
        <v>0</v>
      </c>
      <c r="M82" s="326">
        <v>0</v>
      </c>
      <c r="N82" s="326">
        <v>0</v>
      </c>
      <c r="O82" s="326">
        <v>0</v>
      </c>
      <c r="P82" s="326">
        <v>0</v>
      </c>
      <c r="Q82" s="326">
        <v>0</v>
      </c>
      <c r="R82" s="326">
        <v>0</v>
      </c>
      <c r="S82" s="326">
        <v>0</v>
      </c>
      <c r="T82" s="326">
        <v>0.78571428571428581</v>
      </c>
      <c r="U82" s="326">
        <v>0</v>
      </c>
      <c r="V82" s="326">
        <v>0</v>
      </c>
      <c r="W82" s="326">
        <v>1</v>
      </c>
      <c r="X82" s="326">
        <v>0</v>
      </c>
      <c r="Y82" s="326">
        <v>0</v>
      </c>
      <c r="Z82" s="326">
        <v>0</v>
      </c>
      <c r="AA82" s="326">
        <v>0</v>
      </c>
      <c r="AB82" s="326">
        <v>0</v>
      </c>
      <c r="AC82" s="326">
        <v>0</v>
      </c>
      <c r="AD82" s="326">
        <v>0</v>
      </c>
      <c r="AE82" s="326">
        <v>0</v>
      </c>
      <c r="AF82" s="326">
        <v>0</v>
      </c>
      <c r="AG82" s="326">
        <v>0</v>
      </c>
      <c r="AH82" s="326">
        <v>0</v>
      </c>
      <c r="AI82" s="326">
        <v>0</v>
      </c>
      <c r="AJ82" s="326">
        <v>0</v>
      </c>
      <c r="AK82" s="326">
        <v>0</v>
      </c>
      <c r="AL82" s="326">
        <v>0</v>
      </c>
      <c r="AM82" s="326">
        <v>0</v>
      </c>
      <c r="AN82" s="326">
        <v>0</v>
      </c>
      <c r="AO82" s="326">
        <v>0</v>
      </c>
      <c r="AP82" s="326">
        <v>0</v>
      </c>
      <c r="AQ82" s="326">
        <v>0</v>
      </c>
      <c r="AR82" s="326">
        <v>0</v>
      </c>
      <c r="AS82" s="326">
        <v>0</v>
      </c>
      <c r="AT82" s="326">
        <v>0</v>
      </c>
      <c r="AU82" s="326">
        <v>0</v>
      </c>
      <c r="AV82" s="326">
        <v>0</v>
      </c>
      <c r="AW82" s="326">
        <v>0</v>
      </c>
      <c r="AX82" s="326">
        <v>0</v>
      </c>
      <c r="AY82" s="326">
        <v>0</v>
      </c>
      <c r="AZ82" s="326">
        <v>0</v>
      </c>
      <c r="BA82" s="326">
        <v>0</v>
      </c>
      <c r="BB82" s="326">
        <v>0</v>
      </c>
      <c r="BC82" s="326">
        <v>0</v>
      </c>
      <c r="BD82" s="326">
        <v>0</v>
      </c>
      <c r="BE82" s="326">
        <v>0</v>
      </c>
      <c r="BF82" s="326">
        <v>0</v>
      </c>
      <c r="BG82" s="326">
        <v>0</v>
      </c>
      <c r="BH82" s="326">
        <v>0</v>
      </c>
      <c r="BI82" s="326">
        <v>0</v>
      </c>
      <c r="BJ82" s="326">
        <v>0</v>
      </c>
      <c r="BK82" s="326">
        <v>0</v>
      </c>
      <c r="BL82" s="326">
        <v>0</v>
      </c>
      <c r="BM82" s="326">
        <v>0</v>
      </c>
      <c r="BN82" s="326">
        <v>0</v>
      </c>
      <c r="BO82" s="326">
        <v>0</v>
      </c>
      <c r="BP82" s="326">
        <v>0</v>
      </c>
      <c r="BQ82" s="326">
        <v>0</v>
      </c>
      <c r="BR82" s="326">
        <v>0</v>
      </c>
      <c r="BS82" s="326">
        <v>0</v>
      </c>
      <c r="BT82" s="326">
        <v>0</v>
      </c>
      <c r="BU82" s="326">
        <v>0</v>
      </c>
      <c r="BV82" s="326">
        <v>0</v>
      </c>
      <c r="BW82" s="326">
        <v>0</v>
      </c>
      <c r="BX82" s="326">
        <v>0</v>
      </c>
      <c r="BY82" s="326">
        <v>0</v>
      </c>
      <c r="BZ82" s="326">
        <v>0</v>
      </c>
      <c r="CA82" s="326">
        <v>0</v>
      </c>
      <c r="CB82" s="326">
        <v>0</v>
      </c>
      <c r="CC82" s="326">
        <v>0</v>
      </c>
      <c r="CD82" s="326">
        <v>0</v>
      </c>
      <c r="CE82" s="326">
        <v>0</v>
      </c>
      <c r="CF82" s="326">
        <v>0</v>
      </c>
      <c r="CG82" s="326">
        <v>0</v>
      </c>
      <c r="CH82" s="326">
        <v>0</v>
      </c>
      <c r="CI82" s="326">
        <v>0</v>
      </c>
      <c r="CJ82" s="326">
        <v>0</v>
      </c>
      <c r="CK82" s="326">
        <v>0</v>
      </c>
      <c r="CL82" s="326">
        <v>0</v>
      </c>
      <c r="CM82" s="326">
        <v>0</v>
      </c>
      <c r="CN82" s="326">
        <v>0</v>
      </c>
      <c r="CO82" s="326">
        <v>0</v>
      </c>
      <c r="CP82" s="326">
        <v>0</v>
      </c>
      <c r="CQ82" s="326">
        <v>0</v>
      </c>
      <c r="CR82" s="326">
        <v>0</v>
      </c>
      <c r="CS82" s="326">
        <v>0</v>
      </c>
      <c r="CT82" s="326">
        <v>0</v>
      </c>
      <c r="CU82" s="326">
        <v>0</v>
      </c>
      <c r="CV82" s="326">
        <v>0</v>
      </c>
      <c r="CW82" s="326">
        <v>0</v>
      </c>
      <c r="CX82" s="326">
        <v>0</v>
      </c>
      <c r="CY82" s="326">
        <v>0</v>
      </c>
      <c r="CZ82" s="326">
        <v>0</v>
      </c>
      <c r="DA82" s="326">
        <v>0</v>
      </c>
      <c r="DB82" s="326">
        <v>0</v>
      </c>
      <c r="DC82" s="326">
        <v>0</v>
      </c>
      <c r="DD82" s="326">
        <v>0</v>
      </c>
      <c r="DE82" s="326">
        <v>0</v>
      </c>
      <c r="DF82" s="326">
        <v>0</v>
      </c>
      <c r="DG82" s="326">
        <v>0</v>
      </c>
      <c r="DH82" s="326">
        <v>0</v>
      </c>
      <c r="DI82" s="326">
        <v>0</v>
      </c>
      <c r="DJ82" s="326">
        <v>0</v>
      </c>
      <c r="DK82" s="326">
        <v>0</v>
      </c>
      <c r="DL82" s="326">
        <v>0</v>
      </c>
      <c r="DM82" s="326">
        <v>0</v>
      </c>
      <c r="DN82" s="326">
        <v>0</v>
      </c>
      <c r="DO82" s="326">
        <v>0</v>
      </c>
      <c r="DP82" s="326">
        <v>0</v>
      </c>
      <c r="DQ82" s="326">
        <v>0</v>
      </c>
      <c r="DR82" s="326">
        <v>0</v>
      </c>
      <c r="DS82" s="326">
        <v>0</v>
      </c>
      <c r="DT82" s="326">
        <v>0</v>
      </c>
      <c r="DU82" s="326">
        <v>0</v>
      </c>
      <c r="DV82" s="326">
        <v>0</v>
      </c>
      <c r="DW82" s="326">
        <v>0</v>
      </c>
      <c r="DX82" s="326">
        <v>0</v>
      </c>
      <c r="DY82" s="326">
        <v>0</v>
      </c>
      <c r="DZ82" s="326">
        <v>0</v>
      </c>
      <c r="EA82" s="326">
        <v>0</v>
      </c>
      <c r="EB82" s="326">
        <v>0</v>
      </c>
      <c r="EC82" s="326">
        <v>0</v>
      </c>
      <c r="ED82" s="326">
        <v>1</v>
      </c>
      <c r="EE82" s="326">
        <v>0</v>
      </c>
      <c r="EF82" s="326">
        <v>0</v>
      </c>
      <c r="EG82" s="326">
        <v>0</v>
      </c>
      <c r="EH82" s="326">
        <v>1</v>
      </c>
      <c r="EI82" s="326">
        <v>0</v>
      </c>
      <c r="EJ82" s="326">
        <v>0</v>
      </c>
      <c r="EK82" s="326">
        <v>1</v>
      </c>
      <c r="EL82" s="326">
        <v>1</v>
      </c>
      <c r="EM82" s="326">
        <v>1</v>
      </c>
      <c r="EN82" s="326">
        <v>4</v>
      </c>
      <c r="EO82" s="326">
        <v>0</v>
      </c>
      <c r="EP82" s="326">
        <v>3</v>
      </c>
      <c r="EQ82" s="326">
        <v>0</v>
      </c>
      <c r="ER82" s="326">
        <v>0</v>
      </c>
      <c r="ES82" s="326">
        <v>0</v>
      </c>
      <c r="ET82" s="326">
        <v>0</v>
      </c>
      <c r="EU82" s="326">
        <v>0</v>
      </c>
      <c r="EV82" s="326">
        <v>0</v>
      </c>
      <c r="EW82" s="326">
        <v>0</v>
      </c>
      <c r="EX82" s="326">
        <v>0</v>
      </c>
      <c r="EY82" s="326">
        <v>0</v>
      </c>
      <c r="EZ82" s="326">
        <v>0</v>
      </c>
      <c r="FA82" s="326">
        <v>0</v>
      </c>
      <c r="FB82" s="326">
        <v>0</v>
      </c>
      <c r="FC82" s="326">
        <v>0</v>
      </c>
      <c r="FD82" s="326">
        <v>0</v>
      </c>
      <c r="FE82" s="326">
        <v>0</v>
      </c>
      <c r="FF82" s="326">
        <v>0</v>
      </c>
      <c r="FG82" s="326">
        <v>0</v>
      </c>
      <c r="FH82" s="326">
        <v>0</v>
      </c>
      <c r="FI82" s="326">
        <v>0</v>
      </c>
      <c r="FJ82" s="326">
        <v>0</v>
      </c>
      <c r="FK82" s="326">
        <v>0</v>
      </c>
      <c r="FL82" s="326">
        <v>0</v>
      </c>
      <c r="FM82" s="326">
        <v>0</v>
      </c>
      <c r="FN82" s="326">
        <v>0</v>
      </c>
      <c r="FO82" s="326">
        <v>0</v>
      </c>
      <c r="FP82" s="326">
        <v>0</v>
      </c>
      <c r="FQ82" s="326">
        <v>0</v>
      </c>
      <c r="FR82" s="326">
        <v>0</v>
      </c>
      <c r="FS82" s="326">
        <v>0</v>
      </c>
      <c r="FT82" s="326">
        <v>0</v>
      </c>
      <c r="FU82" s="326">
        <v>0</v>
      </c>
      <c r="FV82" s="326">
        <v>0</v>
      </c>
      <c r="FW82" s="326">
        <v>0</v>
      </c>
      <c r="FX82" s="326">
        <v>0</v>
      </c>
      <c r="FY82" s="326">
        <v>0</v>
      </c>
      <c r="FZ82" s="326">
        <v>0</v>
      </c>
      <c r="GA82" s="326">
        <v>0</v>
      </c>
      <c r="GB82" s="326">
        <v>0</v>
      </c>
      <c r="GC82" s="326">
        <v>0</v>
      </c>
      <c r="GD82" s="326">
        <v>0</v>
      </c>
      <c r="GE82" s="326">
        <v>1</v>
      </c>
      <c r="GF82" s="326">
        <v>1</v>
      </c>
      <c r="GG82" s="326">
        <v>0</v>
      </c>
      <c r="GH82" s="326">
        <v>0</v>
      </c>
      <c r="GI82" s="326">
        <v>0</v>
      </c>
      <c r="GJ82" s="326">
        <v>1</v>
      </c>
      <c r="GK82" s="326">
        <v>0</v>
      </c>
      <c r="GL82" s="326">
        <v>0</v>
      </c>
      <c r="GM82" s="326">
        <v>0</v>
      </c>
      <c r="GN82" s="326">
        <v>0</v>
      </c>
      <c r="GO82" s="326">
        <v>0</v>
      </c>
      <c r="GP82" s="326">
        <v>0</v>
      </c>
      <c r="GQ82" s="326">
        <v>0</v>
      </c>
      <c r="GR82" s="326">
        <v>0</v>
      </c>
      <c r="GS82" s="326">
        <v>0</v>
      </c>
      <c r="GT82" s="326">
        <v>0</v>
      </c>
      <c r="GU82" s="326">
        <v>0</v>
      </c>
      <c r="GV82" s="326">
        <v>0</v>
      </c>
      <c r="GW82" s="326">
        <v>0</v>
      </c>
      <c r="GX82" s="326">
        <v>0</v>
      </c>
      <c r="GY82" s="326">
        <v>0</v>
      </c>
      <c r="GZ82" s="326">
        <v>0</v>
      </c>
      <c r="HA82" s="326">
        <v>0</v>
      </c>
      <c r="HB82" s="326">
        <v>0</v>
      </c>
      <c r="HC82" s="326">
        <v>0</v>
      </c>
      <c r="HD82" s="326">
        <v>0</v>
      </c>
      <c r="HE82" s="326">
        <v>0</v>
      </c>
      <c r="HF82" s="326">
        <v>0</v>
      </c>
      <c r="HG82" s="326">
        <v>0</v>
      </c>
      <c r="HH82" s="326">
        <v>0</v>
      </c>
      <c r="HI82" s="326">
        <v>0</v>
      </c>
      <c r="HJ82" s="326">
        <v>0</v>
      </c>
      <c r="HK82" s="326">
        <v>0</v>
      </c>
      <c r="HL82" s="326">
        <v>0</v>
      </c>
      <c r="HM82" s="326">
        <v>0</v>
      </c>
      <c r="HN82" s="326">
        <v>0</v>
      </c>
      <c r="HO82" s="326">
        <v>0</v>
      </c>
      <c r="HP82" s="326">
        <v>0</v>
      </c>
      <c r="HQ82" s="326">
        <v>0</v>
      </c>
      <c r="HR82" s="326">
        <v>2</v>
      </c>
      <c r="HS82" s="326">
        <v>0</v>
      </c>
      <c r="HT82" s="326">
        <v>0</v>
      </c>
      <c r="HU82" s="326">
        <v>0</v>
      </c>
      <c r="HV82" s="326">
        <v>0</v>
      </c>
      <c r="HW82" s="326">
        <v>0</v>
      </c>
      <c r="HX82" s="326">
        <v>0</v>
      </c>
      <c r="HY82" s="326">
        <v>0</v>
      </c>
      <c r="HZ82" s="326">
        <v>0</v>
      </c>
      <c r="IA82" s="326">
        <v>0</v>
      </c>
      <c r="IB82" s="326">
        <v>0</v>
      </c>
      <c r="IC82" s="326">
        <v>0</v>
      </c>
      <c r="ID82" s="326">
        <v>0</v>
      </c>
      <c r="IE82" s="326">
        <v>0</v>
      </c>
      <c r="IF82" s="326">
        <v>0</v>
      </c>
      <c r="IG82" s="326">
        <v>0</v>
      </c>
      <c r="IH82" s="326">
        <v>0</v>
      </c>
      <c r="II82" s="326">
        <v>0</v>
      </c>
      <c r="IJ82" s="326">
        <v>0</v>
      </c>
      <c r="IK82" s="326">
        <v>0</v>
      </c>
      <c r="IL82" s="326">
        <v>0</v>
      </c>
      <c r="IM82" s="326">
        <v>0</v>
      </c>
      <c r="IN82" s="326">
        <v>0</v>
      </c>
      <c r="IO82" s="326">
        <v>0</v>
      </c>
      <c r="IP82" s="326">
        <v>0</v>
      </c>
      <c r="IQ82" s="326">
        <v>0</v>
      </c>
      <c r="IR82" s="326">
        <v>0</v>
      </c>
      <c r="IS82" s="326">
        <v>0</v>
      </c>
      <c r="IT82" s="326">
        <v>0</v>
      </c>
      <c r="IU82" s="326">
        <v>0</v>
      </c>
      <c r="IV82" s="326">
        <v>0</v>
      </c>
      <c r="IW82" s="326">
        <v>0</v>
      </c>
      <c r="IX82" s="326">
        <v>0</v>
      </c>
      <c r="IY82" s="326">
        <v>0</v>
      </c>
      <c r="IZ82" s="326">
        <v>0</v>
      </c>
      <c r="JA82" s="326">
        <v>0</v>
      </c>
      <c r="JB82" s="326">
        <v>0</v>
      </c>
      <c r="JC82" s="326">
        <v>0</v>
      </c>
      <c r="JD82" s="326">
        <v>0</v>
      </c>
      <c r="JE82" s="326">
        <v>0</v>
      </c>
      <c r="JF82" s="326">
        <v>0</v>
      </c>
      <c r="JG82" s="326">
        <v>0</v>
      </c>
      <c r="JH82" s="326">
        <v>0</v>
      </c>
      <c r="JI82" s="326">
        <v>0</v>
      </c>
      <c r="JJ82" s="326">
        <v>0</v>
      </c>
      <c r="JK82" s="326">
        <v>0</v>
      </c>
      <c r="JL82" s="326">
        <v>0</v>
      </c>
      <c r="JM82" s="326">
        <v>0</v>
      </c>
      <c r="JN82" s="326">
        <v>0</v>
      </c>
      <c r="JO82" s="326">
        <v>0</v>
      </c>
      <c r="JP82" s="326">
        <v>0</v>
      </c>
      <c r="JQ82" s="326">
        <v>0</v>
      </c>
      <c r="JR82" s="326">
        <v>0</v>
      </c>
      <c r="JS82" s="326">
        <v>0</v>
      </c>
      <c r="JT82" s="326">
        <v>0</v>
      </c>
      <c r="JU82" s="326">
        <v>0</v>
      </c>
      <c r="JV82" s="326">
        <v>0</v>
      </c>
      <c r="JW82" s="326">
        <v>0</v>
      </c>
      <c r="JX82" s="326">
        <v>0</v>
      </c>
      <c r="JY82" s="326">
        <v>0</v>
      </c>
      <c r="JZ82" s="326">
        <v>0</v>
      </c>
      <c r="KA82" s="326">
        <v>0</v>
      </c>
      <c r="KB82" s="326">
        <v>0</v>
      </c>
      <c r="KC82" s="326">
        <v>0</v>
      </c>
      <c r="KD82" s="326">
        <v>0</v>
      </c>
      <c r="KE82" s="326">
        <v>0</v>
      </c>
      <c r="KF82" s="326">
        <v>0</v>
      </c>
      <c r="KG82" s="326">
        <v>0</v>
      </c>
      <c r="KH82" s="326">
        <v>0</v>
      </c>
      <c r="KI82" s="326">
        <v>0</v>
      </c>
      <c r="KJ82" s="326">
        <v>0</v>
      </c>
      <c r="KK82" s="326">
        <v>0</v>
      </c>
      <c r="KL82" s="326">
        <v>0</v>
      </c>
      <c r="KM82" s="326">
        <v>0</v>
      </c>
      <c r="KN82" s="326">
        <v>0</v>
      </c>
      <c r="KO82" s="326">
        <v>0</v>
      </c>
      <c r="KP82" s="326">
        <v>0</v>
      </c>
      <c r="KQ82" s="326">
        <v>0</v>
      </c>
      <c r="KR82" s="326">
        <v>0</v>
      </c>
      <c r="KS82" s="326">
        <v>0</v>
      </c>
      <c r="KT82" s="326">
        <v>0</v>
      </c>
      <c r="KU82" s="326">
        <v>0</v>
      </c>
      <c r="KV82" s="326">
        <v>0</v>
      </c>
      <c r="KW82" s="326">
        <v>0</v>
      </c>
      <c r="KX82" s="326">
        <v>0</v>
      </c>
      <c r="KY82" s="326">
        <v>0</v>
      </c>
      <c r="KZ82" s="326">
        <v>0</v>
      </c>
      <c r="LA82" s="326">
        <v>0</v>
      </c>
      <c r="LB82" s="326">
        <v>0</v>
      </c>
      <c r="LC82" s="326">
        <v>0</v>
      </c>
      <c r="LD82" s="326">
        <v>0</v>
      </c>
      <c r="LE82" s="326">
        <v>0</v>
      </c>
      <c r="LF82" s="326">
        <v>0</v>
      </c>
      <c r="LG82" s="326">
        <v>0</v>
      </c>
      <c r="LH82" s="326">
        <v>0</v>
      </c>
      <c r="LI82" s="326">
        <v>0</v>
      </c>
      <c r="LJ82" s="326">
        <v>0</v>
      </c>
      <c r="LK82" s="326">
        <v>0</v>
      </c>
      <c r="LL82" s="326">
        <v>0</v>
      </c>
      <c r="LM82" s="326">
        <v>0</v>
      </c>
      <c r="LN82" s="326">
        <v>0</v>
      </c>
      <c r="LO82" s="326">
        <v>0</v>
      </c>
      <c r="LP82" s="326">
        <v>0</v>
      </c>
      <c r="LQ82" s="326">
        <v>0</v>
      </c>
      <c r="LR82" s="326">
        <v>0</v>
      </c>
      <c r="LS82" s="326">
        <v>0</v>
      </c>
      <c r="LT82" s="326">
        <v>0</v>
      </c>
      <c r="LU82" s="326">
        <v>0</v>
      </c>
      <c r="LV82" s="326">
        <v>0</v>
      </c>
      <c r="LW82" s="326">
        <v>0</v>
      </c>
      <c r="LX82" s="326">
        <v>0</v>
      </c>
      <c r="LY82" s="326">
        <v>0</v>
      </c>
      <c r="LZ82" s="326">
        <v>0</v>
      </c>
      <c r="MA82" s="326">
        <v>0</v>
      </c>
      <c r="MB82" s="326">
        <v>0</v>
      </c>
      <c r="MC82" s="326">
        <v>0</v>
      </c>
      <c r="MD82" s="326">
        <v>0</v>
      </c>
      <c r="ME82" s="326">
        <v>0</v>
      </c>
      <c r="MF82" s="326">
        <v>0</v>
      </c>
      <c r="MG82" s="326">
        <v>0</v>
      </c>
      <c r="MH82" s="326">
        <v>0</v>
      </c>
      <c r="MI82" s="326">
        <v>0</v>
      </c>
      <c r="MJ82" s="326">
        <v>0</v>
      </c>
      <c r="MK82" s="326">
        <v>0</v>
      </c>
      <c r="ML82" s="326">
        <v>0</v>
      </c>
      <c r="MM82" s="326">
        <v>0</v>
      </c>
      <c r="MN82" s="326">
        <v>0</v>
      </c>
      <c r="MO82" s="326">
        <v>0</v>
      </c>
      <c r="MP82" s="326">
        <v>0</v>
      </c>
      <c r="MQ82" s="326">
        <v>0</v>
      </c>
      <c r="MR82" s="326">
        <v>0</v>
      </c>
      <c r="MS82" s="326">
        <v>0</v>
      </c>
      <c r="MT82" s="326">
        <v>0</v>
      </c>
      <c r="MU82" s="326">
        <v>0</v>
      </c>
      <c r="MV82" s="326">
        <v>0</v>
      </c>
      <c r="MW82" s="326">
        <v>0</v>
      </c>
      <c r="MX82" s="326">
        <v>0</v>
      </c>
      <c r="MY82" s="326">
        <v>0</v>
      </c>
      <c r="MZ82" s="326">
        <v>0</v>
      </c>
      <c r="NA82" s="326">
        <v>0</v>
      </c>
      <c r="NB82" s="326">
        <v>0</v>
      </c>
      <c r="NC82" s="326">
        <v>0</v>
      </c>
      <c r="ND82" s="326">
        <v>0</v>
      </c>
      <c r="NE82" s="326">
        <v>0</v>
      </c>
      <c r="NF82" s="326">
        <v>0</v>
      </c>
      <c r="NG82" s="326">
        <v>0</v>
      </c>
      <c r="NH82" s="326">
        <v>0</v>
      </c>
      <c r="NI82" s="326">
        <v>0</v>
      </c>
      <c r="NJ82" s="326">
        <v>0</v>
      </c>
      <c r="NK82" s="326">
        <v>0</v>
      </c>
      <c r="NL82" s="326">
        <v>0</v>
      </c>
      <c r="NM82" s="326">
        <v>0</v>
      </c>
      <c r="NN82" s="326">
        <v>0</v>
      </c>
      <c r="NO82" s="326">
        <v>0</v>
      </c>
      <c r="NP82" s="326">
        <v>0</v>
      </c>
      <c r="NQ82" s="326">
        <v>0</v>
      </c>
      <c r="NR82" s="326">
        <v>0</v>
      </c>
      <c r="NS82" s="326">
        <v>0</v>
      </c>
      <c r="NT82" s="326">
        <v>0</v>
      </c>
      <c r="NU82" s="326">
        <v>0</v>
      </c>
      <c r="NV82" s="326">
        <v>0</v>
      </c>
      <c r="NW82" s="326">
        <v>0</v>
      </c>
      <c r="NX82" s="326">
        <v>0</v>
      </c>
      <c r="NY82" s="326">
        <v>0</v>
      </c>
      <c r="NZ82" s="326">
        <v>0</v>
      </c>
      <c r="OA82" s="326">
        <v>0</v>
      </c>
      <c r="OB82" s="326">
        <v>0</v>
      </c>
      <c r="OC82" s="326">
        <v>0</v>
      </c>
      <c r="OD82" s="326">
        <v>0</v>
      </c>
      <c r="OE82" s="326">
        <v>0</v>
      </c>
      <c r="OF82" s="326">
        <v>0</v>
      </c>
      <c r="OG82" s="326">
        <v>0</v>
      </c>
      <c r="OH82" s="326">
        <v>0</v>
      </c>
      <c r="OI82" s="326">
        <v>0</v>
      </c>
      <c r="OJ82" s="326">
        <v>0</v>
      </c>
      <c r="OK82" s="326">
        <v>0</v>
      </c>
      <c r="OL82" s="326">
        <v>0</v>
      </c>
      <c r="OM82" s="326">
        <v>0</v>
      </c>
      <c r="ON82" s="326">
        <v>0</v>
      </c>
      <c r="OO82" s="326">
        <v>0</v>
      </c>
      <c r="OP82" s="326">
        <v>0</v>
      </c>
      <c r="OQ82" s="326">
        <v>0</v>
      </c>
      <c r="OR82" s="326">
        <v>0</v>
      </c>
      <c r="OS82" s="326">
        <v>0</v>
      </c>
      <c r="OT82" s="326">
        <v>0</v>
      </c>
      <c r="OU82" s="326">
        <v>0</v>
      </c>
      <c r="OV82" s="326">
        <v>0</v>
      </c>
      <c r="OW82" s="326">
        <v>0</v>
      </c>
      <c r="OX82" s="326">
        <v>0</v>
      </c>
      <c r="OY82" s="326">
        <v>0</v>
      </c>
      <c r="OZ82" s="326">
        <v>0</v>
      </c>
      <c r="PA82" s="326">
        <v>0</v>
      </c>
      <c r="PB82" s="326">
        <v>0</v>
      </c>
      <c r="PC82" s="326">
        <v>0</v>
      </c>
      <c r="PD82" s="326">
        <v>0</v>
      </c>
      <c r="PE82" s="326">
        <v>0</v>
      </c>
      <c r="PF82" s="326">
        <v>0</v>
      </c>
      <c r="PG82" s="326">
        <v>0</v>
      </c>
      <c r="PH82" s="326">
        <v>0</v>
      </c>
      <c r="PI82" s="326">
        <v>0</v>
      </c>
      <c r="PJ82" s="326">
        <v>0</v>
      </c>
      <c r="PK82" s="326">
        <v>0</v>
      </c>
      <c r="PL82" s="326">
        <v>0</v>
      </c>
      <c r="PM82" s="326">
        <v>0</v>
      </c>
      <c r="PN82" s="326">
        <v>0</v>
      </c>
      <c r="PO82" s="326">
        <v>0</v>
      </c>
      <c r="PP82" s="326">
        <v>0</v>
      </c>
      <c r="PQ82" s="326">
        <v>0</v>
      </c>
      <c r="PR82" s="326">
        <v>0</v>
      </c>
      <c r="PS82" s="326">
        <v>0</v>
      </c>
      <c r="PT82" s="326">
        <v>0</v>
      </c>
      <c r="PU82" s="326">
        <v>0</v>
      </c>
      <c r="PV82" s="326">
        <v>0</v>
      </c>
      <c r="PW82" s="326">
        <v>0</v>
      </c>
      <c r="PX82" s="326">
        <v>0</v>
      </c>
      <c r="PY82" s="326">
        <v>0</v>
      </c>
      <c r="PZ82" s="326">
        <v>0</v>
      </c>
      <c r="QA82" s="326">
        <v>0</v>
      </c>
      <c r="QB82" s="326">
        <v>0</v>
      </c>
      <c r="QC82" s="326">
        <v>0</v>
      </c>
      <c r="QD82" s="326">
        <v>0</v>
      </c>
      <c r="QE82" s="326">
        <v>0</v>
      </c>
      <c r="QF82" s="326">
        <v>0</v>
      </c>
      <c r="QG82" s="326">
        <v>0</v>
      </c>
      <c r="QH82" s="326">
        <v>0</v>
      </c>
      <c r="QI82" s="326">
        <v>0</v>
      </c>
      <c r="QJ82" s="326">
        <v>0</v>
      </c>
      <c r="QK82" s="326">
        <v>0</v>
      </c>
      <c r="QL82" s="326">
        <v>0</v>
      </c>
      <c r="QM82" s="326">
        <v>0</v>
      </c>
      <c r="QN82" s="326">
        <v>0</v>
      </c>
      <c r="QO82" s="326">
        <v>0</v>
      </c>
      <c r="QP82" s="326">
        <v>0</v>
      </c>
      <c r="QQ82" s="326">
        <v>0</v>
      </c>
      <c r="QR82" s="326">
        <v>0</v>
      </c>
      <c r="QS82" s="326">
        <v>0</v>
      </c>
      <c r="QT82" s="326">
        <v>0</v>
      </c>
      <c r="QU82" s="326">
        <v>0</v>
      </c>
      <c r="QV82" s="326">
        <v>0</v>
      </c>
      <c r="QW82" s="326">
        <v>0</v>
      </c>
      <c r="QX82" s="326">
        <v>0</v>
      </c>
      <c r="QY82" s="326">
        <v>0</v>
      </c>
      <c r="QZ82" s="326">
        <v>0</v>
      </c>
      <c r="RA82" s="326">
        <v>0</v>
      </c>
      <c r="RB82" s="326">
        <v>0</v>
      </c>
      <c r="RC82" s="326">
        <v>0</v>
      </c>
      <c r="RD82" s="326">
        <v>0</v>
      </c>
      <c r="RE82" s="326">
        <v>0</v>
      </c>
      <c r="RF82" s="326">
        <v>0</v>
      </c>
      <c r="RG82" s="326">
        <v>0</v>
      </c>
      <c r="RH82" s="326">
        <v>0</v>
      </c>
      <c r="RI82" s="326">
        <v>0</v>
      </c>
      <c r="RJ82" s="326">
        <v>2</v>
      </c>
      <c r="RK82" s="326">
        <v>0</v>
      </c>
      <c r="RL82" s="326">
        <v>0</v>
      </c>
      <c r="RM82" s="326">
        <v>0</v>
      </c>
      <c r="RN82" s="326">
        <v>0</v>
      </c>
      <c r="RO82" s="326">
        <v>0</v>
      </c>
      <c r="RP82" s="326">
        <v>0</v>
      </c>
      <c r="RQ82" s="326">
        <v>0</v>
      </c>
      <c r="RR82" s="326">
        <v>0</v>
      </c>
      <c r="RS82" s="326">
        <v>0</v>
      </c>
      <c r="RT82" s="326">
        <v>0</v>
      </c>
      <c r="RU82" s="326">
        <v>0</v>
      </c>
      <c r="RV82" s="326">
        <v>0</v>
      </c>
      <c r="RW82" s="326">
        <v>0</v>
      </c>
      <c r="RX82" s="326">
        <v>0</v>
      </c>
      <c r="RY82" s="326">
        <v>0</v>
      </c>
      <c r="RZ82" s="326">
        <v>0</v>
      </c>
      <c r="SA82" s="326">
        <v>0</v>
      </c>
      <c r="SB82" s="326">
        <v>0</v>
      </c>
      <c r="SC82" s="326">
        <v>0</v>
      </c>
      <c r="SD82" s="326">
        <v>0</v>
      </c>
      <c r="SE82" s="326">
        <v>0</v>
      </c>
    </row>
    <row r="83" spans="1:499" ht="15" customHeight="1" x14ac:dyDescent="0.3">
      <c r="A83" s="324" t="s">
        <v>1312</v>
      </c>
      <c r="B83" s="325" t="s">
        <v>1313</v>
      </c>
      <c r="C83" s="326">
        <v>0</v>
      </c>
      <c r="D83" s="326">
        <v>0</v>
      </c>
      <c r="E83" s="326">
        <v>0</v>
      </c>
      <c r="F83" s="326">
        <v>0</v>
      </c>
      <c r="G83" s="326">
        <v>0</v>
      </c>
      <c r="H83" s="326">
        <v>0</v>
      </c>
      <c r="I83" s="326">
        <v>0</v>
      </c>
      <c r="J83" s="326">
        <v>0</v>
      </c>
      <c r="K83" s="326">
        <v>0</v>
      </c>
      <c r="L83" s="326">
        <v>0</v>
      </c>
      <c r="M83" s="326">
        <v>0</v>
      </c>
      <c r="N83" s="326">
        <v>0</v>
      </c>
      <c r="O83" s="326">
        <v>0</v>
      </c>
      <c r="P83" s="326">
        <v>0</v>
      </c>
      <c r="Q83" s="326">
        <v>0</v>
      </c>
      <c r="R83" s="326">
        <v>0</v>
      </c>
      <c r="S83" s="326">
        <v>0</v>
      </c>
      <c r="T83" s="326">
        <v>0</v>
      </c>
      <c r="U83" s="326">
        <v>0</v>
      </c>
      <c r="V83" s="326">
        <v>0</v>
      </c>
      <c r="W83" s="326">
        <v>0</v>
      </c>
      <c r="X83" s="326">
        <v>0</v>
      </c>
      <c r="Y83" s="326">
        <v>0</v>
      </c>
      <c r="Z83" s="326">
        <v>0</v>
      </c>
      <c r="AA83" s="326">
        <v>0</v>
      </c>
      <c r="AB83" s="326">
        <v>1</v>
      </c>
      <c r="AC83" s="326">
        <v>0</v>
      </c>
      <c r="AD83" s="326">
        <v>0</v>
      </c>
      <c r="AE83" s="326">
        <v>0</v>
      </c>
      <c r="AF83" s="326">
        <v>0</v>
      </c>
      <c r="AG83" s="326">
        <v>0</v>
      </c>
      <c r="AH83" s="326">
        <v>0</v>
      </c>
      <c r="AI83" s="326">
        <v>0</v>
      </c>
      <c r="AJ83" s="326">
        <v>0</v>
      </c>
      <c r="AK83" s="326">
        <v>0</v>
      </c>
      <c r="AL83" s="326">
        <v>0</v>
      </c>
      <c r="AM83" s="326">
        <v>0</v>
      </c>
      <c r="AN83" s="326">
        <v>0</v>
      </c>
      <c r="AO83" s="326">
        <v>0</v>
      </c>
      <c r="AP83" s="326">
        <v>0</v>
      </c>
      <c r="AQ83" s="326">
        <v>0</v>
      </c>
      <c r="AR83" s="326">
        <v>0</v>
      </c>
      <c r="AS83" s="326">
        <v>0</v>
      </c>
      <c r="AT83" s="326">
        <v>0</v>
      </c>
      <c r="AU83" s="326">
        <v>0</v>
      </c>
      <c r="AV83" s="326">
        <v>0</v>
      </c>
      <c r="AW83" s="326">
        <v>0</v>
      </c>
      <c r="AX83" s="326">
        <v>0</v>
      </c>
      <c r="AY83" s="326">
        <v>0</v>
      </c>
      <c r="AZ83" s="326">
        <v>0</v>
      </c>
      <c r="BA83" s="326">
        <v>0</v>
      </c>
      <c r="BB83" s="326">
        <v>0</v>
      </c>
      <c r="BC83" s="326">
        <v>0</v>
      </c>
      <c r="BD83" s="326">
        <v>0</v>
      </c>
      <c r="BE83" s="326">
        <v>0</v>
      </c>
      <c r="BF83" s="326">
        <v>0</v>
      </c>
      <c r="BG83" s="326">
        <v>0</v>
      </c>
      <c r="BH83" s="326">
        <v>0</v>
      </c>
      <c r="BI83" s="326">
        <v>0</v>
      </c>
      <c r="BJ83" s="326">
        <v>0</v>
      </c>
      <c r="BK83" s="326">
        <v>0</v>
      </c>
      <c r="BL83" s="326">
        <v>0</v>
      </c>
      <c r="BM83" s="326">
        <v>0</v>
      </c>
      <c r="BN83" s="326">
        <v>0</v>
      </c>
      <c r="BO83" s="326">
        <v>0</v>
      </c>
      <c r="BP83" s="326">
        <v>0</v>
      </c>
      <c r="BQ83" s="326">
        <v>0</v>
      </c>
      <c r="BR83" s="326">
        <v>0</v>
      </c>
      <c r="BS83" s="326">
        <v>0</v>
      </c>
      <c r="BT83" s="326">
        <v>0</v>
      </c>
      <c r="BU83" s="326">
        <v>0</v>
      </c>
      <c r="BV83" s="326">
        <v>0</v>
      </c>
      <c r="BW83" s="326">
        <v>0</v>
      </c>
      <c r="BX83" s="326">
        <v>0</v>
      </c>
      <c r="BY83" s="326">
        <v>0</v>
      </c>
      <c r="BZ83" s="326">
        <v>0</v>
      </c>
      <c r="CA83" s="326">
        <v>0</v>
      </c>
      <c r="CB83" s="326">
        <v>0</v>
      </c>
      <c r="CC83" s="326">
        <v>0</v>
      </c>
      <c r="CD83" s="326">
        <v>0</v>
      </c>
      <c r="CE83" s="326">
        <v>0</v>
      </c>
      <c r="CF83" s="326">
        <v>0</v>
      </c>
      <c r="CG83" s="326">
        <v>0</v>
      </c>
      <c r="CH83" s="326">
        <v>0</v>
      </c>
      <c r="CI83" s="326">
        <v>0</v>
      </c>
      <c r="CJ83" s="326">
        <v>0</v>
      </c>
      <c r="CK83" s="326">
        <v>0</v>
      </c>
      <c r="CL83" s="326">
        <v>0</v>
      </c>
      <c r="CM83" s="326">
        <v>0</v>
      </c>
      <c r="CN83" s="326">
        <v>0</v>
      </c>
      <c r="CO83" s="326">
        <v>0</v>
      </c>
      <c r="CP83" s="326">
        <v>0</v>
      </c>
      <c r="CQ83" s="326">
        <v>0</v>
      </c>
      <c r="CR83" s="326">
        <v>0</v>
      </c>
      <c r="CS83" s="326">
        <v>0</v>
      </c>
      <c r="CT83" s="326">
        <v>0</v>
      </c>
      <c r="CU83" s="326">
        <v>0</v>
      </c>
      <c r="CV83" s="326">
        <v>0</v>
      </c>
      <c r="CW83" s="326">
        <v>0</v>
      </c>
      <c r="CX83" s="326">
        <v>0</v>
      </c>
      <c r="CY83" s="326">
        <v>0</v>
      </c>
      <c r="CZ83" s="326">
        <v>0</v>
      </c>
      <c r="DA83" s="326">
        <v>0</v>
      </c>
      <c r="DB83" s="326">
        <v>0</v>
      </c>
      <c r="DC83" s="326">
        <v>0</v>
      </c>
      <c r="DD83" s="326">
        <v>0</v>
      </c>
      <c r="DE83" s="326">
        <v>0</v>
      </c>
      <c r="DF83" s="326">
        <v>0</v>
      </c>
      <c r="DG83" s="326">
        <v>0</v>
      </c>
      <c r="DH83" s="326">
        <v>0</v>
      </c>
      <c r="DI83" s="326">
        <v>0</v>
      </c>
      <c r="DJ83" s="326">
        <v>0</v>
      </c>
      <c r="DK83" s="326">
        <v>0</v>
      </c>
      <c r="DL83" s="326">
        <v>0</v>
      </c>
      <c r="DM83" s="326">
        <v>0</v>
      </c>
      <c r="DN83" s="326">
        <v>0</v>
      </c>
      <c r="DO83" s="326">
        <v>0</v>
      </c>
      <c r="DP83" s="326">
        <v>0</v>
      </c>
      <c r="DQ83" s="326">
        <v>0</v>
      </c>
      <c r="DR83" s="326">
        <v>0</v>
      </c>
      <c r="DS83" s="326">
        <v>0</v>
      </c>
      <c r="DT83" s="326">
        <v>0</v>
      </c>
      <c r="DU83" s="326">
        <v>0</v>
      </c>
      <c r="DV83" s="326">
        <v>0</v>
      </c>
      <c r="DW83" s="326">
        <v>0</v>
      </c>
      <c r="DX83" s="326">
        <v>0</v>
      </c>
      <c r="DY83" s="326">
        <v>0</v>
      </c>
      <c r="DZ83" s="326">
        <v>0</v>
      </c>
      <c r="EA83" s="326">
        <v>0</v>
      </c>
      <c r="EB83" s="326">
        <v>0</v>
      </c>
      <c r="EC83" s="326">
        <v>0</v>
      </c>
      <c r="ED83" s="326">
        <v>0</v>
      </c>
      <c r="EE83" s="326">
        <v>0</v>
      </c>
      <c r="EF83" s="326">
        <v>0</v>
      </c>
      <c r="EG83" s="326">
        <v>0</v>
      </c>
      <c r="EH83" s="326">
        <v>1</v>
      </c>
      <c r="EI83" s="326">
        <v>0</v>
      </c>
      <c r="EJ83" s="326">
        <v>0</v>
      </c>
      <c r="EK83" s="326">
        <v>0</v>
      </c>
      <c r="EL83" s="326">
        <v>1</v>
      </c>
      <c r="EM83" s="326">
        <v>0</v>
      </c>
      <c r="EN83" s="326">
        <v>4</v>
      </c>
      <c r="EO83" s="326">
        <v>0</v>
      </c>
      <c r="EP83" s="326">
        <v>0</v>
      </c>
      <c r="EQ83" s="326">
        <v>0</v>
      </c>
      <c r="ER83" s="326">
        <v>0</v>
      </c>
      <c r="ES83" s="326">
        <v>0</v>
      </c>
      <c r="ET83" s="326">
        <v>0</v>
      </c>
      <c r="EU83" s="326">
        <v>1</v>
      </c>
      <c r="EV83" s="326">
        <v>0</v>
      </c>
      <c r="EW83" s="326">
        <v>0</v>
      </c>
      <c r="EX83" s="326">
        <v>0</v>
      </c>
      <c r="EY83" s="326">
        <v>0</v>
      </c>
      <c r="EZ83" s="326">
        <v>0</v>
      </c>
      <c r="FA83" s="326">
        <v>0</v>
      </c>
      <c r="FB83" s="326">
        <v>0</v>
      </c>
      <c r="FC83" s="326">
        <v>0</v>
      </c>
      <c r="FD83" s="326">
        <v>0</v>
      </c>
      <c r="FE83" s="326">
        <v>0</v>
      </c>
      <c r="FF83" s="326">
        <v>0</v>
      </c>
      <c r="FG83" s="326">
        <v>0</v>
      </c>
      <c r="FH83" s="326">
        <v>0</v>
      </c>
      <c r="FI83" s="326">
        <v>0</v>
      </c>
      <c r="FJ83" s="326">
        <v>0</v>
      </c>
      <c r="FK83" s="326">
        <v>0</v>
      </c>
      <c r="FL83" s="326">
        <v>0</v>
      </c>
      <c r="FM83" s="326">
        <v>0</v>
      </c>
      <c r="FN83" s="326">
        <v>0</v>
      </c>
      <c r="FO83" s="326">
        <v>0</v>
      </c>
      <c r="FP83" s="326">
        <v>0</v>
      </c>
      <c r="FQ83" s="326">
        <v>0</v>
      </c>
      <c r="FR83" s="326">
        <v>0</v>
      </c>
      <c r="FS83" s="326">
        <v>0</v>
      </c>
      <c r="FT83" s="326">
        <v>0</v>
      </c>
      <c r="FU83" s="326">
        <v>0</v>
      </c>
      <c r="FV83" s="326">
        <v>0</v>
      </c>
      <c r="FW83" s="326">
        <v>0</v>
      </c>
      <c r="FX83" s="326">
        <v>0</v>
      </c>
      <c r="FY83" s="326">
        <v>0</v>
      </c>
      <c r="FZ83" s="326">
        <v>0</v>
      </c>
      <c r="GA83" s="326">
        <v>0</v>
      </c>
      <c r="GB83" s="326">
        <v>0</v>
      </c>
      <c r="GC83" s="326">
        <v>0</v>
      </c>
      <c r="GD83" s="326">
        <v>0</v>
      </c>
      <c r="GE83" s="326">
        <v>0</v>
      </c>
      <c r="GF83" s="326">
        <v>0</v>
      </c>
      <c r="GG83" s="326">
        <v>0</v>
      </c>
      <c r="GH83" s="326">
        <v>0</v>
      </c>
      <c r="GI83" s="326">
        <v>0</v>
      </c>
      <c r="GJ83" s="326">
        <v>2</v>
      </c>
      <c r="GK83" s="326">
        <v>0</v>
      </c>
      <c r="GL83" s="326">
        <v>0</v>
      </c>
      <c r="GM83" s="326">
        <v>1</v>
      </c>
      <c r="GN83" s="326">
        <v>0</v>
      </c>
      <c r="GO83" s="326">
        <v>0</v>
      </c>
      <c r="GP83" s="326">
        <v>0</v>
      </c>
      <c r="GQ83" s="326">
        <v>0</v>
      </c>
      <c r="GR83" s="326">
        <v>0</v>
      </c>
      <c r="GS83" s="326">
        <v>0</v>
      </c>
      <c r="GT83" s="326">
        <v>0</v>
      </c>
      <c r="GU83" s="326">
        <v>0</v>
      </c>
      <c r="GV83" s="326">
        <v>0</v>
      </c>
      <c r="GW83" s="326">
        <v>0</v>
      </c>
      <c r="GX83" s="326">
        <v>0</v>
      </c>
      <c r="GY83" s="326">
        <v>0</v>
      </c>
      <c r="GZ83" s="326">
        <v>0</v>
      </c>
      <c r="HA83" s="326">
        <v>0</v>
      </c>
      <c r="HB83" s="326">
        <v>0</v>
      </c>
      <c r="HC83" s="326">
        <v>0</v>
      </c>
      <c r="HD83" s="326">
        <v>0</v>
      </c>
      <c r="HE83" s="326">
        <v>0</v>
      </c>
      <c r="HF83" s="326">
        <v>0</v>
      </c>
      <c r="HG83" s="326">
        <v>0</v>
      </c>
      <c r="HH83" s="326">
        <v>0</v>
      </c>
      <c r="HI83" s="326">
        <v>0</v>
      </c>
      <c r="HJ83" s="326">
        <v>0</v>
      </c>
      <c r="HK83" s="326">
        <v>0</v>
      </c>
      <c r="HL83" s="326">
        <v>0</v>
      </c>
      <c r="HM83" s="326">
        <v>0</v>
      </c>
      <c r="HN83" s="326">
        <v>0</v>
      </c>
      <c r="HO83" s="326">
        <v>0</v>
      </c>
      <c r="HP83" s="326">
        <v>0</v>
      </c>
      <c r="HQ83" s="326">
        <v>0</v>
      </c>
      <c r="HR83" s="326">
        <v>1</v>
      </c>
      <c r="HS83" s="326">
        <v>0</v>
      </c>
      <c r="HT83" s="326">
        <v>0</v>
      </c>
      <c r="HU83" s="326">
        <v>0</v>
      </c>
      <c r="HV83" s="326">
        <v>0</v>
      </c>
      <c r="HW83" s="326">
        <v>0</v>
      </c>
      <c r="HX83" s="326">
        <v>0</v>
      </c>
      <c r="HY83" s="326">
        <v>0</v>
      </c>
      <c r="HZ83" s="326">
        <v>0</v>
      </c>
      <c r="IA83" s="326">
        <v>0</v>
      </c>
      <c r="IB83" s="326">
        <v>0</v>
      </c>
      <c r="IC83" s="326">
        <v>0</v>
      </c>
      <c r="ID83" s="326">
        <v>0</v>
      </c>
      <c r="IE83" s="326">
        <v>0</v>
      </c>
      <c r="IF83" s="326">
        <v>0</v>
      </c>
      <c r="IG83" s="326">
        <v>0</v>
      </c>
      <c r="IH83" s="326">
        <v>0</v>
      </c>
      <c r="II83" s="326">
        <v>0</v>
      </c>
      <c r="IJ83" s="326">
        <v>0</v>
      </c>
      <c r="IK83" s="326">
        <v>0</v>
      </c>
      <c r="IL83" s="326">
        <v>0</v>
      </c>
      <c r="IM83" s="326">
        <v>0</v>
      </c>
      <c r="IN83" s="326">
        <v>0</v>
      </c>
      <c r="IO83" s="326">
        <v>0</v>
      </c>
      <c r="IP83" s="326">
        <v>0</v>
      </c>
      <c r="IQ83" s="326">
        <v>0</v>
      </c>
      <c r="IR83" s="326">
        <v>0</v>
      </c>
      <c r="IS83" s="326">
        <v>0</v>
      </c>
      <c r="IT83" s="326">
        <v>0</v>
      </c>
      <c r="IU83" s="326">
        <v>0</v>
      </c>
      <c r="IV83" s="326">
        <v>0</v>
      </c>
      <c r="IW83" s="326">
        <v>0</v>
      </c>
      <c r="IX83" s="326">
        <v>0</v>
      </c>
      <c r="IY83" s="326">
        <v>0</v>
      </c>
      <c r="IZ83" s="326">
        <v>0</v>
      </c>
      <c r="JA83" s="326">
        <v>0</v>
      </c>
      <c r="JB83" s="326">
        <v>0</v>
      </c>
      <c r="JC83" s="326">
        <v>0</v>
      </c>
      <c r="JD83" s="326">
        <v>0</v>
      </c>
      <c r="JE83" s="326">
        <v>0</v>
      </c>
      <c r="JF83" s="326">
        <v>0</v>
      </c>
      <c r="JG83" s="326">
        <v>0</v>
      </c>
      <c r="JH83" s="326">
        <v>0</v>
      </c>
      <c r="JI83" s="326">
        <v>0</v>
      </c>
      <c r="JJ83" s="326">
        <v>0</v>
      </c>
      <c r="JK83" s="326">
        <v>0</v>
      </c>
      <c r="JL83" s="326">
        <v>0</v>
      </c>
      <c r="JM83" s="326">
        <v>0</v>
      </c>
      <c r="JN83" s="326">
        <v>0</v>
      </c>
      <c r="JO83" s="326">
        <v>0</v>
      </c>
      <c r="JP83" s="326">
        <v>0</v>
      </c>
      <c r="JQ83" s="326">
        <v>0</v>
      </c>
      <c r="JR83" s="326">
        <v>0</v>
      </c>
      <c r="JS83" s="326">
        <v>0</v>
      </c>
      <c r="JT83" s="326">
        <v>0</v>
      </c>
      <c r="JU83" s="326">
        <v>0</v>
      </c>
      <c r="JV83" s="326">
        <v>0</v>
      </c>
      <c r="JW83" s="326">
        <v>0</v>
      </c>
      <c r="JX83" s="326">
        <v>0</v>
      </c>
      <c r="JY83" s="326">
        <v>0</v>
      </c>
      <c r="JZ83" s="326">
        <v>0</v>
      </c>
      <c r="KA83" s="326">
        <v>0</v>
      </c>
      <c r="KB83" s="326">
        <v>0</v>
      </c>
      <c r="KC83" s="326">
        <v>0</v>
      </c>
      <c r="KD83" s="326">
        <v>0</v>
      </c>
      <c r="KE83" s="326">
        <v>0</v>
      </c>
      <c r="KF83" s="326">
        <v>0</v>
      </c>
      <c r="KG83" s="326">
        <v>0</v>
      </c>
      <c r="KH83" s="326">
        <v>0</v>
      </c>
      <c r="KI83" s="326">
        <v>0</v>
      </c>
      <c r="KJ83" s="326">
        <v>0</v>
      </c>
      <c r="KK83" s="326">
        <v>0</v>
      </c>
      <c r="KL83" s="326">
        <v>0</v>
      </c>
      <c r="KM83" s="326">
        <v>0</v>
      </c>
      <c r="KN83" s="326">
        <v>0</v>
      </c>
      <c r="KO83" s="326">
        <v>0</v>
      </c>
      <c r="KP83" s="326">
        <v>0</v>
      </c>
      <c r="KQ83" s="326">
        <v>0</v>
      </c>
      <c r="KR83" s="326">
        <v>0</v>
      </c>
      <c r="KS83" s="326">
        <v>0</v>
      </c>
      <c r="KT83" s="326">
        <v>0</v>
      </c>
      <c r="KU83" s="326">
        <v>0</v>
      </c>
      <c r="KV83" s="326">
        <v>0</v>
      </c>
      <c r="KW83" s="326">
        <v>0</v>
      </c>
      <c r="KX83" s="326">
        <v>0</v>
      </c>
      <c r="KY83" s="326">
        <v>0</v>
      </c>
      <c r="KZ83" s="326">
        <v>0</v>
      </c>
      <c r="LA83" s="326">
        <v>0</v>
      </c>
      <c r="LB83" s="326">
        <v>0</v>
      </c>
      <c r="LC83" s="326">
        <v>0</v>
      </c>
      <c r="LD83" s="326">
        <v>0</v>
      </c>
      <c r="LE83" s="326">
        <v>0</v>
      </c>
      <c r="LF83" s="326">
        <v>0</v>
      </c>
      <c r="LG83" s="326">
        <v>0</v>
      </c>
      <c r="LH83" s="326">
        <v>0</v>
      </c>
      <c r="LI83" s="326">
        <v>0</v>
      </c>
      <c r="LJ83" s="326">
        <v>0</v>
      </c>
      <c r="LK83" s="326">
        <v>0</v>
      </c>
      <c r="LL83" s="326">
        <v>0</v>
      </c>
      <c r="LM83" s="326">
        <v>0</v>
      </c>
      <c r="LN83" s="326">
        <v>0</v>
      </c>
      <c r="LO83" s="326">
        <v>0</v>
      </c>
      <c r="LP83" s="326">
        <v>0</v>
      </c>
      <c r="LQ83" s="326">
        <v>0</v>
      </c>
      <c r="LR83" s="326">
        <v>0</v>
      </c>
      <c r="LS83" s="326">
        <v>0</v>
      </c>
      <c r="LT83" s="326">
        <v>0</v>
      </c>
      <c r="LU83" s="326">
        <v>0</v>
      </c>
      <c r="LV83" s="326">
        <v>0</v>
      </c>
      <c r="LW83" s="326">
        <v>0</v>
      </c>
      <c r="LX83" s="326">
        <v>0</v>
      </c>
      <c r="LY83" s="326">
        <v>0</v>
      </c>
      <c r="LZ83" s="326">
        <v>0</v>
      </c>
      <c r="MA83" s="326">
        <v>0</v>
      </c>
      <c r="MB83" s="326">
        <v>0</v>
      </c>
      <c r="MC83" s="326">
        <v>0</v>
      </c>
      <c r="MD83" s="326">
        <v>0</v>
      </c>
      <c r="ME83" s="326">
        <v>0</v>
      </c>
      <c r="MF83" s="326">
        <v>0</v>
      </c>
      <c r="MG83" s="326">
        <v>0</v>
      </c>
      <c r="MH83" s="326">
        <v>0</v>
      </c>
      <c r="MI83" s="326">
        <v>0</v>
      </c>
      <c r="MJ83" s="326">
        <v>0</v>
      </c>
      <c r="MK83" s="326">
        <v>0</v>
      </c>
      <c r="ML83" s="326">
        <v>0</v>
      </c>
      <c r="MM83" s="326">
        <v>0</v>
      </c>
      <c r="MN83" s="326">
        <v>0</v>
      </c>
      <c r="MO83" s="326">
        <v>0</v>
      </c>
      <c r="MP83" s="326">
        <v>0</v>
      </c>
      <c r="MQ83" s="326">
        <v>0</v>
      </c>
      <c r="MR83" s="326">
        <v>0</v>
      </c>
      <c r="MS83" s="326">
        <v>0</v>
      </c>
      <c r="MT83" s="326">
        <v>0</v>
      </c>
      <c r="MU83" s="326">
        <v>0</v>
      </c>
      <c r="MV83" s="326">
        <v>0</v>
      </c>
      <c r="MW83" s="326">
        <v>0</v>
      </c>
      <c r="MX83" s="326">
        <v>0</v>
      </c>
      <c r="MY83" s="326">
        <v>0</v>
      </c>
      <c r="MZ83" s="326">
        <v>0</v>
      </c>
      <c r="NA83" s="326">
        <v>0</v>
      </c>
      <c r="NB83" s="326">
        <v>0</v>
      </c>
      <c r="NC83" s="326">
        <v>0</v>
      </c>
      <c r="ND83" s="326">
        <v>0</v>
      </c>
      <c r="NE83" s="326">
        <v>0</v>
      </c>
      <c r="NF83" s="326">
        <v>0</v>
      </c>
      <c r="NG83" s="326">
        <v>0</v>
      </c>
      <c r="NH83" s="326">
        <v>0</v>
      </c>
      <c r="NI83" s="326">
        <v>0</v>
      </c>
      <c r="NJ83" s="326">
        <v>0</v>
      </c>
      <c r="NK83" s="326">
        <v>0</v>
      </c>
      <c r="NL83" s="326">
        <v>0</v>
      </c>
      <c r="NM83" s="326">
        <v>0</v>
      </c>
      <c r="NN83" s="326">
        <v>0</v>
      </c>
      <c r="NO83" s="326">
        <v>0</v>
      </c>
      <c r="NP83" s="326">
        <v>0</v>
      </c>
      <c r="NQ83" s="326">
        <v>0</v>
      </c>
      <c r="NR83" s="326">
        <v>0</v>
      </c>
      <c r="NS83" s="326">
        <v>0</v>
      </c>
      <c r="NT83" s="326">
        <v>0</v>
      </c>
      <c r="NU83" s="326">
        <v>0</v>
      </c>
      <c r="NV83" s="326">
        <v>0</v>
      </c>
      <c r="NW83" s="326">
        <v>0</v>
      </c>
      <c r="NX83" s="326">
        <v>0</v>
      </c>
      <c r="NY83" s="326">
        <v>0</v>
      </c>
      <c r="NZ83" s="326">
        <v>0</v>
      </c>
      <c r="OA83" s="326">
        <v>0</v>
      </c>
      <c r="OB83" s="326">
        <v>0</v>
      </c>
      <c r="OC83" s="326">
        <v>0</v>
      </c>
      <c r="OD83" s="326">
        <v>0</v>
      </c>
      <c r="OE83" s="326">
        <v>0</v>
      </c>
      <c r="OF83" s="326">
        <v>0</v>
      </c>
      <c r="OG83" s="326">
        <v>0</v>
      </c>
      <c r="OH83" s="326">
        <v>0</v>
      </c>
      <c r="OI83" s="326">
        <v>0</v>
      </c>
      <c r="OJ83" s="326">
        <v>0</v>
      </c>
      <c r="OK83" s="326">
        <v>0</v>
      </c>
      <c r="OL83" s="326">
        <v>0</v>
      </c>
      <c r="OM83" s="326">
        <v>0</v>
      </c>
      <c r="ON83" s="326">
        <v>0</v>
      </c>
      <c r="OO83" s="326">
        <v>0</v>
      </c>
      <c r="OP83" s="326">
        <v>0</v>
      </c>
      <c r="OQ83" s="326">
        <v>0</v>
      </c>
      <c r="OR83" s="326">
        <v>0</v>
      </c>
      <c r="OS83" s="326">
        <v>0</v>
      </c>
      <c r="OT83" s="326">
        <v>0</v>
      </c>
      <c r="OU83" s="326">
        <v>0</v>
      </c>
      <c r="OV83" s="326">
        <v>0</v>
      </c>
      <c r="OW83" s="326">
        <v>0</v>
      </c>
      <c r="OX83" s="326">
        <v>0</v>
      </c>
      <c r="OY83" s="326">
        <v>0</v>
      </c>
      <c r="OZ83" s="326">
        <v>0</v>
      </c>
      <c r="PA83" s="326">
        <v>0</v>
      </c>
      <c r="PB83" s="326">
        <v>0</v>
      </c>
      <c r="PC83" s="326">
        <v>0</v>
      </c>
      <c r="PD83" s="326">
        <v>0</v>
      </c>
      <c r="PE83" s="326">
        <v>0</v>
      </c>
      <c r="PF83" s="326">
        <v>0</v>
      </c>
      <c r="PG83" s="326">
        <v>0</v>
      </c>
      <c r="PH83" s="326">
        <v>0</v>
      </c>
      <c r="PI83" s="326">
        <v>0</v>
      </c>
      <c r="PJ83" s="326">
        <v>0</v>
      </c>
      <c r="PK83" s="326">
        <v>0</v>
      </c>
      <c r="PL83" s="326">
        <v>0</v>
      </c>
      <c r="PM83" s="326">
        <v>0</v>
      </c>
      <c r="PN83" s="326">
        <v>0</v>
      </c>
      <c r="PO83" s="326">
        <v>0</v>
      </c>
      <c r="PP83" s="326">
        <v>0</v>
      </c>
      <c r="PQ83" s="326">
        <v>0</v>
      </c>
      <c r="PR83" s="326">
        <v>0</v>
      </c>
      <c r="PS83" s="326">
        <v>0</v>
      </c>
      <c r="PT83" s="326">
        <v>0</v>
      </c>
      <c r="PU83" s="326">
        <v>0</v>
      </c>
      <c r="PV83" s="326">
        <v>0</v>
      </c>
      <c r="PW83" s="326">
        <v>0</v>
      </c>
      <c r="PX83" s="326">
        <v>0</v>
      </c>
      <c r="PY83" s="326">
        <v>0</v>
      </c>
      <c r="PZ83" s="326">
        <v>0</v>
      </c>
      <c r="QA83" s="326">
        <v>0</v>
      </c>
      <c r="QB83" s="326">
        <v>0</v>
      </c>
      <c r="QC83" s="326">
        <v>0</v>
      </c>
      <c r="QD83" s="326">
        <v>0</v>
      </c>
      <c r="QE83" s="326">
        <v>0</v>
      </c>
      <c r="QF83" s="326">
        <v>0</v>
      </c>
      <c r="QG83" s="326">
        <v>0</v>
      </c>
      <c r="QH83" s="326">
        <v>0</v>
      </c>
      <c r="QI83" s="326">
        <v>0</v>
      </c>
      <c r="QJ83" s="326">
        <v>0</v>
      </c>
      <c r="QK83" s="326">
        <v>0</v>
      </c>
      <c r="QL83" s="326">
        <v>0</v>
      </c>
      <c r="QM83" s="326">
        <v>0</v>
      </c>
      <c r="QN83" s="326">
        <v>0</v>
      </c>
      <c r="QO83" s="326">
        <v>0</v>
      </c>
      <c r="QP83" s="326">
        <v>0</v>
      </c>
      <c r="QQ83" s="326">
        <v>0</v>
      </c>
      <c r="QR83" s="326">
        <v>0</v>
      </c>
      <c r="QS83" s="326">
        <v>0</v>
      </c>
      <c r="QT83" s="326">
        <v>0</v>
      </c>
      <c r="QU83" s="326">
        <v>0</v>
      </c>
      <c r="QV83" s="326">
        <v>0</v>
      </c>
      <c r="QW83" s="326">
        <v>0</v>
      </c>
      <c r="QX83" s="326">
        <v>0</v>
      </c>
      <c r="QY83" s="326">
        <v>0</v>
      </c>
      <c r="QZ83" s="326">
        <v>0</v>
      </c>
      <c r="RA83" s="326">
        <v>0</v>
      </c>
      <c r="RB83" s="326">
        <v>0</v>
      </c>
      <c r="RC83" s="326">
        <v>0</v>
      </c>
      <c r="RD83" s="326">
        <v>0</v>
      </c>
      <c r="RE83" s="326">
        <v>0</v>
      </c>
      <c r="RF83" s="326">
        <v>0</v>
      </c>
      <c r="RG83" s="326">
        <v>0</v>
      </c>
      <c r="RH83" s="326">
        <v>0</v>
      </c>
      <c r="RI83" s="326">
        <v>0</v>
      </c>
      <c r="RJ83" s="326">
        <v>1</v>
      </c>
      <c r="RK83" s="326">
        <v>0</v>
      </c>
      <c r="RL83" s="326">
        <v>0</v>
      </c>
      <c r="RM83" s="326">
        <v>0</v>
      </c>
      <c r="RN83" s="326">
        <v>0</v>
      </c>
      <c r="RO83" s="326">
        <v>0</v>
      </c>
      <c r="RP83" s="326">
        <v>0</v>
      </c>
      <c r="RQ83" s="326">
        <v>0</v>
      </c>
      <c r="RR83" s="326">
        <v>0</v>
      </c>
      <c r="RS83" s="326">
        <v>0</v>
      </c>
      <c r="RT83" s="326">
        <v>0</v>
      </c>
      <c r="RU83" s="326">
        <v>0</v>
      </c>
      <c r="RV83" s="326">
        <v>0</v>
      </c>
      <c r="RW83" s="326">
        <v>0</v>
      </c>
      <c r="RX83" s="326">
        <v>0</v>
      </c>
      <c r="RY83" s="326">
        <v>0</v>
      </c>
      <c r="RZ83" s="326">
        <v>0</v>
      </c>
      <c r="SA83" s="326">
        <v>0</v>
      </c>
      <c r="SB83" s="326">
        <v>0</v>
      </c>
      <c r="SC83" s="326">
        <v>0</v>
      </c>
      <c r="SD83" s="326">
        <v>0</v>
      </c>
      <c r="SE83" s="326">
        <v>0</v>
      </c>
    </row>
    <row r="84" spans="1:499" ht="15" customHeight="1" x14ac:dyDescent="0.3">
      <c r="A84" s="324" t="s">
        <v>1314</v>
      </c>
      <c r="B84" s="325" t="s">
        <v>1315</v>
      </c>
      <c r="C84" s="326">
        <v>0</v>
      </c>
      <c r="D84" s="326">
        <v>0</v>
      </c>
      <c r="E84" s="326">
        <v>0</v>
      </c>
      <c r="F84" s="326">
        <v>0</v>
      </c>
      <c r="G84" s="326">
        <v>0</v>
      </c>
      <c r="H84" s="326">
        <v>0</v>
      </c>
      <c r="I84" s="326">
        <v>0</v>
      </c>
      <c r="J84" s="326">
        <v>0</v>
      </c>
      <c r="K84" s="326">
        <v>0</v>
      </c>
      <c r="L84" s="326">
        <v>0</v>
      </c>
      <c r="M84" s="326">
        <v>0</v>
      </c>
      <c r="N84" s="326">
        <v>0</v>
      </c>
      <c r="O84" s="326">
        <v>0</v>
      </c>
      <c r="P84" s="326">
        <v>0</v>
      </c>
      <c r="Q84" s="326">
        <v>0</v>
      </c>
      <c r="R84" s="326">
        <v>3</v>
      </c>
      <c r="S84" s="326">
        <v>0</v>
      </c>
      <c r="T84" s="326">
        <v>0.78571428571428581</v>
      </c>
      <c r="U84" s="326">
        <v>0</v>
      </c>
      <c r="V84" s="326">
        <v>0</v>
      </c>
      <c r="W84" s="326">
        <v>0</v>
      </c>
      <c r="X84" s="326">
        <v>0</v>
      </c>
      <c r="Y84" s="326">
        <v>0</v>
      </c>
      <c r="Z84" s="326">
        <v>0</v>
      </c>
      <c r="AA84" s="326">
        <v>0</v>
      </c>
      <c r="AB84" s="326">
        <v>0</v>
      </c>
      <c r="AC84" s="326">
        <v>0</v>
      </c>
      <c r="AD84" s="326">
        <v>0</v>
      </c>
      <c r="AE84" s="326">
        <v>0</v>
      </c>
      <c r="AF84" s="326">
        <v>0</v>
      </c>
      <c r="AG84" s="326">
        <v>0</v>
      </c>
      <c r="AH84" s="326">
        <v>0</v>
      </c>
      <c r="AI84" s="326">
        <v>0</v>
      </c>
      <c r="AJ84" s="326">
        <v>0</v>
      </c>
      <c r="AK84" s="326">
        <v>0</v>
      </c>
      <c r="AL84" s="326">
        <v>0</v>
      </c>
      <c r="AM84" s="326">
        <v>0</v>
      </c>
      <c r="AN84" s="326">
        <v>0</v>
      </c>
      <c r="AO84" s="326">
        <v>0</v>
      </c>
      <c r="AP84" s="326">
        <v>0</v>
      </c>
      <c r="AQ84" s="326">
        <v>0</v>
      </c>
      <c r="AR84" s="326">
        <v>0</v>
      </c>
      <c r="AS84" s="326">
        <v>0</v>
      </c>
      <c r="AT84" s="326">
        <v>0</v>
      </c>
      <c r="AU84" s="326">
        <v>0</v>
      </c>
      <c r="AV84" s="326">
        <v>0</v>
      </c>
      <c r="AW84" s="326">
        <v>0</v>
      </c>
      <c r="AX84" s="326">
        <v>0</v>
      </c>
      <c r="AY84" s="326">
        <v>0</v>
      </c>
      <c r="AZ84" s="326">
        <v>0</v>
      </c>
      <c r="BA84" s="326">
        <v>0</v>
      </c>
      <c r="BB84" s="326">
        <v>0</v>
      </c>
      <c r="BC84" s="326">
        <v>0</v>
      </c>
      <c r="BD84" s="326">
        <v>0</v>
      </c>
      <c r="BE84" s="326">
        <v>0</v>
      </c>
      <c r="BF84" s="326">
        <v>0</v>
      </c>
      <c r="BG84" s="326">
        <v>0</v>
      </c>
      <c r="BH84" s="326">
        <v>0</v>
      </c>
      <c r="BI84" s="326">
        <v>0</v>
      </c>
      <c r="BJ84" s="326">
        <v>0</v>
      </c>
      <c r="BK84" s="326">
        <v>0</v>
      </c>
      <c r="BL84" s="326">
        <v>0</v>
      </c>
      <c r="BM84" s="326">
        <v>0</v>
      </c>
      <c r="BN84" s="326">
        <v>0</v>
      </c>
      <c r="BO84" s="326">
        <v>0</v>
      </c>
      <c r="BP84" s="326">
        <v>0</v>
      </c>
      <c r="BQ84" s="326">
        <v>0</v>
      </c>
      <c r="BR84" s="326">
        <v>0</v>
      </c>
      <c r="BS84" s="326">
        <v>0</v>
      </c>
      <c r="BT84" s="326">
        <v>0</v>
      </c>
      <c r="BU84" s="326">
        <v>0</v>
      </c>
      <c r="BV84" s="326">
        <v>0</v>
      </c>
      <c r="BW84" s="326">
        <v>0</v>
      </c>
      <c r="BX84" s="326">
        <v>0</v>
      </c>
      <c r="BY84" s="326">
        <v>0</v>
      </c>
      <c r="BZ84" s="326">
        <v>0</v>
      </c>
      <c r="CA84" s="326">
        <v>0</v>
      </c>
      <c r="CB84" s="326">
        <v>0</v>
      </c>
      <c r="CC84" s="326">
        <v>0</v>
      </c>
      <c r="CD84" s="326">
        <v>0</v>
      </c>
      <c r="CE84" s="326">
        <v>0</v>
      </c>
      <c r="CF84" s="326">
        <v>0</v>
      </c>
      <c r="CG84" s="326">
        <v>0</v>
      </c>
      <c r="CH84" s="326">
        <v>0</v>
      </c>
      <c r="CI84" s="326">
        <v>0</v>
      </c>
      <c r="CJ84" s="326">
        <v>1</v>
      </c>
      <c r="CK84" s="326">
        <v>0</v>
      </c>
      <c r="CL84" s="326">
        <v>0</v>
      </c>
      <c r="CM84" s="326">
        <v>0</v>
      </c>
      <c r="CN84" s="326">
        <v>0</v>
      </c>
      <c r="CO84" s="326">
        <v>0</v>
      </c>
      <c r="CP84" s="326">
        <v>0</v>
      </c>
      <c r="CQ84" s="326">
        <v>0</v>
      </c>
      <c r="CR84" s="326">
        <v>0</v>
      </c>
      <c r="CS84" s="326">
        <v>0</v>
      </c>
      <c r="CT84" s="326">
        <v>0</v>
      </c>
      <c r="CU84" s="326">
        <v>0</v>
      </c>
      <c r="CV84" s="326">
        <v>0</v>
      </c>
      <c r="CW84" s="326">
        <v>0</v>
      </c>
      <c r="CX84" s="326">
        <v>0</v>
      </c>
      <c r="CY84" s="326">
        <v>0</v>
      </c>
      <c r="CZ84" s="326">
        <v>0</v>
      </c>
      <c r="DA84" s="326">
        <v>0</v>
      </c>
      <c r="DB84" s="326">
        <v>0</v>
      </c>
      <c r="DC84" s="326">
        <v>0</v>
      </c>
      <c r="DD84" s="326">
        <v>0</v>
      </c>
      <c r="DE84" s="326">
        <v>0</v>
      </c>
      <c r="DF84" s="326">
        <v>0</v>
      </c>
      <c r="DG84" s="326">
        <v>0</v>
      </c>
      <c r="DH84" s="326">
        <v>0</v>
      </c>
      <c r="DI84" s="326">
        <v>0</v>
      </c>
      <c r="DJ84" s="326">
        <v>0</v>
      </c>
      <c r="DK84" s="326">
        <v>0</v>
      </c>
      <c r="DL84" s="326">
        <v>0</v>
      </c>
      <c r="DM84" s="326">
        <v>0</v>
      </c>
      <c r="DN84" s="326">
        <v>0</v>
      </c>
      <c r="DO84" s="326">
        <v>0</v>
      </c>
      <c r="DP84" s="326">
        <v>0</v>
      </c>
      <c r="DQ84" s="326">
        <v>0</v>
      </c>
      <c r="DR84" s="326">
        <v>0</v>
      </c>
      <c r="DS84" s="326">
        <v>0</v>
      </c>
      <c r="DT84" s="326">
        <v>0</v>
      </c>
      <c r="DU84" s="326">
        <v>0</v>
      </c>
      <c r="DV84" s="326">
        <v>0</v>
      </c>
      <c r="DW84" s="326">
        <v>0</v>
      </c>
      <c r="DX84" s="326">
        <v>0</v>
      </c>
      <c r="DY84" s="326">
        <v>0</v>
      </c>
      <c r="DZ84" s="326">
        <v>0</v>
      </c>
      <c r="EA84" s="326">
        <v>0</v>
      </c>
      <c r="EB84" s="326">
        <v>0</v>
      </c>
      <c r="EC84" s="326">
        <v>0</v>
      </c>
      <c r="ED84" s="326">
        <v>0</v>
      </c>
      <c r="EE84" s="326">
        <v>0</v>
      </c>
      <c r="EF84" s="326">
        <v>1</v>
      </c>
      <c r="EG84" s="326">
        <v>0</v>
      </c>
      <c r="EH84" s="326">
        <v>0</v>
      </c>
      <c r="EI84" s="326">
        <v>0</v>
      </c>
      <c r="EJ84" s="326">
        <v>1</v>
      </c>
      <c r="EK84" s="326">
        <v>0</v>
      </c>
      <c r="EL84" s="326">
        <v>0</v>
      </c>
      <c r="EM84" s="326">
        <v>0</v>
      </c>
      <c r="EN84" s="326">
        <v>1</v>
      </c>
      <c r="EO84" s="326">
        <v>0</v>
      </c>
      <c r="EP84" s="326">
        <v>0</v>
      </c>
      <c r="EQ84" s="326">
        <v>0</v>
      </c>
      <c r="ER84" s="326">
        <v>0</v>
      </c>
      <c r="ES84" s="326">
        <v>0</v>
      </c>
      <c r="ET84" s="326">
        <v>2</v>
      </c>
      <c r="EU84" s="326">
        <v>0</v>
      </c>
      <c r="EV84" s="326">
        <v>0</v>
      </c>
      <c r="EW84" s="326">
        <v>0</v>
      </c>
      <c r="EX84" s="326">
        <v>0</v>
      </c>
      <c r="EY84" s="326">
        <v>0</v>
      </c>
      <c r="EZ84" s="326">
        <v>0</v>
      </c>
      <c r="FA84" s="326">
        <v>0</v>
      </c>
      <c r="FB84" s="326">
        <v>0</v>
      </c>
      <c r="FC84" s="326">
        <v>0</v>
      </c>
      <c r="FD84" s="326">
        <v>0</v>
      </c>
      <c r="FE84" s="326">
        <v>0</v>
      </c>
      <c r="FF84" s="326">
        <v>0</v>
      </c>
      <c r="FG84" s="326">
        <v>0</v>
      </c>
      <c r="FH84" s="326">
        <v>0</v>
      </c>
      <c r="FI84" s="326">
        <v>0</v>
      </c>
      <c r="FJ84" s="326">
        <v>0</v>
      </c>
      <c r="FK84" s="326">
        <v>0</v>
      </c>
      <c r="FL84" s="326">
        <v>0</v>
      </c>
      <c r="FM84" s="326">
        <v>0</v>
      </c>
      <c r="FN84" s="326">
        <v>0</v>
      </c>
      <c r="FO84" s="326">
        <v>0</v>
      </c>
      <c r="FP84" s="326">
        <v>0</v>
      </c>
      <c r="FQ84" s="326">
        <v>0</v>
      </c>
      <c r="FR84" s="326">
        <v>0</v>
      </c>
      <c r="FS84" s="326">
        <v>0</v>
      </c>
      <c r="FT84" s="326">
        <v>0</v>
      </c>
      <c r="FU84" s="326">
        <v>0</v>
      </c>
      <c r="FV84" s="326">
        <v>0</v>
      </c>
      <c r="FW84" s="326">
        <v>0</v>
      </c>
      <c r="FX84" s="326">
        <v>0</v>
      </c>
      <c r="FY84" s="326">
        <v>0</v>
      </c>
      <c r="FZ84" s="326">
        <v>0</v>
      </c>
      <c r="GA84" s="326">
        <v>0</v>
      </c>
      <c r="GB84" s="326">
        <v>0</v>
      </c>
      <c r="GC84" s="326">
        <v>0</v>
      </c>
      <c r="GD84" s="326">
        <v>0</v>
      </c>
      <c r="GE84" s="326">
        <v>2</v>
      </c>
      <c r="GF84" s="326">
        <v>0</v>
      </c>
      <c r="GG84" s="326">
        <v>0</v>
      </c>
      <c r="GH84" s="326">
        <v>0</v>
      </c>
      <c r="GI84" s="326">
        <v>0</v>
      </c>
      <c r="GJ84" s="326">
        <v>0</v>
      </c>
      <c r="GK84" s="326">
        <v>0</v>
      </c>
      <c r="GL84" s="326">
        <v>0</v>
      </c>
      <c r="GM84" s="326">
        <v>0</v>
      </c>
      <c r="GN84" s="326">
        <v>0</v>
      </c>
      <c r="GO84" s="326">
        <v>0</v>
      </c>
      <c r="GP84" s="326">
        <v>0</v>
      </c>
      <c r="GQ84" s="326">
        <v>0</v>
      </c>
      <c r="GR84" s="326">
        <v>0</v>
      </c>
      <c r="GS84" s="326">
        <v>0</v>
      </c>
      <c r="GT84" s="326">
        <v>0</v>
      </c>
      <c r="GU84" s="326">
        <v>0</v>
      </c>
      <c r="GV84" s="326">
        <v>0</v>
      </c>
      <c r="GW84" s="326">
        <v>0</v>
      </c>
      <c r="GX84" s="326">
        <v>0</v>
      </c>
      <c r="GY84" s="326">
        <v>0</v>
      </c>
      <c r="GZ84" s="326">
        <v>0</v>
      </c>
      <c r="HA84" s="326">
        <v>0</v>
      </c>
      <c r="HB84" s="326">
        <v>0</v>
      </c>
      <c r="HC84" s="326">
        <v>0</v>
      </c>
      <c r="HD84" s="326">
        <v>0</v>
      </c>
      <c r="HE84" s="326">
        <v>0</v>
      </c>
      <c r="HF84" s="326">
        <v>0</v>
      </c>
      <c r="HG84" s="326">
        <v>0</v>
      </c>
      <c r="HH84" s="326">
        <v>0</v>
      </c>
      <c r="HI84" s="326">
        <v>0</v>
      </c>
      <c r="HJ84" s="326">
        <v>0</v>
      </c>
      <c r="HK84" s="326">
        <v>0</v>
      </c>
      <c r="HL84" s="326">
        <v>0</v>
      </c>
      <c r="HM84" s="326">
        <v>0</v>
      </c>
      <c r="HN84" s="326">
        <v>0</v>
      </c>
      <c r="HO84" s="326">
        <v>0</v>
      </c>
      <c r="HP84" s="326">
        <v>0</v>
      </c>
      <c r="HQ84" s="326">
        <v>0</v>
      </c>
      <c r="HR84" s="326">
        <v>0</v>
      </c>
      <c r="HS84" s="326">
        <v>0</v>
      </c>
      <c r="HT84" s="326">
        <v>0</v>
      </c>
      <c r="HU84" s="326">
        <v>0</v>
      </c>
      <c r="HV84" s="326">
        <v>0</v>
      </c>
      <c r="HW84" s="326">
        <v>0</v>
      </c>
      <c r="HX84" s="326">
        <v>0</v>
      </c>
      <c r="HY84" s="326">
        <v>0</v>
      </c>
      <c r="HZ84" s="326">
        <v>0</v>
      </c>
      <c r="IA84" s="326">
        <v>0</v>
      </c>
      <c r="IB84" s="326">
        <v>0</v>
      </c>
      <c r="IC84" s="326">
        <v>0</v>
      </c>
      <c r="ID84" s="326">
        <v>0</v>
      </c>
      <c r="IE84" s="326">
        <v>0</v>
      </c>
      <c r="IF84" s="326">
        <v>0</v>
      </c>
      <c r="IG84" s="326">
        <v>0</v>
      </c>
      <c r="IH84" s="326">
        <v>0</v>
      </c>
      <c r="II84" s="326">
        <v>0</v>
      </c>
      <c r="IJ84" s="326">
        <v>0</v>
      </c>
      <c r="IK84" s="326">
        <v>0</v>
      </c>
      <c r="IL84" s="326">
        <v>0</v>
      </c>
      <c r="IM84" s="326">
        <v>0</v>
      </c>
      <c r="IN84" s="326">
        <v>0</v>
      </c>
      <c r="IO84" s="326">
        <v>0</v>
      </c>
      <c r="IP84" s="326">
        <v>0</v>
      </c>
      <c r="IQ84" s="326">
        <v>0</v>
      </c>
      <c r="IR84" s="326">
        <v>0</v>
      </c>
      <c r="IS84" s="326">
        <v>0</v>
      </c>
      <c r="IT84" s="326">
        <v>0</v>
      </c>
      <c r="IU84" s="326">
        <v>0</v>
      </c>
      <c r="IV84" s="326">
        <v>0</v>
      </c>
      <c r="IW84" s="326">
        <v>0</v>
      </c>
      <c r="IX84" s="326">
        <v>0</v>
      </c>
      <c r="IY84" s="326">
        <v>0</v>
      </c>
      <c r="IZ84" s="326">
        <v>0</v>
      </c>
      <c r="JA84" s="326">
        <v>0</v>
      </c>
      <c r="JB84" s="326">
        <v>0</v>
      </c>
      <c r="JC84" s="326">
        <v>0</v>
      </c>
      <c r="JD84" s="326">
        <v>0</v>
      </c>
      <c r="JE84" s="326">
        <v>0</v>
      </c>
      <c r="JF84" s="326">
        <v>0</v>
      </c>
      <c r="JG84" s="326">
        <v>0</v>
      </c>
      <c r="JH84" s="326">
        <v>0</v>
      </c>
      <c r="JI84" s="326">
        <v>0</v>
      </c>
      <c r="JJ84" s="326">
        <v>0</v>
      </c>
      <c r="JK84" s="326">
        <v>0</v>
      </c>
      <c r="JL84" s="326">
        <v>0</v>
      </c>
      <c r="JM84" s="326">
        <v>0</v>
      </c>
      <c r="JN84" s="326">
        <v>0</v>
      </c>
      <c r="JO84" s="326">
        <v>0</v>
      </c>
      <c r="JP84" s="326">
        <v>0</v>
      </c>
      <c r="JQ84" s="326">
        <v>0</v>
      </c>
      <c r="JR84" s="326">
        <v>0</v>
      </c>
      <c r="JS84" s="326">
        <v>0</v>
      </c>
      <c r="JT84" s="326">
        <v>0</v>
      </c>
      <c r="JU84" s="326">
        <v>0</v>
      </c>
      <c r="JV84" s="326">
        <v>0</v>
      </c>
      <c r="JW84" s="326">
        <v>0</v>
      </c>
      <c r="JX84" s="326">
        <v>0</v>
      </c>
      <c r="JY84" s="326">
        <v>0</v>
      </c>
      <c r="JZ84" s="326">
        <v>0</v>
      </c>
      <c r="KA84" s="326">
        <v>0</v>
      </c>
      <c r="KB84" s="326">
        <v>0</v>
      </c>
      <c r="KC84" s="326">
        <v>0</v>
      </c>
      <c r="KD84" s="326">
        <v>0</v>
      </c>
      <c r="KE84" s="326">
        <v>0</v>
      </c>
      <c r="KF84" s="326">
        <v>0</v>
      </c>
      <c r="KG84" s="326">
        <v>0</v>
      </c>
      <c r="KH84" s="326">
        <v>0</v>
      </c>
      <c r="KI84" s="326">
        <v>0</v>
      </c>
      <c r="KJ84" s="326">
        <v>0</v>
      </c>
      <c r="KK84" s="326">
        <v>0</v>
      </c>
      <c r="KL84" s="326">
        <v>0</v>
      </c>
      <c r="KM84" s="326">
        <v>0</v>
      </c>
      <c r="KN84" s="326">
        <v>0</v>
      </c>
      <c r="KO84" s="326">
        <v>0</v>
      </c>
      <c r="KP84" s="326">
        <v>0</v>
      </c>
      <c r="KQ84" s="326">
        <v>0</v>
      </c>
      <c r="KR84" s="326">
        <v>0</v>
      </c>
      <c r="KS84" s="326">
        <v>0</v>
      </c>
      <c r="KT84" s="326">
        <v>0</v>
      </c>
      <c r="KU84" s="326">
        <v>0</v>
      </c>
      <c r="KV84" s="326">
        <v>0</v>
      </c>
      <c r="KW84" s="326">
        <v>0</v>
      </c>
      <c r="KX84" s="326">
        <v>0</v>
      </c>
      <c r="KY84" s="326">
        <v>0</v>
      </c>
      <c r="KZ84" s="326">
        <v>0</v>
      </c>
      <c r="LA84" s="326">
        <v>0</v>
      </c>
      <c r="LB84" s="326">
        <v>0</v>
      </c>
      <c r="LC84" s="326">
        <v>0</v>
      </c>
      <c r="LD84" s="326">
        <v>0</v>
      </c>
      <c r="LE84" s="326">
        <v>0</v>
      </c>
      <c r="LF84" s="326">
        <v>0</v>
      </c>
      <c r="LG84" s="326">
        <v>0</v>
      </c>
      <c r="LH84" s="326">
        <v>0</v>
      </c>
      <c r="LI84" s="326">
        <v>0</v>
      </c>
      <c r="LJ84" s="326">
        <v>0</v>
      </c>
      <c r="LK84" s="326">
        <v>0</v>
      </c>
      <c r="LL84" s="326">
        <v>0</v>
      </c>
      <c r="LM84" s="326">
        <v>0</v>
      </c>
      <c r="LN84" s="326">
        <v>0</v>
      </c>
      <c r="LO84" s="326">
        <v>0</v>
      </c>
      <c r="LP84" s="326">
        <v>0</v>
      </c>
      <c r="LQ84" s="326">
        <v>0</v>
      </c>
      <c r="LR84" s="326">
        <v>0</v>
      </c>
      <c r="LS84" s="326">
        <v>0</v>
      </c>
      <c r="LT84" s="326">
        <v>1</v>
      </c>
      <c r="LU84" s="326">
        <v>0</v>
      </c>
      <c r="LV84" s="326">
        <v>0</v>
      </c>
      <c r="LW84" s="326">
        <v>0</v>
      </c>
      <c r="LX84" s="326">
        <v>0</v>
      </c>
      <c r="LY84" s="326">
        <v>0</v>
      </c>
      <c r="LZ84" s="326">
        <v>0</v>
      </c>
      <c r="MA84" s="326">
        <v>0</v>
      </c>
      <c r="MB84" s="326">
        <v>0</v>
      </c>
      <c r="MC84" s="326">
        <v>0</v>
      </c>
      <c r="MD84" s="326">
        <v>0</v>
      </c>
      <c r="ME84" s="326">
        <v>0</v>
      </c>
      <c r="MF84" s="326">
        <v>0</v>
      </c>
      <c r="MG84" s="326">
        <v>0</v>
      </c>
      <c r="MH84" s="326">
        <v>0</v>
      </c>
      <c r="MI84" s="326">
        <v>0</v>
      </c>
      <c r="MJ84" s="326">
        <v>0</v>
      </c>
      <c r="MK84" s="326">
        <v>0</v>
      </c>
      <c r="ML84" s="326">
        <v>0</v>
      </c>
      <c r="MM84" s="326">
        <v>0</v>
      </c>
      <c r="MN84" s="326">
        <v>0</v>
      </c>
      <c r="MO84" s="326">
        <v>0</v>
      </c>
      <c r="MP84" s="326">
        <v>0</v>
      </c>
      <c r="MQ84" s="326">
        <v>0</v>
      </c>
      <c r="MR84" s="326">
        <v>0</v>
      </c>
      <c r="MS84" s="326">
        <v>0</v>
      </c>
      <c r="MT84" s="326">
        <v>0</v>
      </c>
      <c r="MU84" s="326">
        <v>0</v>
      </c>
      <c r="MV84" s="326">
        <v>0</v>
      </c>
      <c r="MW84" s="326">
        <v>0</v>
      </c>
      <c r="MX84" s="326">
        <v>0</v>
      </c>
      <c r="MY84" s="326">
        <v>0</v>
      </c>
      <c r="MZ84" s="326">
        <v>0</v>
      </c>
      <c r="NA84" s="326">
        <v>0</v>
      </c>
      <c r="NB84" s="326">
        <v>0</v>
      </c>
      <c r="NC84" s="326">
        <v>0</v>
      </c>
      <c r="ND84" s="326">
        <v>0</v>
      </c>
      <c r="NE84" s="326">
        <v>0</v>
      </c>
      <c r="NF84" s="326">
        <v>0</v>
      </c>
      <c r="NG84" s="326">
        <v>0</v>
      </c>
      <c r="NH84" s="326">
        <v>0</v>
      </c>
      <c r="NI84" s="326">
        <v>0</v>
      </c>
      <c r="NJ84" s="326">
        <v>0</v>
      </c>
      <c r="NK84" s="326">
        <v>0</v>
      </c>
      <c r="NL84" s="326">
        <v>0</v>
      </c>
      <c r="NM84" s="326">
        <v>0</v>
      </c>
      <c r="NN84" s="326">
        <v>0</v>
      </c>
      <c r="NO84" s="326">
        <v>0</v>
      </c>
      <c r="NP84" s="326">
        <v>0</v>
      </c>
      <c r="NQ84" s="326">
        <v>0</v>
      </c>
      <c r="NR84" s="326">
        <v>0</v>
      </c>
      <c r="NS84" s="326">
        <v>0</v>
      </c>
      <c r="NT84" s="326">
        <v>0</v>
      </c>
      <c r="NU84" s="326">
        <v>0</v>
      </c>
      <c r="NV84" s="326">
        <v>0</v>
      </c>
      <c r="NW84" s="326">
        <v>0</v>
      </c>
      <c r="NX84" s="326">
        <v>0</v>
      </c>
      <c r="NY84" s="326">
        <v>0</v>
      </c>
      <c r="NZ84" s="326">
        <v>0</v>
      </c>
      <c r="OA84" s="326">
        <v>0</v>
      </c>
      <c r="OB84" s="326">
        <v>0</v>
      </c>
      <c r="OC84" s="326">
        <v>0</v>
      </c>
      <c r="OD84" s="326">
        <v>0</v>
      </c>
      <c r="OE84" s="326">
        <v>0</v>
      </c>
      <c r="OF84" s="326">
        <v>0</v>
      </c>
      <c r="OG84" s="326">
        <v>0</v>
      </c>
      <c r="OH84" s="326">
        <v>0</v>
      </c>
      <c r="OI84" s="326">
        <v>0</v>
      </c>
      <c r="OJ84" s="326">
        <v>0</v>
      </c>
      <c r="OK84" s="326">
        <v>0</v>
      </c>
      <c r="OL84" s="326">
        <v>0</v>
      </c>
      <c r="OM84" s="326">
        <v>0</v>
      </c>
      <c r="ON84" s="326">
        <v>0</v>
      </c>
      <c r="OO84" s="326">
        <v>0</v>
      </c>
      <c r="OP84" s="326">
        <v>0</v>
      </c>
      <c r="OQ84" s="326">
        <v>0</v>
      </c>
      <c r="OR84" s="326">
        <v>0</v>
      </c>
      <c r="OS84" s="326">
        <v>0</v>
      </c>
      <c r="OT84" s="326">
        <v>0</v>
      </c>
      <c r="OU84" s="326">
        <v>0</v>
      </c>
      <c r="OV84" s="326">
        <v>0</v>
      </c>
      <c r="OW84" s="326">
        <v>0</v>
      </c>
      <c r="OX84" s="326">
        <v>0</v>
      </c>
      <c r="OY84" s="326">
        <v>0</v>
      </c>
      <c r="OZ84" s="326">
        <v>0</v>
      </c>
      <c r="PA84" s="326">
        <v>0</v>
      </c>
      <c r="PB84" s="326">
        <v>0</v>
      </c>
      <c r="PC84" s="326">
        <v>0</v>
      </c>
      <c r="PD84" s="326">
        <v>0</v>
      </c>
      <c r="PE84" s="326">
        <v>0</v>
      </c>
      <c r="PF84" s="326">
        <v>0</v>
      </c>
      <c r="PG84" s="326">
        <v>0</v>
      </c>
      <c r="PH84" s="326">
        <v>0</v>
      </c>
      <c r="PI84" s="326">
        <v>0</v>
      </c>
      <c r="PJ84" s="326">
        <v>0</v>
      </c>
      <c r="PK84" s="326">
        <v>0</v>
      </c>
      <c r="PL84" s="326">
        <v>0</v>
      </c>
      <c r="PM84" s="326">
        <v>0</v>
      </c>
      <c r="PN84" s="326">
        <v>0</v>
      </c>
      <c r="PO84" s="326">
        <v>0</v>
      </c>
      <c r="PP84" s="326">
        <v>0</v>
      </c>
      <c r="PQ84" s="326">
        <v>0</v>
      </c>
      <c r="PR84" s="326">
        <v>0</v>
      </c>
      <c r="PS84" s="326">
        <v>0</v>
      </c>
      <c r="PT84" s="326">
        <v>0</v>
      </c>
      <c r="PU84" s="326">
        <v>0</v>
      </c>
      <c r="PV84" s="326">
        <v>0</v>
      </c>
      <c r="PW84" s="326">
        <v>0</v>
      </c>
      <c r="PX84" s="326">
        <v>0</v>
      </c>
      <c r="PY84" s="326">
        <v>0</v>
      </c>
      <c r="PZ84" s="326">
        <v>0</v>
      </c>
      <c r="QA84" s="326">
        <v>0</v>
      </c>
      <c r="QB84" s="326">
        <v>0</v>
      </c>
      <c r="QC84" s="326">
        <v>0</v>
      </c>
      <c r="QD84" s="326">
        <v>0</v>
      </c>
      <c r="QE84" s="326">
        <v>0</v>
      </c>
      <c r="QF84" s="326">
        <v>0</v>
      </c>
      <c r="QG84" s="326">
        <v>0</v>
      </c>
      <c r="QH84" s="326">
        <v>0</v>
      </c>
      <c r="QI84" s="326">
        <v>0</v>
      </c>
      <c r="QJ84" s="326">
        <v>0</v>
      </c>
      <c r="QK84" s="326">
        <v>0</v>
      </c>
      <c r="QL84" s="326">
        <v>0</v>
      </c>
      <c r="QM84" s="326">
        <v>0</v>
      </c>
      <c r="QN84" s="326">
        <v>0</v>
      </c>
      <c r="QO84" s="326">
        <v>0</v>
      </c>
      <c r="QP84" s="326">
        <v>0</v>
      </c>
      <c r="QQ84" s="326">
        <v>0</v>
      </c>
      <c r="QR84" s="326">
        <v>0</v>
      </c>
      <c r="QS84" s="326">
        <v>0</v>
      </c>
      <c r="QT84" s="326">
        <v>0</v>
      </c>
      <c r="QU84" s="326">
        <v>0</v>
      </c>
      <c r="QV84" s="326">
        <v>0</v>
      </c>
      <c r="QW84" s="326">
        <v>0</v>
      </c>
      <c r="QX84" s="326">
        <v>0</v>
      </c>
      <c r="QY84" s="326">
        <v>0</v>
      </c>
      <c r="QZ84" s="326">
        <v>0</v>
      </c>
      <c r="RA84" s="326">
        <v>0</v>
      </c>
      <c r="RB84" s="326">
        <v>0</v>
      </c>
      <c r="RC84" s="326">
        <v>0</v>
      </c>
      <c r="RD84" s="326">
        <v>0</v>
      </c>
      <c r="RE84" s="326">
        <v>0</v>
      </c>
      <c r="RF84" s="326">
        <v>0</v>
      </c>
      <c r="RG84" s="326">
        <v>0</v>
      </c>
      <c r="RH84" s="326">
        <v>0</v>
      </c>
      <c r="RI84" s="326">
        <v>0</v>
      </c>
      <c r="RJ84" s="326">
        <v>0</v>
      </c>
      <c r="RK84" s="326">
        <v>0</v>
      </c>
      <c r="RL84" s="326">
        <v>0</v>
      </c>
      <c r="RM84" s="326">
        <v>0</v>
      </c>
      <c r="RN84" s="326">
        <v>0</v>
      </c>
      <c r="RO84" s="326">
        <v>0</v>
      </c>
      <c r="RP84" s="326">
        <v>0</v>
      </c>
      <c r="RQ84" s="326">
        <v>0</v>
      </c>
      <c r="RR84" s="326">
        <v>0</v>
      </c>
      <c r="RS84" s="326">
        <v>0</v>
      </c>
      <c r="RT84" s="326">
        <v>0</v>
      </c>
      <c r="RU84" s="326">
        <v>0</v>
      </c>
      <c r="RV84" s="326">
        <v>0</v>
      </c>
      <c r="RW84" s="326">
        <v>0</v>
      </c>
      <c r="RX84" s="326">
        <v>0</v>
      </c>
      <c r="RY84" s="326">
        <v>0</v>
      </c>
      <c r="RZ84" s="326">
        <v>0</v>
      </c>
      <c r="SA84" s="326">
        <v>0</v>
      </c>
      <c r="SB84" s="326">
        <v>0</v>
      </c>
      <c r="SC84" s="326">
        <v>0</v>
      </c>
      <c r="SD84" s="326">
        <v>0</v>
      </c>
      <c r="SE84" s="326">
        <v>0</v>
      </c>
    </row>
    <row r="85" spans="1:499" ht="15" customHeight="1" x14ac:dyDescent="0.3">
      <c r="A85" s="324" t="s">
        <v>1316</v>
      </c>
      <c r="B85" s="325" t="s">
        <v>1317</v>
      </c>
      <c r="C85" s="326">
        <v>0</v>
      </c>
      <c r="D85" s="326">
        <v>0</v>
      </c>
      <c r="E85" s="326">
        <v>0</v>
      </c>
      <c r="F85" s="326">
        <v>0</v>
      </c>
      <c r="G85" s="326">
        <v>0</v>
      </c>
      <c r="H85" s="326">
        <v>0</v>
      </c>
      <c r="I85" s="326">
        <v>0</v>
      </c>
      <c r="J85" s="326">
        <v>0</v>
      </c>
      <c r="K85" s="326">
        <v>0</v>
      </c>
      <c r="L85" s="326">
        <v>0</v>
      </c>
      <c r="M85" s="326">
        <v>0</v>
      </c>
      <c r="N85" s="326">
        <v>0</v>
      </c>
      <c r="O85" s="326">
        <v>0</v>
      </c>
      <c r="P85" s="326">
        <v>0</v>
      </c>
      <c r="Q85" s="326">
        <v>0</v>
      </c>
      <c r="R85" s="326">
        <v>1</v>
      </c>
      <c r="S85" s="326">
        <v>0</v>
      </c>
      <c r="T85" s="326">
        <v>1.5714285714285716</v>
      </c>
      <c r="U85" s="326">
        <v>3</v>
      </c>
      <c r="V85" s="326">
        <v>0</v>
      </c>
      <c r="W85" s="326">
        <v>1</v>
      </c>
      <c r="X85" s="326">
        <v>0</v>
      </c>
      <c r="Y85" s="326">
        <v>0</v>
      </c>
      <c r="Z85" s="326">
        <v>0</v>
      </c>
      <c r="AA85" s="326">
        <v>0</v>
      </c>
      <c r="AB85" s="326">
        <v>0</v>
      </c>
      <c r="AC85" s="326">
        <v>0</v>
      </c>
      <c r="AD85" s="326">
        <v>0</v>
      </c>
      <c r="AE85" s="326">
        <v>0</v>
      </c>
      <c r="AF85" s="326">
        <v>0</v>
      </c>
      <c r="AG85" s="326">
        <v>0</v>
      </c>
      <c r="AH85" s="326">
        <v>0</v>
      </c>
      <c r="AI85" s="326">
        <v>0</v>
      </c>
      <c r="AJ85" s="326">
        <v>0</v>
      </c>
      <c r="AK85" s="326">
        <v>0</v>
      </c>
      <c r="AL85" s="326">
        <v>0</v>
      </c>
      <c r="AM85" s="326">
        <v>0</v>
      </c>
      <c r="AN85" s="326">
        <v>0</v>
      </c>
      <c r="AO85" s="326">
        <v>0</v>
      </c>
      <c r="AP85" s="326">
        <v>0</v>
      </c>
      <c r="AQ85" s="326">
        <v>0</v>
      </c>
      <c r="AR85" s="326">
        <v>0</v>
      </c>
      <c r="AS85" s="326">
        <v>0</v>
      </c>
      <c r="AT85" s="326">
        <v>0</v>
      </c>
      <c r="AU85" s="326">
        <v>0</v>
      </c>
      <c r="AV85" s="326">
        <v>0</v>
      </c>
      <c r="AW85" s="326">
        <v>0</v>
      </c>
      <c r="AX85" s="326">
        <v>0</v>
      </c>
      <c r="AY85" s="326">
        <v>0</v>
      </c>
      <c r="AZ85" s="326">
        <v>0</v>
      </c>
      <c r="BA85" s="326">
        <v>0</v>
      </c>
      <c r="BB85" s="326">
        <v>0</v>
      </c>
      <c r="BC85" s="326">
        <v>0</v>
      </c>
      <c r="BD85" s="326">
        <v>0</v>
      </c>
      <c r="BE85" s="326">
        <v>0</v>
      </c>
      <c r="BF85" s="326">
        <v>0</v>
      </c>
      <c r="BG85" s="326">
        <v>0</v>
      </c>
      <c r="BH85" s="326">
        <v>0</v>
      </c>
      <c r="BI85" s="326">
        <v>0</v>
      </c>
      <c r="BJ85" s="326">
        <v>0</v>
      </c>
      <c r="BK85" s="326">
        <v>0</v>
      </c>
      <c r="BL85" s="326">
        <v>0</v>
      </c>
      <c r="BM85" s="326">
        <v>0</v>
      </c>
      <c r="BN85" s="326">
        <v>0</v>
      </c>
      <c r="BO85" s="326">
        <v>0</v>
      </c>
      <c r="BP85" s="326">
        <v>0</v>
      </c>
      <c r="BQ85" s="326">
        <v>0</v>
      </c>
      <c r="BR85" s="326">
        <v>0</v>
      </c>
      <c r="BS85" s="326">
        <v>0</v>
      </c>
      <c r="BT85" s="326">
        <v>0</v>
      </c>
      <c r="BU85" s="326">
        <v>0</v>
      </c>
      <c r="BV85" s="326">
        <v>0</v>
      </c>
      <c r="BW85" s="326">
        <v>0</v>
      </c>
      <c r="BX85" s="326">
        <v>0</v>
      </c>
      <c r="BY85" s="326">
        <v>0</v>
      </c>
      <c r="BZ85" s="326">
        <v>0</v>
      </c>
      <c r="CA85" s="326">
        <v>0</v>
      </c>
      <c r="CB85" s="326">
        <v>0</v>
      </c>
      <c r="CC85" s="326">
        <v>0</v>
      </c>
      <c r="CD85" s="326">
        <v>0</v>
      </c>
      <c r="CE85" s="326">
        <v>0</v>
      </c>
      <c r="CF85" s="326">
        <v>0</v>
      </c>
      <c r="CG85" s="326">
        <v>0</v>
      </c>
      <c r="CH85" s="326">
        <v>0</v>
      </c>
      <c r="CI85" s="326">
        <v>0</v>
      </c>
      <c r="CJ85" s="326">
        <v>0</v>
      </c>
      <c r="CK85" s="326">
        <v>0</v>
      </c>
      <c r="CL85" s="326">
        <v>0</v>
      </c>
      <c r="CM85" s="326">
        <v>0</v>
      </c>
      <c r="CN85" s="326">
        <v>0</v>
      </c>
      <c r="CO85" s="326">
        <v>0</v>
      </c>
      <c r="CP85" s="326">
        <v>0</v>
      </c>
      <c r="CQ85" s="326">
        <v>0</v>
      </c>
      <c r="CR85" s="326">
        <v>0</v>
      </c>
      <c r="CS85" s="326">
        <v>0</v>
      </c>
      <c r="CT85" s="326">
        <v>0</v>
      </c>
      <c r="CU85" s="326">
        <v>0</v>
      </c>
      <c r="CV85" s="326">
        <v>0</v>
      </c>
      <c r="CW85" s="326">
        <v>0</v>
      </c>
      <c r="CX85" s="326">
        <v>0</v>
      </c>
      <c r="CY85" s="326">
        <v>0</v>
      </c>
      <c r="CZ85" s="326">
        <v>0</v>
      </c>
      <c r="DA85" s="326">
        <v>0</v>
      </c>
      <c r="DB85" s="326">
        <v>0</v>
      </c>
      <c r="DC85" s="326">
        <v>0</v>
      </c>
      <c r="DD85" s="326">
        <v>0</v>
      </c>
      <c r="DE85" s="326">
        <v>0</v>
      </c>
      <c r="DF85" s="326">
        <v>0</v>
      </c>
      <c r="DG85" s="326">
        <v>0</v>
      </c>
      <c r="DH85" s="326">
        <v>0</v>
      </c>
      <c r="DI85" s="326">
        <v>0</v>
      </c>
      <c r="DJ85" s="326">
        <v>0</v>
      </c>
      <c r="DK85" s="326">
        <v>0</v>
      </c>
      <c r="DL85" s="326">
        <v>0</v>
      </c>
      <c r="DM85" s="326">
        <v>0</v>
      </c>
      <c r="DN85" s="326">
        <v>0</v>
      </c>
      <c r="DO85" s="326">
        <v>0</v>
      </c>
      <c r="DP85" s="326">
        <v>0</v>
      </c>
      <c r="DQ85" s="326">
        <v>0</v>
      </c>
      <c r="DR85" s="326">
        <v>0</v>
      </c>
      <c r="DS85" s="326">
        <v>0</v>
      </c>
      <c r="DT85" s="326">
        <v>0</v>
      </c>
      <c r="DU85" s="326">
        <v>0</v>
      </c>
      <c r="DV85" s="326">
        <v>0</v>
      </c>
      <c r="DW85" s="326">
        <v>0</v>
      </c>
      <c r="DX85" s="326">
        <v>0</v>
      </c>
      <c r="DY85" s="326">
        <v>0</v>
      </c>
      <c r="DZ85" s="326">
        <v>0</v>
      </c>
      <c r="EA85" s="326">
        <v>0</v>
      </c>
      <c r="EB85" s="326">
        <v>0</v>
      </c>
      <c r="EC85" s="326">
        <v>0</v>
      </c>
      <c r="ED85" s="326">
        <v>0</v>
      </c>
      <c r="EE85" s="326">
        <v>1</v>
      </c>
      <c r="EF85" s="326">
        <v>0</v>
      </c>
      <c r="EG85" s="326">
        <v>0</v>
      </c>
      <c r="EH85" s="326">
        <v>0</v>
      </c>
      <c r="EI85" s="326">
        <v>0</v>
      </c>
      <c r="EJ85" s="326">
        <v>0</v>
      </c>
      <c r="EK85" s="326">
        <v>0</v>
      </c>
      <c r="EL85" s="326">
        <v>3</v>
      </c>
      <c r="EM85" s="326">
        <v>0</v>
      </c>
      <c r="EN85" s="326">
        <v>0</v>
      </c>
      <c r="EO85" s="326">
        <v>0</v>
      </c>
      <c r="EP85" s="326">
        <v>0</v>
      </c>
      <c r="EQ85" s="326">
        <v>0</v>
      </c>
      <c r="ER85" s="326">
        <v>0</v>
      </c>
      <c r="ES85" s="326">
        <v>0</v>
      </c>
      <c r="ET85" s="326">
        <v>0</v>
      </c>
      <c r="EU85" s="326">
        <v>0</v>
      </c>
      <c r="EV85" s="326">
        <v>0</v>
      </c>
      <c r="EW85" s="326">
        <v>0</v>
      </c>
      <c r="EX85" s="326">
        <v>0</v>
      </c>
      <c r="EY85" s="326">
        <v>0</v>
      </c>
      <c r="EZ85" s="326">
        <v>0</v>
      </c>
      <c r="FA85" s="326">
        <v>0</v>
      </c>
      <c r="FB85" s="326">
        <v>0</v>
      </c>
      <c r="FC85" s="326">
        <v>0</v>
      </c>
      <c r="FD85" s="326">
        <v>0</v>
      </c>
      <c r="FE85" s="326">
        <v>0</v>
      </c>
      <c r="FF85" s="326">
        <v>0</v>
      </c>
      <c r="FG85" s="326">
        <v>0</v>
      </c>
      <c r="FH85" s="326">
        <v>0</v>
      </c>
      <c r="FI85" s="326">
        <v>0</v>
      </c>
      <c r="FJ85" s="326">
        <v>0</v>
      </c>
      <c r="FK85" s="326">
        <v>0</v>
      </c>
      <c r="FL85" s="326">
        <v>0</v>
      </c>
      <c r="FM85" s="326">
        <v>0</v>
      </c>
      <c r="FN85" s="326">
        <v>0</v>
      </c>
      <c r="FO85" s="326">
        <v>0</v>
      </c>
      <c r="FP85" s="326">
        <v>0</v>
      </c>
      <c r="FQ85" s="326">
        <v>0</v>
      </c>
      <c r="FR85" s="326">
        <v>0</v>
      </c>
      <c r="FS85" s="326">
        <v>0</v>
      </c>
      <c r="FT85" s="326">
        <v>0</v>
      </c>
      <c r="FU85" s="326">
        <v>0</v>
      </c>
      <c r="FV85" s="326">
        <v>0</v>
      </c>
      <c r="FW85" s="326">
        <v>0</v>
      </c>
      <c r="FX85" s="326">
        <v>0</v>
      </c>
      <c r="FY85" s="326">
        <v>0</v>
      </c>
      <c r="FZ85" s="326">
        <v>0</v>
      </c>
      <c r="GA85" s="326">
        <v>0</v>
      </c>
      <c r="GB85" s="326">
        <v>0</v>
      </c>
      <c r="GC85" s="326">
        <v>0</v>
      </c>
      <c r="GD85" s="326">
        <v>0</v>
      </c>
      <c r="GE85" s="326">
        <v>0</v>
      </c>
      <c r="GF85" s="326">
        <v>0</v>
      </c>
      <c r="GG85" s="326">
        <v>0</v>
      </c>
      <c r="GH85" s="326">
        <v>0</v>
      </c>
      <c r="GI85" s="326">
        <v>0</v>
      </c>
      <c r="GJ85" s="326">
        <v>1</v>
      </c>
      <c r="GK85" s="326">
        <v>1</v>
      </c>
      <c r="GL85" s="326">
        <v>0</v>
      </c>
      <c r="GM85" s="326">
        <v>0</v>
      </c>
      <c r="GN85" s="326">
        <v>0</v>
      </c>
      <c r="GO85" s="326">
        <v>0</v>
      </c>
      <c r="GP85" s="326">
        <v>0</v>
      </c>
      <c r="GQ85" s="326">
        <v>0</v>
      </c>
      <c r="GR85" s="326">
        <v>0</v>
      </c>
      <c r="GS85" s="326">
        <v>0</v>
      </c>
      <c r="GT85" s="326">
        <v>0</v>
      </c>
      <c r="GU85" s="326">
        <v>0</v>
      </c>
      <c r="GV85" s="326">
        <v>0</v>
      </c>
      <c r="GW85" s="326">
        <v>0</v>
      </c>
      <c r="GX85" s="326">
        <v>0</v>
      </c>
      <c r="GY85" s="326">
        <v>0</v>
      </c>
      <c r="GZ85" s="326">
        <v>0</v>
      </c>
      <c r="HA85" s="326">
        <v>0</v>
      </c>
      <c r="HB85" s="326">
        <v>0</v>
      </c>
      <c r="HC85" s="326">
        <v>0</v>
      </c>
      <c r="HD85" s="326">
        <v>0</v>
      </c>
      <c r="HE85" s="326">
        <v>0</v>
      </c>
      <c r="HF85" s="326">
        <v>0</v>
      </c>
      <c r="HG85" s="326">
        <v>0</v>
      </c>
      <c r="HH85" s="326">
        <v>0</v>
      </c>
      <c r="HI85" s="326">
        <v>0</v>
      </c>
      <c r="HJ85" s="326">
        <v>0</v>
      </c>
      <c r="HK85" s="326">
        <v>0</v>
      </c>
      <c r="HL85" s="326">
        <v>0</v>
      </c>
      <c r="HM85" s="326">
        <v>0</v>
      </c>
      <c r="HN85" s="326">
        <v>0</v>
      </c>
      <c r="HO85" s="326">
        <v>0</v>
      </c>
      <c r="HP85" s="326">
        <v>0</v>
      </c>
      <c r="HQ85" s="326">
        <v>0</v>
      </c>
      <c r="HR85" s="326">
        <v>0</v>
      </c>
      <c r="HS85" s="326">
        <v>0</v>
      </c>
      <c r="HT85" s="326">
        <v>0</v>
      </c>
      <c r="HU85" s="326">
        <v>0</v>
      </c>
      <c r="HV85" s="326">
        <v>0</v>
      </c>
      <c r="HW85" s="326">
        <v>0</v>
      </c>
      <c r="HX85" s="326">
        <v>0</v>
      </c>
      <c r="HY85" s="326">
        <v>0</v>
      </c>
      <c r="HZ85" s="326">
        <v>0</v>
      </c>
      <c r="IA85" s="326">
        <v>0</v>
      </c>
      <c r="IB85" s="326">
        <v>0</v>
      </c>
      <c r="IC85" s="326">
        <v>0</v>
      </c>
      <c r="ID85" s="326">
        <v>0</v>
      </c>
      <c r="IE85" s="326">
        <v>0</v>
      </c>
      <c r="IF85" s="326">
        <v>0</v>
      </c>
      <c r="IG85" s="326">
        <v>0</v>
      </c>
      <c r="IH85" s="326">
        <v>0</v>
      </c>
      <c r="II85" s="326">
        <v>0</v>
      </c>
      <c r="IJ85" s="326">
        <v>0</v>
      </c>
      <c r="IK85" s="326">
        <v>0</v>
      </c>
      <c r="IL85" s="326">
        <v>0</v>
      </c>
      <c r="IM85" s="326">
        <v>0</v>
      </c>
      <c r="IN85" s="326">
        <v>0</v>
      </c>
      <c r="IO85" s="326">
        <v>0</v>
      </c>
      <c r="IP85" s="326">
        <v>0</v>
      </c>
      <c r="IQ85" s="326">
        <v>0</v>
      </c>
      <c r="IR85" s="326">
        <v>0</v>
      </c>
      <c r="IS85" s="326">
        <v>0</v>
      </c>
      <c r="IT85" s="326">
        <v>0</v>
      </c>
      <c r="IU85" s="326">
        <v>0</v>
      </c>
      <c r="IV85" s="326">
        <v>0</v>
      </c>
      <c r="IW85" s="326">
        <v>0</v>
      </c>
      <c r="IX85" s="326">
        <v>0</v>
      </c>
      <c r="IY85" s="326">
        <v>0</v>
      </c>
      <c r="IZ85" s="326">
        <v>0</v>
      </c>
      <c r="JA85" s="326">
        <v>0</v>
      </c>
      <c r="JB85" s="326">
        <v>0</v>
      </c>
      <c r="JC85" s="326">
        <v>0</v>
      </c>
      <c r="JD85" s="326">
        <v>0</v>
      </c>
      <c r="JE85" s="326">
        <v>0</v>
      </c>
      <c r="JF85" s="326">
        <v>0</v>
      </c>
      <c r="JG85" s="326">
        <v>0</v>
      </c>
      <c r="JH85" s="326">
        <v>0</v>
      </c>
      <c r="JI85" s="326">
        <v>0</v>
      </c>
      <c r="JJ85" s="326">
        <v>0</v>
      </c>
      <c r="JK85" s="326">
        <v>0</v>
      </c>
      <c r="JL85" s="326">
        <v>0</v>
      </c>
      <c r="JM85" s="326">
        <v>0</v>
      </c>
      <c r="JN85" s="326">
        <v>0</v>
      </c>
      <c r="JO85" s="326">
        <v>0</v>
      </c>
      <c r="JP85" s="326">
        <v>0</v>
      </c>
      <c r="JQ85" s="326">
        <v>0</v>
      </c>
      <c r="JR85" s="326">
        <v>0</v>
      </c>
      <c r="JS85" s="326">
        <v>0</v>
      </c>
      <c r="JT85" s="326">
        <v>0</v>
      </c>
      <c r="JU85" s="326">
        <v>0</v>
      </c>
      <c r="JV85" s="326">
        <v>0</v>
      </c>
      <c r="JW85" s="326">
        <v>0</v>
      </c>
      <c r="JX85" s="326">
        <v>0</v>
      </c>
      <c r="JY85" s="326">
        <v>0</v>
      </c>
      <c r="JZ85" s="326">
        <v>0</v>
      </c>
      <c r="KA85" s="326">
        <v>0</v>
      </c>
      <c r="KB85" s="326">
        <v>0</v>
      </c>
      <c r="KC85" s="326">
        <v>0</v>
      </c>
      <c r="KD85" s="326">
        <v>0</v>
      </c>
      <c r="KE85" s="326">
        <v>0</v>
      </c>
      <c r="KF85" s="326">
        <v>0</v>
      </c>
      <c r="KG85" s="326">
        <v>0</v>
      </c>
      <c r="KH85" s="326">
        <v>0</v>
      </c>
      <c r="KI85" s="326">
        <v>0</v>
      </c>
      <c r="KJ85" s="326">
        <v>0</v>
      </c>
      <c r="KK85" s="326">
        <v>0</v>
      </c>
      <c r="KL85" s="326">
        <v>0</v>
      </c>
      <c r="KM85" s="326">
        <v>0</v>
      </c>
      <c r="KN85" s="326">
        <v>0</v>
      </c>
      <c r="KO85" s="326">
        <v>0</v>
      </c>
      <c r="KP85" s="326">
        <v>0</v>
      </c>
      <c r="KQ85" s="326">
        <v>0</v>
      </c>
      <c r="KR85" s="326">
        <v>0</v>
      </c>
      <c r="KS85" s="326">
        <v>0</v>
      </c>
      <c r="KT85" s="326">
        <v>0</v>
      </c>
      <c r="KU85" s="326">
        <v>0</v>
      </c>
      <c r="KV85" s="326">
        <v>0</v>
      </c>
      <c r="KW85" s="326">
        <v>0</v>
      </c>
      <c r="KX85" s="326">
        <v>0</v>
      </c>
      <c r="KY85" s="326">
        <v>0</v>
      </c>
      <c r="KZ85" s="326">
        <v>0</v>
      </c>
      <c r="LA85" s="326">
        <v>0</v>
      </c>
      <c r="LB85" s="326">
        <v>0</v>
      </c>
      <c r="LC85" s="326">
        <v>0</v>
      </c>
      <c r="LD85" s="326">
        <v>0</v>
      </c>
      <c r="LE85" s="326">
        <v>0</v>
      </c>
      <c r="LF85" s="326">
        <v>0</v>
      </c>
      <c r="LG85" s="326">
        <v>0</v>
      </c>
      <c r="LH85" s="326">
        <v>0</v>
      </c>
      <c r="LI85" s="326">
        <v>0</v>
      </c>
      <c r="LJ85" s="326">
        <v>0</v>
      </c>
      <c r="LK85" s="326">
        <v>0</v>
      </c>
      <c r="LL85" s="326">
        <v>0</v>
      </c>
      <c r="LM85" s="326">
        <v>0</v>
      </c>
      <c r="LN85" s="326">
        <v>0</v>
      </c>
      <c r="LO85" s="326">
        <v>0</v>
      </c>
      <c r="LP85" s="326">
        <v>0</v>
      </c>
      <c r="LQ85" s="326">
        <v>0</v>
      </c>
      <c r="LR85" s="326">
        <v>0</v>
      </c>
      <c r="LS85" s="326">
        <v>0</v>
      </c>
      <c r="LT85" s="326">
        <v>0</v>
      </c>
      <c r="LU85" s="326">
        <v>0</v>
      </c>
      <c r="LV85" s="326">
        <v>0</v>
      </c>
      <c r="LW85" s="326">
        <v>0</v>
      </c>
      <c r="LX85" s="326">
        <v>0</v>
      </c>
      <c r="LY85" s="326">
        <v>0</v>
      </c>
      <c r="LZ85" s="326">
        <v>0</v>
      </c>
      <c r="MA85" s="326">
        <v>0</v>
      </c>
      <c r="MB85" s="326">
        <v>0</v>
      </c>
      <c r="MC85" s="326">
        <v>0</v>
      </c>
      <c r="MD85" s="326">
        <v>0</v>
      </c>
      <c r="ME85" s="326">
        <v>0</v>
      </c>
      <c r="MF85" s="326">
        <v>0</v>
      </c>
      <c r="MG85" s="326">
        <v>0</v>
      </c>
      <c r="MH85" s="326">
        <v>0</v>
      </c>
      <c r="MI85" s="326">
        <v>0</v>
      </c>
      <c r="MJ85" s="326">
        <v>0</v>
      </c>
      <c r="MK85" s="326">
        <v>0</v>
      </c>
      <c r="ML85" s="326">
        <v>0</v>
      </c>
      <c r="MM85" s="326">
        <v>0</v>
      </c>
      <c r="MN85" s="326">
        <v>0</v>
      </c>
      <c r="MO85" s="326">
        <v>0</v>
      </c>
      <c r="MP85" s="326">
        <v>0</v>
      </c>
      <c r="MQ85" s="326">
        <v>0</v>
      </c>
      <c r="MR85" s="326">
        <v>0</v>
      </c>
      <c r="MS85" s="326">
        <v>0</v>
      </c>
      <c r="MT85" s="326">
        <v>0</v>
      </c>
      <c r="MU85" s="326">
        <v>0</v>
      </c>
      <c r="MV85" s="326">
        <v>0</v>
      </c>
      <c r="MW85" s="326">
        <v>0</v>
      </c>
      <c r="MX85" s="326">
        <v>0</v>
      </c>
      <c r="MY85" s="326">
        <v>0</v>
      </c>
      <c r="MZ85" s="326">
        <v>0</v>
      </c>
      <c r="NA85" s="326">
        <v>0</v>
      </c>
      <c r="NB85" s="326">
        <v>0</v>
      </c>
      <c r="NC85" s="326">
        <v>0</v>
      </c>
      <c r="ND85" s="326">
        <v>0</v>
      </c>
      <c r="NE85" s="326">
        <v>0</v>
      </c>
      <c r="NF85" s="326">
        <v>0</v>
      </c>
      <c r="NG85" s="326">
        <v>0</v>
      </c>
      <c r="NH85" s="326">
        <v>0</v>
      </c>
      <c r="NI85" s="326">
        <v>0</v>
      </c>
      <c r="NJ85" s="326">
        <v>0</v>
      </c>
      <c r="NK85" s="326">
        <v>0</v>
      </c>
      <c r="NL85" s="326">
        <v>0</v>
      </c>
      <c r="NM85" s="326">
        <v>0</v>
      </c>
      <c r="NN85" s="326">
        <v>0</v>
      </c>
      <c r="NO85" s="326">
        <v>0</v>
      </c>
      <c r="NP85" s="326">
        <v>0</v>
      </c>
      <c r="NQ85" s="326">
        <v>0</v>
      </c>
      <c r="NR85" s="326">
        <v>0</v>
      </c>
      <c r="NS85" s="326">
        <v>0</v>
      </c>
      <c r="NT85" s="326">
        <v>0</v>
      </c>
      <c r="NU85" s="326">
        <v>0</v>
      </c>
      <c r="NV85" s="326">
        <v>0</v>
      </c>
      <c r="NW85" s="326">
        <v>0</v>
      </c>
      <c r="NX85" s="326">
        <v>0</v>
      </c>
      <c r="NY85" s="326">
        <v>0</v>
      </c>
      <c r="NZ85" s="326">
        <v>0</v>
      </c>
      <c r="OA85" s="326">
        <v>0</v>
      </c>
      <c r="OB85" s="326">
        <v>0</v>
      </c>
      <c r="OC85" s="326">
        <v>0</v>
      </c>
      <c r="OD85" s="326">
        <v>0</v>
      </c>
      <c r="OE85" s="326">
        <v>0</v>
      </c>
      <c r="OF85" s="326">
        <v>0</v>
      </c>
      <c r="OG85" s="326">
        <v>0</v>
      </c>
      <c r="OH85" s="326">
        <v>0</v>
      </c>
      <c r="OI85" s="326">
        <v>0</v>
      </c>
      <c r="OJ85" s="326">
        <v>0</v>
      </c>
      <c r="OK85" s="326">
        <v>0</v>
      </c>
      <c r="OL85" s="326">
        <v>0</v>
      </c>
      <c r="OM85" s="326">
        <v>0</v>
      </c>
      <c r="ON85" s="326">
        <v>0</v>
      </c>
      <c r="OO85" s="326">
        <v>0</v>
      </c>
      <c r="OP85" s="326">
        <v>0</v>
      </c>
      <c r="OQ85" s="326">
        <v>0</v>
      </c>
      <c r="OR85" s="326">
        <v>0</v>
      </c>
      <c r="OS85" s="326">
        <v>0</v>
      </c>
      <c r="OT85" s="326">
        <v>0</v>
      </c>
      <c r="OU85" s="326">
        <v>0</v>
      </c>
      <c r="OV85" s="326">
        <v>0</v>
      </c>
      <c r="OW85" s="326">
        <v>0</v>
      </c>
      <c r="OX85" s="326">
        <v>0</v>
      </c>
      <c r="OY85" s="326">
        <v>0</v>
      </c>
      <c r="OZ85" s="326">
        <v>0</v>
      </c>
      <c r="PA85" s="326">
        <v>0</v>
      </c>
      <c r="PB85" s="326">
        <v>0</v>
      </c>
      <c r="PC85" s="326">
        <v>0</v>
      </c>
      <c r="PD85" s="326">
        <v>0</v>
      </c>
      <c r="PE85" s="326">
        <v>0</v>
      </c>
      <c r="PF85" s="326">
        <v>0</v>
      </c>
      <c r="PG85" s="326">
        <v>0</v>
      </c>
      <c r="PH85" s="326">
        <v>0</v>
      </c>
      <c r="PI85" s="326">
        <v>0</v>
      </c>
      <c r="PJ85" s="326">
        <v>0</v>
      </c>
      <c r="PK85" s="326">
        <v>0</v>
      </c>
      <c r="PL85" s="326">
        <v>0</v>
      </c>
      <c r="PM85" s="326">
        <v>0</v>
      </c>
      <c r="PN85" s="326">
        <v>0</v>
      </c>
      <c r="PO85" s="326">
        <v>0</v>
      </c>
      <c r="PP85" s="326">
        <v>0</v>
      </c>
      <c r="PQ85" s="326">
        <v>0</v>
      </c>
      <c r="PR85" s="326">
        <v>0</v>
      </c>
      <c r="PS85" s="326">
        <v>0</v>
      </c>
      <c r="PT85" s="326">
        <v>0</v>
      </c>
      <c r="PU85" s="326">
        <v>0</v>
      </c>
      <c r="PV85" s="326">
        <v>0</v>
      </c>
      <c r="PW85" s="326">
        <v>0</v>
      </c>
      <c r="PX85" s="326">
        <v>0</v>
      </c>
      <c r="PY85" s="326">
        <v>0</v>
      </c>
      <c r="PZ85" s="326">
        <v>0</v>
      </c>
      <c r="QA85" s="326">
        <v>0</v>
      </c>
      <c r="QB85" s="326">
        <v>0</v>
      </c>
      <c r="QC85" s="326">
        <v>0</v>
      </c>
      <c r="QD85" s="326">
        <v>0</v>
      </c>
      <c r="QE85" s="326">
        <v>0</v>
      </c>
      <c r="QF85" s="326">
        <v>0</v>
      </c>
      <c r="QG85" s="326">
        <v>0</v>
      </c>
      <c r="QH85" s="326">
        <v>0</v>
      </c>
      <c r="QI85" s="326">
        <v>0</v>
      </c>
      <c r="QJ85" s="326">
        <v>0</v>
      </c>
      <c r="QK85" s="326">
        <v>0</v>
      </c>
      <c r="QL85" s="326">
        <v>0</v>
      </c>
      <c r="QM85" s="326">
        <v>0</v>
      </c>
      <c r="QN85" s="326">
        <v>0</v>
      </c>
      <c r="QO85" s="326">
        <v>0</v>
      </c>
      <c r="QP85" s="326">
        <v>0</v>
      </c>
      <c r="QQ85" s="326">
        <v>0</v>
      </c>
      <c r="QR85" s="326">
        <v>0</v>
      </c>
      <c r="QS85" s="326">
        <v>0</v>
      </c>
      <c r="QT85" s="326">
        <v>0</v>
      </c>
      <c r="QU85" s="326">
        <v>0</v>
      </c>
      <c r="QV85" s="326">
        <v>0</v>
      </c>
      <c r="QW85" s="326">
        <v>0</v>
      </c>
      <c r="QX85" s="326">
        <v>0</v>
      </c>
      <c r="QY85" s="326">
        <v>0</v>
      </c>
      <c r="QZ85" s="326">
        <v>0</v>
      </c>
      <c r="RA85" s="326">
        <v>0</v>
      </c>
      <c r="RB85" s="326">
        <v>0</v>
      </c>
      <c r="RC85" s="326">
        <v>0</v>
      </c>
      <c r="RD85" s="326">
        <v>0</v>
      </c>
      <c r="RE85" s="326">
        <v>0</v>
      </c>
      <c r="RF85" s="326">
        <v>0</v>
      </c>
      <c r="RG85" s="326">
        <v>0</v>
      </c>
      <c r="RH85" s="326">
        <v>0</v>
      </c>
      <c r="RI85" s="326">
        <v>0</v>
      </c>
      <c r="RJ85" s="326">
        <v>0</v>
      </c>
      <c r="RK85" s="326">
        <v>0</v>
      </c>
      <c r="RL85" s="326">
        <v>0</v>
      </c>
      <c r="RM85" s="326">
        <v>0</v>
      </c>
      <c r="RN85" s="326">
        <v>0</v>
      </c>
      <c r="RO85" s="326">
        <v>0</v>
      </c>
      <c r="RP85" s="326">
        <v>0</v>
      </c>
      <c r="RQ85" s="326">
        <v>0</v>
      </c>
      <c r="RR85" s="326">
        <v>0</v>
      </c>
      <c r="RS85" s="326">
        <v>0</v>
      </c>
      <c r="RT85" s="326">
        <v>0</v>
      </c>
      <c r="RU85" s="326">
        <v>0</v>
      </c>
      <c r="RV85" s="326">
        <v>0</v>
      </c>
      <c r="RW85" s="326">
        <v>0</v>
      </c>
      <c r="RX85" s="326">
        <v>0</v>
      </c>
      <c r="RY85" s="326">
        <v>0</v>
      </c>
      <c r="RZ85" s="326">
        <v>0</v>
      </c>
      <c r="SA85" s="326">
        <v>0</v>
      </c>
      <c r="SB85" s="326">
        <v>0</v>
      </c>
      <c r="SC85" s="326">
        <v>0</v>
      </c>
      <c r="SD85" s="326">
        <v>0</v>
      </c>
      <c r="SE85" s="326">
        <v>0</v>
      </c>
    </row>
    <row r="86" spans="1:499" ht="15" customHeight="1" x14ac:dyDescent="0.3">
      <c r="A86" s="324" t="s">
        <v>1318</v>
      </c>
      <c r="B86" s="325" t="s">
        <v>1319</v>
      </c>
      <c r="C86" s="326">
        <v>0</v>
      </c>
      <c r="D86" s="326">
        <v>0</v>
      </c>
      <c r="E86" s="326">
        <v>0</v>
      </c>
      <c r="F86" s="326">
        <v>0</v>
      </c>
      <c r="G86" s="326">
        <v>0</v>
      </c>
      <c r="H86" s="326">
        <v>0</v>
      </c>
      <c r="I86" s="326">
        <v>0</v>
      </c>
      <c r="J86" s="326">
        <v>0</v>
      </c>
      <c r="K86" s="326">
        <v>0</v>
      </c>
      <c r="L86" s="326">
        <v>0</v>
      </c>
      <c r="M86" s="326">
        <v>0</v>
      </c>
      <c r="N86" s="326">
        <v>0</v>
      </c>
      <c r="O86" s="326">
        <v>0</v>
      </c>
      <c r="P86" s="326">
        <v>0</v>
      </c>
      <c r="Q86" s="326">
        <v>0</v>
      </c>
      <c r="R86" s="326">
        <v>1</v>
      </c>
      <c r="S86" s="326">
        <v>1</v>
      </c>
      <c r="T86" s="326">
        <v>0</v>
      </c>
      <c r="U86" s="326">
        <v>0</v>
      </c>
      <c r="V86" s="326">
        <v>0</v>
      </c>
      <c r="W86" s="326">
        <v>0</v>
      </c>
      <c r="X86" s="326">
        <v>0</v>
      </c>
      <c r="Y86" s="326">
        <v>0</v>
      </c>
      <c r="Z86" s="326">
        <v>0</v>
      </c>
      <c r="AA86" s="326">
        <v>0</v>
      </c>
      <c r="AB86" s="326">
        <v>0</v>
      </c>
      <c r="AC86" s="326">
        <v>0</v>
      </c>
      <c r="AD86" s="326">
        <v>0</v>
      </c>
      <c r="AE86" s="326">
        <v>0</v>
      </c>
      <c r="AF86" s="326">
        <v>0</v>
      </c>
      <c r="AG86" s="326">
        <v>0</v>
      </c>
      <c r="AH86" s="326">
        <v>0</v>
      </c>
      <c r="AI86" s="326">
        <v>0</v>
      </c>
      <c r="AJ86" s="326">
        <v>0</v>
      </c>
      <c r="AK86" s="326">
        <v>0</v>
      </c>
      <c r="AL86" s="326">
        <v>0</v>
      </c>
      <c r="AM86" s="326">
        <v>0</v>
      </c>
      <c r="AN86" s="326">
        <v>0</v>
      </c>
      <c r="AO86" s="326">
        <v>0</v>
      </c>
      <c r="AP86" s="326">
        <v>0</v>
      </c>
      <c r="AQ86" s="326">
        <v>0</v>
      </c>
      <c r="AR86" s="326">
        <v>0</v>
      </c>
      <c r="AS86" s="326">
        <v>0</v>
      </c>
      <c r="AT86" s="326">
        <v>0</v>
      </c>
      <c r="AU86" s="326">
        <v>0</v>
      </c>
      <c r="AV86" s="326">
        <v>0</v>
      </c>
      <c r="AW86" s="326">
        <v>0</v>
      </c>
      <c r="AX86" s="326">
        <v>0</v>
      </c>
      <c r="AY86" s="326">
        <v>0</v>
      </c>
      <c r="AZ86" s="326">
        <v>0</v>
      </c>
      <c r="BA86" s="326">
        <v>0</v>
      </c>
      <c r="BB86" s="326">
        <v>0</v>
      </c>
      <c r="BC86" s="326">
        <v>0</v>
      </c>
      <c r="BD86" s="326">
        <v>0</v>
      </c>
      <c r="BE86" s="326">
        <v>0</v>
      </c>
      <c r="BF86" s="326">
        <v>0</v>
      </c>
      <c r="BG86" s="326">
        <v>0</v>
      </c>
      <c r="BH86" s="326">
        <v>0</v>
      </c>
      <c r="BI86" s="326">
        <v>0</v>
      </c>
      <c r="BJ86" s="326">
        <v>0</v>
      </c>
      <c r="BK86" s="326">
        <v>0</v>
      </c>
      <c r="BL86" s="326">
        <v>0</v>
      </c>
      <c r="BM86" s="326">
        <v>0</v>
      </c>
      <c r="BN86" s="326">
        <v>0</v>
      </c>
      <c r="BO86" s="326">
        <v>0</v>
      </c>
      <c r="BP86" s="326">
        <v>0</v>
      </c>
      <c r="BQ86" s="326">
        <v>0</v>
      </c>
      <c r="BR86" s="326">
        <v>0</v>
      </c>
      <c r="BS86" s="326">
        <v>0</v>
      </c>
      <c r="BT86" s="326">
        <v>0</v>
      </c>
      <c r="BU86" s="326">
        <v>0</v>
      </c>
      <c r="BV86" s="326">
        <v>0</v>
      </c>
      <c r="BW86" s="326">
        <v>0</v>
      </c>
      <c r="BX86" s="326">
        <v>0</v>
      </c>
      <c r="BY86" s="326">
        <v>0</v>
      </c>
      <c r="BZ86" s="326">
        <v>0</v>
      </c>
      <c r="CA86" s="326">
        <v>0</v>
      </c>
      <c r="CB86" s="326">
        <v>0</v>
      </c>
      <c r="CC86" s="326">
        <v>0</v>
      </c>
      <c r="CD86" s="326">
        <v>0</v>
      </c>
      <c r="CE86" s="326">
        <v>0</v>
      </c>
      <c r="CF86" s="326">
        <v>0</v>
      </c>
      <c r="CG86" s="326">
        <v>0</v>
      </c>
      <c r="CH86" s="326">
        <v>0</v>
      </c>
      <c r="CI86" s="326">
        <v>0</v>
      </c>
      <c r="CJ86" s="326">
        <v>0</v>
      </c>
      <c r="CK86" s="326">
        <v>0</v>
      </c>
      <c r="CL86" s="326">
        <v>0</v>
      </c>
      <c r="CM86" s="326">
        <v>0</v>
      </c>
      <c r="CN86" s="326">
        <v>0</v>
      </c>
      <c r="CO86" s="326">
        <v>0</v>
      </c>
      <c r="CP86" s="326">
        <v>0</v>
      </c>
      <c r="CQ86" s="326">
        <v>0</v>
      </c>
      <c r="CR86" s="326">
        <v>0</v>
      </c>
      <c r="CS86" s="326">
        <v>0</v>
      </c>
      <c r="CT86" s="326">
        <v>0</v>
      </c>
      <c r="CU86" s="326">
        <v>0</v>
      </c>
      <c r="CV86" s="326">
        <v>0</v>
      </c>
      <c r="CW86" s="326">
        <v>0</v>
      </c>
      <c r="CX86" s="326">
        <v>0</v>
      </c>
      <c r="CY86" s="326">
        <v>0</v>
      </c>
      <c r="CZ86" s="326">
        <v>0</v>
      </c>
      <c r="DA86" s="326">
        <v>0</v>
      </c>
      <c r="DB86" s="326">
        <v>0</v>
      </c>
      <c r="DC86" s="326">
        <v>0</v>
      </c>
      <c r="DD86" s="326">
        <v>0</v>
      </c>
      <c r="DE86" s="326">
        <v>0</v>
      </c>
      <c r="DF86" s="326">
        <v>0</v>
      </c>
      <c r="DG86" s="326">
        <v>0</v>
      </c>
      <c r="DH86" s="326">
        <v>0</v>
      </c>
      <c r="DI86" s="326">
        <v>0</v>
      </c>
      <c r="DJ86" s="326">
        <v>0</v>
      </c>
      <c r="DK86" s="326">
        <v>0</v>
      </c>
      <c r="DL86" s="326">
        <v>0</v>
      </c>
      <c r="DM86" s="326">
        <v>0</v>
      </c>
      <c r="DN86" s="326">
        <v>0</v>
      </c>
      <c r="DO86" s="326">
        <v>0</v>
      </c>
      <c r="DP86" s="326">
        <v>0</v>
      </c>
      <c r="DQ86" s="326">
        <v>0</v>
      </c>
      <c r="DR86" s="326">
        <v>0</v>
      </c>
      <c r="DS86" s="326">
        <v>0</v>
      </c>
      <c r="DT86" s="326">
        <v>0</v>
      </c>
      <c r="DU86" s="326">
        <v>0</v>
      </c>
      <c r="DV86" s="326">
        <v>0</v>
      </c>
      <c r="DW86" s="326">
        <v>0</v>
      </c>
      <c r="DX86" s="326">
        <v>0</v>
      </c>
      <c r="DY86" s="326">
        <v>0</v>
      </c>
      <c r="DZ86" s="326">
        <v>0</v>
      </c>
      <c r="EA86" s="326">
        <v>0</v>
      </c>
      <c r="EB86" s="326">
        <v>0</v>
      </c>
      <c r="EC86" s="326">
        <v>0</v>
      </c>
      <c r="ED86" s="326">
        <v>0</v>
      </c>
      <c r="EE86" s="326">
        <v>0</v>
      </c>
      <c r="EF86" s="326">
        <v>0</v>
      </c>
      <c r="EG86" s="326">
        <v>0</v>
      </c>
      <c r="EH86" s="326">
        <v>0</v>
      </c>
      <c r="EI86" s="326">
        <v>0</v>
      </c>
      <c r="EJ86" s="326">
        <v>0</v>
      </c>
      <c r="EK86" s="326">
        <v>0</v>
      </c>
      <c r="EL86" s="326">
        <v>1</v>
      </c>
      <c r="EM86" s="326">
        <v>0</v>
      </c>
      <c r="EN86" s="326">
        <v>0</v>
      </c>
      <c r="EO86" s="326">
        <v>0</v>
      </c>
      <c r="EP86" s="326">
        <v>0</v>
      </c>
      <c r="EQ86" s="326">
        <v>0</v>
      </c>
      <c r="ER86" s="326">
        <v>0</v>
      </c>
      <c r="ES86" s="326">
        <v>0</v>
      </c>
      <c r="ET86" s="326">
        <v>1</v>
      </c>
      <c r="EU86" s="326">
        <v>0</v>
      </c>
      <c r="EV86" s="326">
        <v>0</v>
      </c>
      <c r="EW86" s="326">
        <v>0</v>
      </c>
      <c r="EX86" s="326">
        <v>0</v>
      </c>
      <c r="EY86" s="326">
        <v>0</v>
      </c>
      <c r="EZ86" s="326">
        <v>0</v>
      </c>
      <c r="FA86" s="326">
        <v>0</v>
      </c>
      <c r="FB86" s="326">
        <v>0</v>
      </c>
      <c r="FC86" s="326">
        <v>0</v>
      </c>
      <c r="FD86" s="326">
        <v>0</v>
      </c>
      <c r="FE86" s="326">
        <v>0</v>
      </c>
      <c r="FF86" s="326">
        <v>0</v>
      </c>
      <c r="FG86" s="326">
        <v>0</v>
      </c>
      <c r="FH86" s="326">
        <v>0</v>
      </c>
      <c r="FI86" s="326">
        <v>0</v>
      </c>
      <c r="FJ86" s="326">
        <v>0</v>
      </c>
      <c r="FK86" s="326">
        <v>0</v>
      </c>
      <c r="FL86" s="326">
        <v>0</v>
      </c>
      <c r="FM86" s="326">
        <v>0</v>
      </c>
      <c r="FN86" s="326">
        <v>0</v>
      </c>
      <c r="FO86" s="326">
        <v>0</v>
      </c>
      <c r="FP86" s="326">
        <v>0</v>
      </c>
      <c r="FQ86" s="326">
        <v>0</v>
      </c>
      <c r="FR86" s="326">
        <v>0</v>
      </c>
      <c r="FS86" s="326">
        <v>0</v>
      </c>
      <c r="FT86" s="326">
        <v>0</v>
      </c>
      <c r="FU86" s="326">
        <v>0</v>
      </c>
      <c r="FV86" s="326">
        <v>0</v>
      </c>
      <c r="FW86" s="326">
        <v>0</v>
      </c>
      <c r="FX86" s="326">
        <v>0</v>
      </c>
      <c r="FY86" s="326">
        <v>0</v>
      </c>
      <c r="FZ86" s="326">
        <v>0</v>
      </c>
      <c r="GA86" s="326">
        <v>0</v>
      </c>
      <c r="GB86" s="326">
        <v>0</v>
      </c>
      <c r="GC86" s="326">
        <v>0</v>
      </c>
      <c r="GD86" s="326">
        <v>0</v>
      </c>
      <c r="GE86" s="326">
        <v>1</v>
      </c>
      <c r="GF86" s="326">
        <v>0</v>
      </c>
      <c r="GG86" s="326">
        <v>0</v>
      </c>
      <c r="GH86" s="326">
        <v>0</v>
      </c>
      <c r="GI86" s="326">
        <v>0</v>
      </c>
      <c r="GJ86" s="326">
        <v>0</v>
      </c>
      <c r="GK86" s="326">
        <v>1</v>
      </c>
      <c r="GL86" s="326">
        <v>0</v>
      </c>
      <c r="GM86" s="326">
        <v>0</v>
      </c>
      <c r="GN86" s="326">
        <v>0</v>
      </c>
      <c r="GO86" s="326">
        <v>0</v>
      </c>
      <c r="GP86" s="326">
        <v>0</v>
      </c>
      <c r="GQ86" s="326">
        <v>0</v>
      </c>
      <c r="GR86" s="326">
        <v>0</v>
      </c>
      <c r="GS86" s="326">
        <v>0</v>
      </c>
      <c r="GT86" s="326">
        <v>0</v>
      </c>
      <c r="GU86" s="326">
        <v>0</v>
      </c>
      <c r="GV86" s="326">
        <v>0</v>
      </c>
      <c r="GW86" s="326">
        <v>0</v>
      </c>
      <c r="GX86" s="326">
        <v>0</v>
      </c>
      <c r="GY86" s="326">
        <v>0</v>
      </c>
      <c r="GZ86" s="326">
        <v>0</v>
      </c>
      <c r="HA86" s="326">
        <v>0</v>
      </c>
      <c r="HB86" s="326">
        <v>0</v>
      </c>
      <c r="HC86" s="326">
        <v>0</v>
      </c>
      <c r="HD86" s="326">
        <v>0</v>
      </c>
      <c r="HE86" s="326">
        <v>0</v>
      </c>
      <c r="HF86" s="326">
        <v>0</v>
      </c>
      <c r="HG86" s="326">
        <v>0</v>
      </c>
      <c r="HH86" s="326">
        <v>0</v>
      </c>
      <c r="HI86" s="326">
        <v>0</v>
      </c>
      <c r="HJ86" s="326">
        <v>0</v>
      </c>
      <c r="HK86" s="326">
        <v>0</v>
      </c>
      <c r="HL86" s="326">
        <v>0</v>
      </c>
      <c r="HM86" s="326">
        <v>0</v>
      </c>
      <c r="HN86" s="326">
        <v>0</v>
      </c>
      <c r="HO86" s="326">
        <v>0</v>
      </c>
      <c r="HP86" s="326">
        <v>0</v>
      </c>
      <c r="HQ86" s="326">
        <v>0</v>
      </c>
      <c r="HR86" s="326">
        <v>0</v>
      </c>
      <c r="HS86" s="326">
        <v>0</v>
      </c>
      <c r="HT86" s="326">
        <v>0</v>
      </c>
      <c r="HU86" s="326">
        <v>0</v>
      </c>
      <c r="HV86" s="326">
        <v>0</v>
      </c>
      <c r="HW86" s="326">
        <v>0</v>
      </c>
      <c r="HX86" s="326">
        <v>0</v>
      </c>
      <c r="HY86" s="326">
        <v>0</v>
      </c>
      <c r="HZ86" s="326">
        <v>0</v>
      </c>
      <c r="IA86" s="326">
        <v>0</v>
      </c>
      <c r="IB86" s="326">
        <v>0</v>
      </c>
      <c r="IC86" s="326">
        <v>0</v>
      </c>
      <c r="ID86" s="326">
        <v>0</v>
      </c>
      <c r="IE86" s="326">
        <v>0</v>
      </c>
      <c r="IF86" s="326">
        <v>0</v>
      </c>
      <c r="IG86" s="326">
        <v>0</v>
      </c>
      <c r="IH86" s="326">
        <v>0</v>
      </c>
      <c r="II86" s="326">
        <v>0</v>
      </c>
      <c r="IJ86" s="326">
        <v>0</v>
      </c>
      <c r="IK86" s="326">
        <v>0</v>
      </c>
      <c r="IL86" s="326">
        <v>0</v>
      </c>
      <c r="IM86" s="326">
        <v>0</v>
      </c>
      <c r="IN86" s="326">
        <v>0</v>
      </c>
      <c r="IO86" s="326">
        <v>0</v>
      </c>
      <c r="IP86" s="326">
        <v>0</v>
      </c>
      <c r="IQ86" s="326">
        <v>0</v>
      </c>
      <c r="IR86" s="326">
        <v>0</v>
      </c>
      <c r="IS86" s="326">
        <v>0</v>
      </c>
      <c r="IT86" s="326">
        <v>0</v>
      </c>
      <c r="IU86" s="326">
        <v>0</v>
      </c>
      <c r="IV86" s="326">
        <v>0</v>
      </c>
      <c r="IW86" s="326">
        <v>0</v>
      </c>
      <c r="IX86" s="326">
        <v>0</v>
      </c>
      <c r="IY86" s="326">
        <v>0</v>
      </c>
      <c r="IZ86" s="326">
        <v>0</v>
      </c>
      <c r="JA86" s="326">
        <v>0</v>
      </c>
      <c r="JB86" s="326">
        <v>0</v>
      </c>
      <c r="JC86" s="326">
        <v>0</v>
      </c>
      <c r="JD86" s="326">
        <v>0</v>
      </c>
      <c r="JE86" s="326">
        <v>0</v>
      </c>
      <c r="JF86" s="326">
        <v>0</v>
      </c>
      <c r="JG86" s="326">
        <v>0</v>
      </c>
      <c r="JH86" s="326">
        <v>0</v>
      </c>
      <c r="JI86" s="326">
        <v>0</v>
      </c>
      <c r="JJ86" s="326">
        <v>0</v>
      </c>
      <c r="JK86" s="326">
        <v>0</v>
      </c>
      <c r="JL86" s="326">
        <v>0</v>
      </c>
      <c r="JM86" s="326">
        <v>0</v>
      </c>
      <c r="JN86" s="326">
        <v>0</v>
      </c>
      <c r="JO86" s="326">
        <v>0</v>
      </c>
      <c r="JP86" s="326">
        <v>0</v>
      </c>
      <c r="JQ86" s="326">
        <v>0</v>
      </c>
      <c r="JR86" s="326">
        <v>0</v>
      </c>
      <c r="JS86" s="326">
        <v>0</v>
      </c>
      <c r="JT86" s="326">
        <v>0</v>
      </c>
      <c r="JU86" s="326">
        <v>0</v>
      </c>
      <c r="JV86" s="326">
        <v>0</v>
      </c>
      <c r="JW86" s="326">
        <v>0</v>
      </c>
      <c r="JX86" s="326">
        <v>0</v>
      </c>
      <c r="JY86" s="326">
        <v>0</v>
      </c>
      <c r="JZ86" s="326">
        <v>0</v>
      </c>
      <c r="KA86" s="326">
        <v>0</v>
      </c>
      <c r="KB86" s="326">
        <v>0</v>
      </c>
      <c r="KC86" s="326">
        <v>0</v>
      </c>
      <c r="KD86" s="326">
        <v>0</v>
      </c>
      <c r="KE86" s="326">
        <v>0</v>
      </c>
      <c r="KF86" s="326">
        <v>0</v>
      </c>
      <c r="KG86" s="326">
        <v>0</v>
      </c>
      <c r="KH86" s="326">
        <v>0</v>
      </c>
      <c r="KI86" s="326">
        <v>0</v>
      </c>
      <c r="KJ86" s="326">
        <v>0</v>
      </c>
      <c r="KK86" s="326">
        <v>0</v>
      </c>
      <c r="KL86" s="326">
        <v>0</v>
      </c>
      <c r="KM86" s="326">
        <v>0</v>
      </c>
      <c r="KN86" s="326">
        <v>0</v>
      </c>
      <c r="KO86" s="326">
        <v>0</v>
      </c>
      <c r="KP86" s="326">
        <v>0</v>
      </c>
      <c r="KQ86" s="326">
        <v>0</v>
      </c>
      <c r="KR86" s="326">
        <v>0</v>
      </c>
      <c r="KS86" s="326">
        <v>0</v>
      </c>
      <c r="KT86" s="326">
        <v>0</v>
      </c>
      <c r="KU86" s="326">
        <v>0</v>
      </c>
      <c r="KV86" s="326">
        <v>0</v>
      </c>
      <c r="KW86" s="326">
        <v>0</v>
      </c>
      <c r="KX86" s="326">
        <v>0</v>
      </c>
      <c r="KY86" s="326">
        <v>0</v>
      </c>
      <c r="KZ86" s="326">
        <v>0</v>
      </c>
      <c r="LA86" s="326">
        <v>0</v>
      </c>
      <c r="LB86" s="326">
        <v>0</v>
      </c>
      <c r="LC86" s="326">
        <v>0</v>
      </c>
      <c r="LD86" s="326">
        <v>0</v>
      </c>
      <c r="LE86" s="326">
        <v>0</v>
      </c>
      <c r="LF86" s="326">
        <v>0</v>
      </c>
      <c r="LG86" s="326">
        <v>0</v>
      </c>
      <c r="LH86" s="326">
        <v>0</v>
      </c>
      <c r="LI86" s="326">
        <v>0</v>
      </c>
      <c r="LJ86" s="326">
        <v>0</v>
      </c>
      <c r="LK86" s="326">
        <v>0</v>
      </c>
      <c r="LL86" s="326">
        <v>0</v>
      </c>
      <c r="LM86" s="326">
        <v>0</v>
      </c>
      <c r="LN86" s="326">
        <v>0</v>
      </c>
      <c r="LO86" s="326">
        <v>0</v>
      </c>
      <c r="LP86" s="326">
        <v>0</v>
      </c>
      <c r="LQ86" s="326">
        <v>0</v>
      </c>
      <c r="LR86" s="326">
        <v>0</v>
      </c>
      <c r="LS86" s="326">
        <v>0</v>
      </c>
      <c r="LT86" s="326">
        <v>0</v>
      </c>
      <c r="LU86" s="326">
        <v>0</v>
      </c>
      <c r="LV86" s="326">
        <v>0</v>
      </c>
      <c r="LW86" s="326">
        <v>0</v>
      </c>
      <c r="LX86" s="326">
        <v>0</v>
      </c>
      <c r="LY86" s="326">
        <v>0</v>
      </c>
      <c r="LZ86" s="326">
        <v>0</v>
      </c>
      <c r="MA86" s="326">
        <v>0</v>
      </c>
      <c r="MB86" s="326">
        <v>0</v>
      </c>
      <c r="MC86" s="326">
        <v>0</v>
      </c>
      <c r="MD86" s="326">
        <v>0</v>
      </c>
      <c r="ME86" s="326">
        <v>0</v>
      </c>
      <c r="MF86" s="326">
        <v>0</v>
      </c>
      <c r="MG86" s="326">
        <v>0</v>
      </c>
      <c r="MH86" s="326">
        <v>0</v>
      </c>
      <c r="MI86" s="326">
        <v>0</v>
      </c>
      <c r="MJ86" s="326">
        <v>0</v>
      </c>
      <c r="MK86" s="326">
        <v>0</v>
      </c>
      <c r="ML86" s="326">
        <v>0</v>
      </c>
      <c r="MM86" s="326">
        <v>0</v>
      </c>
      <c r="MN86" s="326">
        <v>0</v>
      </c>
      <c r="MO86" s="326">
        <v>0</v>
      </c>
      <c r="MP86" s="326">
        <v>0</v>
      </c>
      <c r="MQ86" s="326">
        <v>0</v>
      </c>
      <c r="MR86" s="326">
        <v>0</v>
      </c>
      <c r="MS86" s="326">
        <v>0</v>
      </c>
      <c r="MT86" s="326">
        <v>0</v>
      </c>
      <c r="MU86" s="326">
        <v>0</v>
      </c>
      <c r="MV86" s="326">
        <v>0</v>
      </c>
      <c r="MW86" s="326">
        <v>0</v>
      </c>
      <c r="MX86" s="326">
        <v>0</v>
      </c>
      <c r="MY86" s="326">
        <v>0</v>
      </c>
      <c r="MZ86" s="326">
        <v>0</v>
      </c>
      <c r="NA86" s="326">
        <v>0</v>
      </c>
      <c r="NB86" s="326">
        <v>0</v>
      </c>
      <c r="NC86" s="326">
        <v>0</v>
      </c>
      <c r="ND86" s="326">
        <v>0</v>
      </c>
      <c r="NE86" s="326">
        <v>0</v>
      </c>
      <c r="NF86" s="326">
        <v>0</v>
      </c>
      <c r="NG86" s="326">
        <v>0</v>
      </c>
      <c r="NH86" s="326">
        <v>0</v>
      </c>
      <c r="NI86" s="326">
        <v>0</v>
      </c>
      <c r="NJ86" s="326">
        <v>0</v>
      </c>
      <c r="NK86" s="326">
        <v>0</v>
      </c>
      <c r="NL86" s="326">
        <v>0</v>
      </c>
      <c r="NM86" s="326">
        <v>0</v>
      </c>
      <c r="NN86" s="326">
        <v>0</v>
      </c>
      <c r="NO86" s="326">
        <v>0</v>
      </c>
      <c r="NP86" s="326">
        <v>0</v>
      </c>
      <c r="NQ86" s="326">
        <v>0</v>
      </c>
      <c r="NR86" s="326">
        <v>0</v>
      </c>
      <c r="NS86" s="326">
        <v>0</v>
      </c>
      <c r="NT86" s="326">
        <v>0</v>
      </c>
      <c r="NU86" s="326">
        <v>0</v>
      </c>
      <c r="NV86" s="326">
        <v>0</v>
      </c>
      <c r="NW86" s="326">
        <v>0</v>
      </c>
      <c r="NX86" s="326">
        <v>0</v>
      </c>
      <c r="NY86" s="326">
        <v>0</v>
      </c>
      <c r="NZ86" s="326">
        <v>0</v>
      </c>
      <c r="OA86" s="326">
        <v>0</v>
      </c>
      <c r="OB86" s="326">
        <v>0</v>
      </c>
      <c r="OC86" s="326">
        <v>0</v>
      </c>
      <c r="OD86" s="326">
        <v>0</v>
      </c>
      <c r="OE86" s="326">
        <v>0</v>
      </c>
      <c r="OF86" s="326">
        <v>0</v>
      </c>
      <c r="OG86" s="326">
        <v>0</v>
      </c>
      <c r="OH86" s="326">
        <v>0</v>
      </c>
      <c r="OI86" s="326">
        <v>0</v>
      </c>
      <c r="OJ86" s="326">
        <v>0</v>
      </c>
      <c r="OK86" s="326">
        <v>0</v>
      </c>
      <c r="OL86" s="326">
        <v>0</v>
      </c>
      <c r="OM86" s="326">
        <v>0</v>
      </c>
      <c r="ON86" s="326">
        <v>0</v>
      </c>
      <c r="OO86" s="326">
        <v>0</v>
      </c>
      <c r="OP86" s="326">
        <v>0</v>
      </c>
      <c r="OQ86" s="326">
        <v>0</v>
      </c>
      <c r="OR86" s="326">
        <v>0</v>
      </c>
      <c r="OS86" s="326">
        <v>0</v>
      </c>
      <c r="OT86" s="326">
        <v>0</v>
      </c>
      <c r="OU86" s="326">
        <v>0</v>
      </c>
      <c r="OV86" s="326">
        <v>0</v>
      </c>
      <c r="OW86" s="326">
        <v>0</v>
      </c>
      <c r="OX86" s="326">
        <v>0</v>
      </c>
      <c r="OY86" s="326">
        <v>0</v>
      </c>
      <c r="OZ86" s="326">
        <v>0</v>
      </c>
      <c r="PA86" s="326">
        <v>0</v>
      </c>
      <c r="PB86" s="326">
        <v>0</v>
      </c>
      <c r="PC86" s="326">
        <v>0</v>
      </c>
      <c r="PD86" s="326">
        <v>0</v>
      </c>
      <c r="PE86" s="326">
        <v>0</v>
      </c>
      <c r="PF86" s="326">
        <v>0</v>
      </c>
      <c r="PG86" s="326">
        <v>0</v>
      </c>
      <c r="PH86" s="326">
        <v>0</v>
      </c>
      <c r="PI86" s="326">
        <v>0</v>
      </c>
      <c r="PJ86" s="326">
        <v>0</v>
      </c>
      <c r="PK86" s="326">
        <v>0</v>
      </c>
      <c r="PL86" s="326">
        <v>0</v>
      </c>
      <c r="PM86" s="326">
        <v>0</v>
      </c>
      <c r="PN86" s="326">
        <v>0</v>
      </c>
      <c r="PO86" s="326">
        <v>0</v>
      </c>
      <c r="PP86" s="326">
        <v>0</v>
      </c>
      <c r="PQ86" s="326">
        <v>0</v>
      </c>
      <c r="PR86" s="326">
        <v>0</v>
      </c>
      <c r="PS86" s="326">
        <v>0</v>
      </c>
      <c r="PT86" s="326">
        <v>0</v>
      </c>
      <c r="PU86" s="326">
        <v>0</v>
      </c>
      <c r="PV86" s="326">
        <v>0</v>
      </c>
      <c r="PW86" s="326">
        <v>0</v>
      </c>
      <c r="PX86" s="326">
        <v>0</v>
      </c>
      <c r="PY86" s="326">
        <v>0</v>
      </c>
      <c r="PZ86" s="326">
        <v>0</v>
      </c>
      <c r="QA86" s="326">
        <v>0</v>
      </c>
      <c r="QB86" s="326">
        <v>0</v>
      </c>
      <c r="QC86" s="326">
        <v>0</v>
      </c>
      <c r="QD86" s="326">
        <v>0</v>
      </c>
      <c r="QE86" s="326">
        <v>0</v>
      </c>
      <c r="QF86" s="326">
        <v>0</v>
      </c>
      <c r="QG86" s="326">
        <v>0</v>
      </c>
      <c r="QH86" s="326">
        <v>0</v>
      </c>
      <c r="QI86" s="326">
        <v>0</v>
      </c>
      <c r="QJ86" s="326">
        <v>0</v>
      </c>
      <c r="QK86" s="326">
        <v>0</v>
      </c>
      <c r="QL86" s="326">
        <v>0</v>
      </c>
      <c r="QM86" s="326">
        <v>0</v>
      </c>
      <c r="QN86" s="326">
        <v>0</v>
      </c>
      <c r="QO86" s="326">
        <v>0</v>
      </c>
      <c r="QP86" s="326">
        <v>0</v>
      </c>
      <c r="QQ86" s="326">
        <v>0</v>
      </c>
      <c r="QR86" s="326">
        <v>0</v>
      </c>
      <c r="QS86" s="326">
        <v>0</v>
      </c>
      <c r="QT86" s="326">
        <v>0</v>
      </c>
      <c r="QU86" s="326">
        <v>0</v>
      </c>
      <c r="QV86" s="326">
        <v>0</v>
      </c>
      <c r="QW86" s="326">
        <v>0</v>
      </c>
      <c r="QX86" s="326">
        <v>0</v>
      </c>
      <c r="QY86" s="326">
        <v>0</v>
      </c>
      <c r="QZ86" s="326">
        <v>0</v>
      </c>
      <c r="RA86" s="326">
        <v>0</v>
      </c>
      <c r="RB86" s="326">
        <v>0</v>
      </c>
      <c r="RC86" s="326">
        <v>0</v>
      </c>
      <c r="RD86" s="326">
        <v>0</v>
      </c>
      <c r="RE86" s="326">
        <v>0</v>
      </c>
      <c r="RF86" s="326">
        <v>0</v>
      </c>
      <c r="RG86" s="326">
        <v>0</v>
      </c>
      <c r="RH86" s="326">
        <v>0</v>
      </c>
      <c r="RI86" s="326">
        <v>0</v>
      </c>
      <c r="RJ86" s="326">
        <v>0</v>
      </c>
      <c r="RK86" s="326">
        <v>0</v>
      </c>
      <c r="RL86" s="326">
        <v>0</v>
      </c>
      <c r="RM86" s="326">
        <v>0</v>
      </c>
      <c r="RN86" s="326">
        <v>0</v>
      </c>
      <c r="RO86" s="326">
        <v>0</v>
      </c>
      <c r="RP86" s="326">
        <v>0</v>
      </c>
      <c r="RQ86" s="326">
        <v>0</v>
      </c>
      <c r="RR86" s="326">
        <v>0</v>
      </c>
      <c r="RS86" s="326">
        <v>0</v>
      </c>
      <c r="RT86" s="326">
        <v>0</v>
      </c>
      <c r="RU86" s="326">
        <v>0</v>
      </c>
      <c r="RV86" s="326">
        <v>0</v>
      </c>
      <c r="RW86" s="326">
        <v>0</v>
      </c>
      <c r="RX86" s="326">
        <v>0</v>
      </c>
      <c r="RY86" s="326">
        <v>0</v>
      </c>
      <c r="RZ86" s="326">
        <v>0</v>
      </c>
      <c r="SA86" s="326">
        <v>0</v>
      </c>
      <c r="SB86" s="326">
        <v>0</v>
      </c>
      <c r="SC86" s="326">
        <v>0</v>
      </c>
      <c r="SD86" s="326">
        <v>0</v>
      </c>
      <c r="SE86" s="326">
        <v>0</v>
      </c>
    </row>
    <row r="87" spans="1:499" ht="15" customHeight="1" x14ac:dyDescent="0.3">
      <c r="A87" s="324" t="s">
        <v>1320</v>
      </c>
      <c r="B87" s="325" t="s">
        <v>1321</v>
      </c>
      <c r="C87" s="326">
        <v>0</v>
      </c>
      <c r="D87" s="326">
        <v>0</v>
      </c>
      <c r="E87" s="326">
        <v>0</v>
      </c>
      <c r="F87" s="326">
        <v>0</v>
      </c>
      <c r="G87" s="326">
        <v>0</v>
      </c>
      <c r="H87" s="326">
        <v>0</v>
      </c>
      <c r="I87" s="326">
        <v>0</v>
      </c>
      <c r="J87" s="326">
        <v>0</v>
      </c>
      <c r="K87" s="326">
        <v>0</v>
      </c>
      <c r="L87" s="326">
        <v>0</v>
      </c>
      <c r="M87" s="326">
        <v>0</v>
      </c>
      <c r="N87" s="326">
        <v>0</v>
      </c>
      <c r="O87" s="326">
        <v>0</v>
      </c>
      <c r="P87" s="326">
        <v>0</v>
      </c>
      <c r="Q87" s="326">
        <v>0</v>
      </c>
      <c r="R87" s="326">
        <v>0</v>
      </c>
      <c r="S87" s="326">
        <v>0</v>
      </c>
      <c r="T87" s="326">
        <v>0.78571428571428581</v>
      </c>
      <c r="U87" s="326">
        <v>1</v>
      </c>
      <c r="V87" s="326">
        <v>0</v>
      </c>
      <c r="W87" s="326">
        <v>0</v>
      </c>
      <c r="X87" s="326">
        <v>0</v>
      </c>
      <c r="Y87" s="326">
        <v>0</v>
      </c>
      <c r="Z87" s="326">
        <v>0</v>
      </c>
      <c r="AA87" s="326">
        <v>0</v>
      </c>
      <c r="AB87" s="326">
        <v>0</v>
      </c>
      <c r="AC87" s="326">
        <v>0</v>
      </c>
      <c r="AD87" s="326">
        <v>0</v>
      </c>
      <c r="AE87" s="326">
        <v>0</v>
      </c>
      <c r="AF87" s="326">
        <v>0</v>
      </c>
      <c r="AG87" s="326">
        <v>0</v>
      </c>
      <c r="AH87" s="326">
        <v>0</v>
      </c>
      <c r="AI87" s="326">
        <v>0</v>
      </c>
      <c r="AJ87" s="326">
        <v>0</v>
      </c>
      <c r="AK87" s="326">
        <v>0</v>
      </c>
      <c r="AL87" s="326">
        <v>0</v>
      </c>
      <c r="AM87" s="326">
        <v>0</v>
      </c>
      <c r="AN87" s="326">
        <v>0</v>
      </c>
      <c r="AO87" s="326">
        <v>0</v>
      </c>
      <c r="AP87" s="326">
        <v>0</v>
      </c>
      <c r="AQ87" s="326">
        <v>0</v>
      </c>
      <c r="AR87" s="326">
        <v>0</v>
      </c>
      <c r="AS87" s="326">
        <v>0</v>
      </c>
      <c r="AT87" s="326">
        <v>0</v>
      </c>
      <c r="AU87" s="326">
        <v>0</v>
      </c>
      <c r="AV87" s="326">
        <v>0</v>
      </c>
      <c r="AW87" s="326">
        <v>0</v>
      </c>
      <c r="AX87" s="326">
        <v>0</v>
      </c>
      <c r="AY87" s="326">
        <v>0</v>
      </c>
      <c r="AZ87" s="326">
        <v>0</v>
      </c>
      <c r="BA87" s="326">
        <v>0</v>
      </c>
      <c r="BB87" s="326">
        <v>0</v>
      </c>
      <c r="BC87" s="326">
        <v>0</v>
      </c>
      <c r="BD87" s="326">
        <v>0</v>
      </c>
      <c r="BE87" s="326">
        <v>0</v>
      </c>
      <c r="BF87" s="326">
        <v>0</v>
      </c>
      <c r="BG87" s="326">
        <v>0</v>
      </c>
      <c r="BH87" s="326">
        <v>0</v>
      </c>
      <c r="BI87" s="326">
        <v>0</v>
      </c>
      <c r="BJ87" s="326">
        <v>0</v>
      </c>
      <c r="BK87" s="326">
        <v>0</v>
      </c>
      <c r="BL87" s="326">
        <v>0</v>
      </c>
      <c r="BM87" s="326">
        <v>0</v>
      </c>
      <c r="BN87" s="326">
        <v>0</v>
      </c>
      <c r="BO87" s="326">
        <v>0</v>
      </c>
      <c r="BP87" s="326">
        <v>0</v>
      </c>
      <c r="BQ87" s="326">
        <v>0</v>
      </c>
      <c r="BR87" s="326">
        <v>0</v>
      </c>
      <c r="BS87" s="326">
        <v>0</v>
      </c>
      <c r="BT87" s="326">
        <v>0</v>
      </c>
      <c r="BU87" s="326">
        <v>0</v>
      </c>
      <c r="BV87" s="326">
        <v>1</v>
      </c>
      <c r="BW87" s="326">
        <v>0</v>
      </c>
      <c r="BX87" s="326">
        <v>0</v>
      </c>
      <c r="BY87" s="326">
        <v>0</v>
      </c>
      <c r="BZ87" s="326">
        <v>0</v>
      </c>
      <c r="CA87" s="326">
        <v>0</v>
      </c>
      <c r="CB87" s="326">
        <v>0</v>
      </c>
      <c r="CC87" s="326">
        <v>0</v>
      </c>
      <c r="CD87" s="326">
        <v>0</v>
      </c>
      <c r="CE87" s="326">
        <v>0</v>
      </c>
      <c r="CF87" s="326">
        <v>0</v>
      </c>
      <c r="CG87" s="326">
        <v>0</v>
      </c>
      <c r="CH87" s="326">
        <v>0</v>
      </c>
      <c r="CI87" s="326">
        <v>0</v>
      </c>
      <c r="CJ87" s="326">
        <v>0</v>
      </c>
      <c r="CK87" s="326">
        <v>0</v>
      </c>
      <c r="CL87" s="326">
        <v>0</v>
      </c>
      <c r="CM87" s="326">
        <v>0</v>
      </c>
      <c r="CN87" s="326">
        <v>0</v>
      </c>
      <c r="CO87" s="326">
        <v>0</v>
      </c>
      <c r="CP87" s="326">
        <v>0</v>
      </c>
      <c r="CQ87" s="326">
        <v>0</v>
      </c>
      <c r="CR87" s="326">
        <v>0</v>
      </c>
      <c r="CS87" s="326">
        <v>0</v>
      </c>
      <c r="CT87" s="326">
        <v>0</v>
      </c>
      <c r="CU87" s="326">
        <v>0</v>
      </c>
      <c r="CV87" s="326">
        <v>0</v>
      </c>
      <c r="CW87" s="326">
        <v>0</v>
      </c>
      <c r="CX87" s="326">
        <v>0</v>
      </c>
      <c r="CY87" s="326">
        <v>0</v>
      </c>
      <c r="CZ87" s="326">
        <v>0</v>
      </c>
      <c r="DA87" s="326">
        <v>0</v>
      </c>
      <c r="DB87" s="326">
        <v>0</v>
      </c>
      <c r="DC87" s="326">
        <v>0</v>
      </c>
      <c r="DD87" s="326">
        <v>0</v>
      </c>
      <c r="DE87" s="326">
        <v>0</v>
      </c>
      <c r="DF87" s="326">
        <v>0</v>
      </c>
      <c r="DG87" s="326">
        <v>0</v>
      </c>
      <c r="DH87" s="326">
        <v>0</v>
      </c>
      <c r="DI87" s="326">
        <v>0</v>
      </c>
      <c r="DJ87" s="326">
        <v>0</v>
      </c>
      <c r="DK87" s="326">
        <v>0</v>
      </c>
      <c r="DL87" s="326">
        <v>0</v>
      </c>
      <c r="DM87" s="326">
        <v>0</v>
      </c>
      <c r="DN87" s="326">
        <v>0</v>
      </c>
      <c r="DO87" s="326">
        <v>0</v>
      </c>
      <c r="DP87" s="326">
        <v>0</v>
      </c>
      <c r="DQ87" s="326">
        <v>0</v>
      </c>
      <c r="DR87" s="326">
        <v>0</v>
      </c>
      <c r="DS87" s="326">
        <v>0</v>
      </c>
      <c r="DT87" s="326">
        <v>0</v>
      </c>
      <c r="DU87" s="326">
        <v>0</v>
      </c>
      <c r="DV87" s="326">
        <v>0</v>
      </c>
      <c r="DW87" s="326">
        <v>0</v>
      </c>
      <c r="DX87" s="326">
        <v>0</v>
      </c>
      <c r="DY87" s="326">
        <v>0</v>
      </c>
      <c r="DZ87" s="326">
        <v>0</v>
      </c>
      <c r="EA87" s="326">
        <v>0</v>
      </c>
      <c r="EB87" s="326">
        <v>0</v>
      </c>
      <c r="EC87" s="326">
        <v>0</v>
      </c>
      <c r="ED87" s="326">
        <v>0</v>
      </c>
      <c r="EE87" s="326">
        <v>0</v>
      </c>
      <c r="EF87" s="326">
        <v>0</v>
      </c>
      <c r="EG87" s="326">
        <v>1</v>
      </c>
      <c r="EH87" s="326">
        <v>0</v>
      </c>
      <c r="EI87" s="326">
        <v>0</v>
      </c>
      <c r="EJ87" s="326">
        <v>1</v>
      </c>
      <c r="EK87" s="326">
        <v>0</v>
      </c>
      <c r="EL87" s="326">
        <v>0</v>
      </c>
      <c r="EM87" s="326">
        <v>0</v>
      </c>
      <c r="EN87" s="326">
        <v>0</v>
      </c>
      <c r="EO87" s="326">
        <v>0</v>
      </c>
      <c r="EP87" s="326">
        <v>0</v>
      </c>
      <c r="EQ87" s="326">
        <v>0</v>
      </c>
      <c r="ER87" s="326">
        <v>0</v>
      </c>
      <c r="ES87" s="326">
        <v>0</v>
      </c>
      <c r="ET87" s="326">
        <v>0</v>
      </c>
      <c r="EU87" s="326">
        <v>0</v>
      </c>
      <c r="EV87" s="326">
        <v>0</v>
      </c>
      <c r="EW87" s="326">
        <v>0</v>
      </c>
      <c r="EX87" s="326">
        <v>0</v>
      </c>
      <c r="EY87" s="326">
        <v>0</v>
      </c>
      <c r="EZ87" s="326">
        <v>0</v>
      </c>
      <c r="FA87" s="326">
        <v>0</v>
      </c>
      <c r="FB87" s="326">
        <v>0</v>
      </c>
      <c r="FC87" s="326">
        <v>0</v>
      </c>
      <c r="FD87" s="326">
        <v>0</v>
      </c>
      <c r="FE87" s="326">
        <v>0</v>
      </c>
      <c r="FF87" s="326">
        <v>0</v>
      </c>
      <c r="FG87" s="326">
        <v>0</v>
      </c>
      <c r="FH87" s="326">
        <v>0</v>
      </c>
      <c r="FI87" s="326">
        <v>0</v>
      </c>
      <c r="FJ87" s="326">
        <v>0</v>
      </c>
      <c r="FK87" s="326">
        <v>0</v>
      </c>
      <c r="FL87" s="326">
        <v>0</v>
      </c>
      <c r="FM87" s="326">
        <v>0</v>
      </c>
      <c r="FN87" s="326">
        <v>0</v>
      </c>
      <c r="FO87" s="326">
        <v>0</v>
      </c>
      <c r="FP87" s="326">
        <v>0</v>
      </c>
      <c r="FQ87" s="326">
        <v>0</v>
      </c>
      <c r="FR87" s="326">
        <v>0</v>
      </c>
      <c r="FS87" s="326">
        <v>0</v>
      </c>
      <c r="FT87" s="326">
        <v>0</v>
      </c>
      <c r="FU87" s="326">
        <v>0</v>
      </c>
      <c r="FV87" s="326">
        <v>0</v>
      </c>
      <c r="FW87" s="326">
        <v>0</v>
      </c>
      <c r="FX87" s="326">
        <v>0</v>
      </c>
      <c r="FY87" s="326">
        <v>0</v>
      </c>
      <c r="FZ87" s="326">
        <v>0</v>
      </c>
      <c r="GA87" s="326">
        <v>0</v>
      </c>
      <c r="GB87" s="326">
        <v>0</v>
      </c>
      <c r="GC87" s="326">
        <v>0</v>
      </c>
      <c r="GD87" s="326">
        <v>0</v>
      </c>
      <c r="GE87" s="326">
        <v>5</v>
      </c>
      <c r="GF87" s="326">
        <v>0</v>
      </c>
      <c r="GG87" s="326">
        <v>0</v>
      </c>
      <c r="GH87" s="326">
        <v>0</v>
      </c>
      <c r="GI87" s="326">
        <v>0</v>
      </c>
      <c r="GJ87" s="326">
        <v>0</v>
      </c>
      <c r="GK87" s="326">
        <v>0</v>
      </c>
      <c r="GL87" s="326">
        <v>0</v>
      </c>
      <c r="GM87" s="326">
        <v>0</v>
      </c>
      <c r="GN87" s="326">
        <v>0</v>
      </c>
      <c r="GO87" s="326">
        <v>0</v>
      </c>
      <c r="GP87" s="326">
        <v>0</v>
      </c>
      <c r="GQ87" s="326">
        <v>0</v>
      </c>
      <c r="GR87" s="326">
        <v>0</v>
      </c>
      <c r="GS87" s="326">
        <v>0</v>
      </c>
      <c r="GT87" s="326">
        <v>0</v>
      </c>
      <c r="GU87" s="326">
        <v>0</v>
      </c>
      <c r="GV87" s="326">
        <v>0</v>
      </c>
      <c r="GW87" s="326">
        <v>0</v>
      </c>
      <c r="GX87" s="326">
        <v>0</v>
      </c>
      <c r="GY87" s="326">
        <v>0</v>
      </c>
      <c r="GZ87" s="326">
        <v>0</v>
      </c>
      <c r="HA87" s="326">
        <v>0</v>
      </c>
      <c r="HB87" s="326">
        <v>0</v>
      </c>
      <c r="HC87" s="326">
        <v>0</v>
      </c>
      <c r="HD87" s="326">
        <v>0</v>
      </c>
      <c r="HE87" s="326">
        <v>0</v>
      </c>
      <c r="HF87" s="326">
        <v>0</v>
      </c>
      <c r="HG87" s="326">
        <v>0</v>
      </c>
      <c r="HH87" s="326">
        <v>0</v>
      </c>
      <c r="HI87" s="326">
        <v>0</v>
      </c>
      <c r="HJ87" s="326">
        <v>0</v>
      </c>
      <c r="HK87" s="326">
        <v>0</v>
      </c>
      <c r="HL87" s="326">
        <v>0</v>
      </c>
      <c r="HM87" s="326">
        <v>0</v>
      </c>
      <c r="HN87" s="326">
        <v>0</v>
      </c>
      <c r="HO87" s="326">
        <v>0</v>
      </c>
      <c r="HP87" s="326">
        <v>0</v>
      </c>
      <c r="HQ87" s="326">
        <v>0</v>
      </c>
      <c r="HR87" s="326">
        <v>0</v>
      </c>
      <c r="HS87" s="326">
        <v>0</v>
      </c>
      <c r="HT87" s="326">
        <v>0</v>
      </c>
      <c r="HU87" s="326">
        <v>0</v>
      </c>
      <c r="HV87" s="326">
        <v>0</v>
      </c>
      <c r="HW87" s="326">
        <v>0</v>
      </c>
      <c r="HX87" s="326">
        <v>0</v>
      </c>
      <c r="HY87" s="326">
        <v>0</v>
      </c>
      <c r="HZ87" s="326">
        <v>0</v>
      </c>
      <c r="IA87" s="326">
        <v>0</v>
      </c>
      <c r="IB87" s="326">
        <v>0</v>
      </c>
      <c r="IC87" s="326">
        <v>0</v>
      </c>
      <c r="ID87" s="326">
        <v>0</v>
      </c>
      <c r="IE87" s="326">
        <v>0</v>
      </c>
      <c r="IF87" s="326">
        <v>0</v>
      </c>
      <c r="IG87" s="326">
        <v>0</v>
      </c>
      <c r="IH87" s="326">
        <v>0</v>
      </c>
      <c r="II87" s="326">
        <v>0</v>
      </c>
      <c r="IJ87" s="326">
        <v>0</v>
      </c>
      <c r="IK87" s="326">
        <v>0</v>
      </c>
      <c r="IL87" s="326">
        <v>0</v>
      </c>
      <c r="IM87" s="326">
        <v>0</v>
      </c>
      <c r="IN87" s="326">
        <v>0</v>
      </c>
      <c r="IO87" s="326">
        <v>0</v>
      </c>
      <c r="IP87" s="326">
        <v>0</v>
      </c>
      <c r="IQ87" s="326">
        <v>0</v>
      </c>
      <c r="IR87" s="326">
        <v>0</v>
      </c>
      <c r="IS87" s="326">
        <v>0</v>
      </c>
      <c r="IT87" s="326">
        <v>0</v>
      </c>
      <c r="IU87" s="326">
        <v>0</v>
      </c>
      <c r="IV87" s="326">
        <v>0</v>
      </c>
      <c r="IW87" s="326">
        <v>0</v>
      </c>
      <c r="IX87" s="326">
        <v>0</v>
      </c>
      <c r="IY87" s="326">
        <v>0</v>
      </c>
      <c r="IZ87" s="326">
        <v>0</v>
      </c>
      <c r="JA87" s="326">
        <v>0</v>
      </c>
      <c r="JB87" s="326">
        <v>0</v>
      </c>
      <c r="JC87" s="326">
        <v>0</v>
      </c>
      <c r="JD87" s="326">
        <v>0</v>
      </c>
      <c r="JE87" s="326">
        <v>0</v>
      </c>
      <c r="JF87" s="326">
        <v>0</v>
      </c>
      <c r="JG87" s="326">
        <v>0</v>
      </c>
      <c r="JH87" s="326">
        <v>0</v>
      </c>
      <c r="JI87" s="326">
        <v>0</v>
      </c>
      <c r="JJ87" s="326">
        <v>0</v>
      </c>
      <c r="JK87" s="326">
        <v>0</v>
      </c>
      <c r="JL87" s="326">
        <v>0</v>
      </c>
      <c r="JM87" s="326">
        <v>0</v>
      </c>
      <c r="JN87" s="326">
        <v>0</v>
      </c>
      <c r="JO87" s="326">
        <v>0</v>
      </c>
      <c r="JP87" s="326">
        <v>0</v>
      </c>
      <c r="JQ87" s="326">
        <v>0</v>
      </c>
      <c r="JR87" s="326">
        <v>0</v>
      </c>
      <c r="JS87" s="326">
        <v>0</v>
      </c>
      <c r="JT87" s="326">
        <v>0</v>
      </c>
      <c r="JU87" s="326">
        <v>0</v>
      </c>
      <c r="JV87" s="326">
        <v>0</v>
      </c>
      <c r="JW87" s="326">
        <v>0</v>
      </c>
      <c r="JX87" s="326">
        <v>0</v>
      </c>
      <c r="JY87" s="326">
        <v>0</v>
      </c>
      <c r="JZ87" s="326">
        <v>0</v>
      </c>
      <c r="KA87" s="326">
        <v>0</v>
      </c>
      <c r="KB87" s="326">
        <v>0</v>
      </c>
      <c r="KC87" s="326">
        <v>0</v>
      </c>
      <c r="KD87" s="326">
        <v>0</v>
      </c>
      <c r="KE87" s="326">
        <v>0</v>
      </c>
      <c r="KF87" s="326">
        <v>0</v>
      </c>
      <c r="KG87" s="326">
        <v>0</v>
      </c>
      <c r="KH87" s="326">
        <v>0</v>
      </c>
      <c r="KI87" s="326">
        <v>0</v>
      </c>
      <c r="KJ87" s="326">
        <v>0</v>
      </c>
      <c r="KK87" s="326">
        <v>0</v>
      </c>
      <c r="KL87" s="326">
        <v>0</v>
      </c>
      <c r="KM87" s="326">
        <v>0</v>
      </c>
      <c r="KN87" s="326">
        <v>0</v>
      </c>
      <c r="KO87" s="326">
        <v>0</v>
      </c>
      <c r="KP87" s="326">
        <v>0</v>
      </c>
      <c r="KQ87" s="326">
        <v>0</v>
      </c>
      <c r="KR87" s="326">
        <v>0</v>
      </c>
      <c r="KS87" s="326">
        <v>0</v>
      </c>
      <c r="KT87" s="326">
        <v>0</v>
      </c>
      <c r="KU87" s="326">
        <v>0</v>
      </c>
      <c r="KV87" s="326">
        <v>0</v>
      </c>
      <c r="KW87" s="326">
        <v>0</v>
      </c>
      <c r="KX87" s="326">
        <v>0</v>
      </c>
      <c r="KY87" s="326">
        <v>0</v>
      </c>
      <c r="KZ87" s="326">
        <v>0</v>
      </c>
      <c r="LA87" s="326">
        <v>0</v>
      </c>
      <c r="LB87" s="326">
        <v>0</v>
      </c>
      <c r="LC87" s="326">
        <v>0</v>
      </c>
      <c r="LD87" s="326">
        <v>0</v>
      </c>
      <c r="LE87" s="326">
        <v>0</v>
      </c>
      <c r="LF87" s="326">
        <v>0</v>
      </c>
      <c r="LG87" s="326">
        <v>0</v>
      </c>
      <c r="LH87" s="326">
        <v>0</v>
      </c>
      <c r="LI87" s="326">
        <v>1</v>
      </c>
      <c r="LJ87" s="326">
        <v>0</v>
      </c>
      <c r="LK87" s="326">
        <v>0</v>
      </c>
      <c r="LL87" s="326">
        <v>0</v>
      </c>
      <c r="LM87" s="326">
        <v>0</v>
      </c>
      <c r="LN87" s="326">
        <v>0</v>
      </c>
      <c r="LO87" s="326">
        <v>0</v>
      </c>
      <c r="LP87" s="326">
        <v>0</v>
      </c>
      <c r="LQ87" s="326">
        <v>0</v>
      </c>
      <c r="LR87" s="326">
        <v>0</v>
      </c>
      <c r="LS87" s="326">
        <v>0</v>
      </c>
      <c r="LT87" s="326">
        <v>0</v>
      </c>
      <c r="LU87" s="326">
        <v>0</v>
      </c>
      <c r="LV87" s="326">
        <v>0</v>
      </c>
      <c r="LW87" s="326">
        <v>0</v>
      </c>
      <c r="LX87" s="326">
        <v>0</v>
      </c>
      <c r="LY87" s="326">
        <v>0</v>
      </c>
      <c r="LZ87" s="326">
        <v>0</v>
      </c>
      <c r="MA87" s="326">
        <v>0</v>
      </c>
      <c r="MB87" s="326">
        <v>0</v>
      </c>
      <c r="MC87" s="326">
        <v>0</v>
      </c>
      <c r="MD87" s="326">
        <v>0</v>
      </c>
      <c r="ME87" s="326">
        <v>0</v>
      </c>
      <c r="MF87" s="326">
        <v>0</v>
      </c>
      <c r="MG87" s="326">
        <v>0</v>
      </c>
      <c r="MH87" s="326">
        <v>0</v>
      </c>
      <c r="MI87" s="326">
        <v>0</v>
      </c>
      <c r="MJ87" s="326">
        <v>0</v>
      </c>
      <c r="MK87" s="326">
        <v>0</v>
      </c>
      <c r="ML87" s="326">
        <v>0</v>
      </c>
      <c r="MM87" s="326">
        <v>0</v>
      </c>
      <c r="MN87" s="326">
        <v>0</v>
      </c>
      <c r="MO87" s="326">
        <v>0</v>
      </c>
      <c r="MP87" s="326">
        <v>0</v>
      </c>
      <c r="MQ87" s="326">
        <v>0</v>
      </c>
      <c r="MR87" s="326">
        <v>0</v>
      </c>
      <c r="MS87" s="326">
        <v>0</v>
      </c>
      <c r="MT87" s="326">
        <v>0</v>
      </c>
      <c r="MU87" s="326">
        <v>0</v>
      </c>
      <c r="MV87" s="326">
        <v>0</v>
      </c>
      <c r="MW87" s="326">
        <v>0</v>
      </c>
      <c r="MX87" s="326">
        <v>0</v>
      </c>
      <c r="MY87" s="326">
        <v>0</v>
      </c>
      <c r="MZ87" s="326">
        <v>0</v>
      </c>
      <c r="NA87" s="326">
        <v>0</v>
      </c>
      <c r="NB87" s="326">
        <v>0</v>
      </c>
      <c r="NC87" s="326">
        <v>0</v>
      </c>
      <c r="ND87" s="326">
        <v>0</v>
      </c>
      <c r="NE87" s="326">
        <v>0</v>
      </c>
      <c r="NF87" s="326">
        <v>0</v>
      </c>
      <c r="NG87" s="326">
        <v>0</v>
      </c>
      <c r="NH87" s="326">
        <v>0</v>
      </c>
      <c r="NI87" s="326">
        <v>0</v>
      </c>
      <c r="NJ87" s="326">
        <v>0</v>
      </c>
      <c r="NK87" s="326">
        <v>0</v>
      </c>
      <c r="NL87" s="326">
        <v>0</v>
      </c>
      <c r="NM87" s="326">
        <v>0</v>
      </c>
      <c r="NN87" s="326">
        <v>0</v>
      </c>
      <c r="NO87" s="326">
        <v>0</v>
      </c>
      <c r="NP87" s="326">
        <v>0</v>
      </c>
      <c r="NQ87" s="326">
        <v>0</v>
      </c>
      <c r="NR87" s="326">
        <v>0</v>
      </c>
      <c r="NS87" s="326">
        <v>0</v>
      </c>
      <c r="NT87" s="326">
        <v>0</v>
      </c>
      <c r="NU87" s="326">
        <v>0</v>
      </c>
      <c r="NV87" s="326">
        <v>0</v>
      </c>
      <c r="NW87" s="326">
        <v>0</v>
      </c>
      <c r="NX87" s="326">
        <v>0</v>
      </c>
      <c r="NY87" s="326">
        <v>0</v>
      </c>
      <c r="NZ87" s="326">
        <v>0</v>
      </c>
      <c r="OA87" s="326">
        <v>0</v>
      </c>
      <c r="OB87" s="326">
        <v>0</v>
      </c>
      <c r="OC87" s="326">
        <v>0</v>
      </c>
      <c r="OD87" s="326">
        <v>0</v>
      </c>
      <c r="OE87" s="326">
        <v>0</v>
      </c>
      <c r="OF87" s="326">
        <v>0</v>
      </c>
      <c r="OG87" s="326">
        <v>0</v>
      </c>
      <c r="OH87" s="326">
        <v>0</v>
      </c>
      <c r="OI87" s="326">
        <v>0</v>
      </c>
      <c r="OJ87" s="326">
        <v>0</v>
      </c>
      <c r="OK87" s="326">
        <v>0</v>
      </c>
      <c r="OL87" s="326">
        <v>0</v>
      </c>
      <c r="OM87" s="326">
        <v>0</v>
      </c>
      <c r="ON87" s="326">
        <v>0</v>
      </c>
      <c r="OO87" s="326">
        <v>0</v>
      </c>
      <c r="OP87" s="326">
        <v>0</v>
      </c>
      <c r="OQ87" s="326">
        <v>0</v>
      </c>
      <c r="OR87" s="326">
        <v>0</v>
      </c>
      <c r="OS87" s="326">
        <v>0</v>
      </c>
      <c r="OT87" s="326">
        <v>0</v>
      </c>
      <c r="OU87" s="326">
        <v>0</v>
      </c>
      <c r="OV87" s="326">
        <v>0</v>
      </c>
      <c r="OW87" s="326">
        <v>0</v>
      </c>
      <c r="OX87" s="326">
        <v>0</v>
      </c>
      <c r="OY87" s="326">
        <v>0</v>
      </c>
      <c r="OZ87" s="326">
        <v>0</v>
      </c>
      <c r="PA87" s="326">
        <v>0</v>
      </c>
      <c r="PB87" s="326">
        <v>0</v>
      </c>
      <c r="PC87" s="326">
        <v>0</v>
      </c>
      <c r="PD87" s="326">
        <v>0</v>
      </c>
      <c r="PE87" s="326">
        <v>0</v>
      </c>
      <c r="PF87" s="326">
        <v>0</v>
      </c>
      <c r="PG87" s="326">
        <v>0</v>
      </c>
      <c r="PH87" s="326">
        <v>0</v>
      </c>
      <c r="PI87" s="326">
        <v>0</v>
      </c>
      <c r="PJ87" s="326">
        <v>0</v>
      </c>
      <c r="PK87" s="326">
        <v>0</v>
      </c>
      <c r="PL87" s="326">
        <v>0</v>
      </c>
      <c r="PM87" s="326">
        <v>0</v>
      </c>
      <c r="PN87" s="326">
        <v>0</v>
      </c>
      <c r="PO87" s="326">
        <v>0</v>
      </c>
      <c r="PP87" s="326">
        <v>0</v>
      </c>
      <c r="PQ87" s="326">
        <v>0</v>
      </c>
      <c r="PR87" s="326">
        <v>0</v>
      </c>
      <c r="PS87" s="326">
        <v>0</v>
      </c>
      <c r="PT87" s="326">
        <v>0</v>
      </c>
      <c r="PU87" s="326">
        <v>0</v>
      </c>
      <c r="PV87" s="326">
        <v>0</v>
      </c>
      <c r="PW87" s="326">
        <v>0</v>
      </c>
      <c r="PX87" s="326">
        <v>0</v>
      </c>
      <c r="PY87" s="326">
        <v>0</v>
      </c>
      <c r="PZ87" s="326">
        <v>0</v>
      </c>
      <c r="QA87" s="326">
        <v>0</v>
      </c>
      <c r="QB87" s="326">
        <v>0</v>
      </c>
      <c r="QC87" s="326">
        <v>0</v>
      </c>
      <c r="QD87" s="326">
        <v>0</v>
      </c>
      <c r="QE87" s="326">
        <v>0</v>
      </c>
      <c r="QF87" s="326">
        <v>0</v>
      </c>
      <c r="QG87" s="326">
        <v>0</v>
      </c>
      <c r="QH87" s="326">
        <v>0</v>
      </c>
      <c r="QI87" s="326">
        <v>0</v>
      </c>
      <c r="QJ87" s="326">
        <v>0</v>
      </c>
      <c r="QK87" s="326">
        <v>0</v>
      </c>
      <c r="QL87" s="326">
        <v>0</v>
      </c>
      <c r="QM87" s="326">
        <v>0</v>
      </c>
      <c r="QN87" s="326">
        <v>0</v>
      </c>
      <c r="QO87" s="326">
        <v>0</v>
      </c>
      <c r="QP87" s="326">
        <v>0</v>
      </c>
      <c r="QQ87" s="326">
        <v>0</v>
      </c>
      <c r="QR87" s="326">
        <v>0</v>
      </c>
      <c r="QS87" s="326">
        <v>0</v>
      </c>
      <c r="QT87" s="326">
        <v>0</v>
      </c>
      <c r="QU87" s="326">
        <v>0</v>
      </c>
      <c r="QV87" s="326">
        <v>0</v>
      </c>
      <c r="QW87" s="326">
        <v>0</v>
      </c>
      <c r="QX87" s="326">
        <v>0</v>
      </c>
      <c r="QY87" s="326">
        <v>0</v>
      </c>
      <c r="QZ87" s="326">
        <v>0</v>
      </c>
      <c r="RA87" s="326">
        <v>0</v>
      </c>
      <c r="RB87" s="326">
        <v>0</v>
      </c>
      <c r="RC87" s="326">
        <v>0</v>
      </c>
      <c r="RD87" s="326">
        <v>0</v>
      </c>
      <c r="RE87" s="326">
        <v>0</v>
      </c>
      <c r="RF87" s="326">
        <v>0</v>
      </c>
      <c r="RG87" s="326">
        <v>0</v>
      </c>
      <c r="RH87" s="326">
        <v>0</v>
      </c>
      <c r="RI87" s="326">
        <v>0</v>
      </c>
      <c r="RJ87" s="326">
        <v>0</v>
      </c>
      <c r="RK87" s="326">
        <v>0</v>
      </c>
      <c r="RL87" s="326">
        <v>0</v>
      </c>
      <c r="RM87" s="326">
        <v>0</v>
      </c>
      <c r="RN87" s="326">
        <v>0</v>
      </c>
      <c r="RO87" s="326">
        <v>0</v>
      </c>
      <c r="RP87" s="326">
        <v>0</v>
      </c>
      <c r="RQ87" s="326">
        <v>0</v>
      </c>
      <c r="RR87" s="326">
        <v>0</v>
      </c>
      <c r="RS87" s="326">
        <v>0</v>
      </c>
      <c r="RT87" s="326">
        <v>0</v>
      </c>
      <c r="RU87" s="326">
        <v>0</v>
      </c>
      <c r="RV87" s="326">
        <v>0</v>
      </c>
      <c r="RW87" s="326">
        <v>0</v>
      </c>
      <c r="RX87" s="326">
        <v>0</v>
      </c>
      <c r="RY87" s="326">
        <v>0</v>
      </c>
      <c r="RZ87" s="326">
        <v>0</v>
      </c>
      <c r="SA87" s="326">
        <v>0</v>
      </c>
      <c r="SB87" s="326">
        <v>0</v>
      </c>
      <c r="SC87" s="326">
        <v>0</v>
      </c>
      <c r="SD87" s="326">
        <v>0</v>
      </c>
      <c r="SE87" s="326">
        <v>0</v>
      </c>
    </row>
    <row r="88" spans="1:499" ht="15" customHeight="1" x14ac:dyDescent="0.3">
      <c r="A88" s="324" t="s">
        <v>1322</v>
      </c>
      <c r="B88" s="325" t="s">
        <v>1323</v>
      </c>
      <c r="C88" s="326">
        <v>0</v>
      </c>
      <c r="D88" s="326">
        <v>0</v>
      </c>
      <c r="E88" s="326">
        <v>0</v>
      </c>
      <c r="F88" s="326">
        <v>0</v>
      </c>
      <c r="G88" s="326">
        <v>0</v>
      </c>
      <c r="H88" s="326">
        <v>0</v>
      </c>
      <c r="I88" s="326">
        <v>0</v>
      </c>
      <c r="J88" s="326">
        <v>0</v>
      </c>
      <c r="K88" s="326">
        <v>0</v>
      </c>
      <c r="L88" s="326">
        <v>0</v>
      </c>
      <c r="M88" s="326">
        <v>0</v>
      </c>
      <c r="N88" s="326">
        <v>0</v>
      </c>
      <c r="O88" s="326">
        <v>0</v>
      </c>
      <c r="P88" s="326">
        <v>0</v>
      </c>
      <c r="Q88" s="326">
        <v>0</v>
      </c>
      <c r="R88" s="326">
        <v>0</v>
      </c>
      <c r="S88" s="326">
        <v>1</v>
      </c>
      <c r="T88" s="326">
        <v>0</v>
      </c>
      <c r="U88" s="326">
        <v>1</v>
      </c>
      <c r="V88" s="326">
        <v>0</v>
      </c>
      <c r="W88" s="326">
        <v>0</v>
      </c>
      <c r="X88" s="326">
        <v>0</v>
      </c>
      <c r="Y88" s="326">
        <v>0</v>
      </c>
      <c r="Z88" s="326">
        <v>0</v>
      </c>
      <c r="AA88" s="326">
        <v>0</v>
      </c>
      <c r="AB88" s="326">
        <v>0</v>
      </c>
      <c r="AC88" s="326">
        <v>0</v>
      </c>
      <c r="AD88" s="326">
        <v>0</v>
      </c>
      <c r="AE88" s="326">
        <v>0</v>
      </c>
      <c r="AF88" s="326">
        <v>0</v>
      </c>
      <c r="AG88" s="326">
        <v>0</v>
      </c>
      <c r="AH88" s="326">
        <v>0</v>
      </c>
      <c r="AI88" s="326">
        <v>0</v>
      </c>
      <c r="AJ88" s="326">
        <v>0</v>
      </c>
      <c r="AK88" s="326">
        <v>0</v>
      </c>
      <c r="AL88" s="326">
        <v>0</v>
      </c>
      <c r="AM88" s="326">
        <v>0</v>
      </c>
      <c r="AN88" s="326">
        <v>0</v>
      </c>
      <c r="AO88" s="326">
        <v>0</v>
      </c>
      <c r="AP88" s="326">
        <v>0</v>
      </c>
      <c r="AQ88" s="326">
        <v>0</v>
      </c>
      <c r="AR88" s="326">
        <v>0</v>
      </c>
      <c r="AS88" s="326">
        <v>0</v>
      </c>
      <c r="AT88" s="326">
        <v>0</v>
      </c>
      <c r="AU88" s="326">
        <v>0</v>
      </c>
      <c r="AV88" s="326">
        <v>0</v>
      </c>
      <c r="AW88" s="326">
        <v>0</v>
      </c>
      <c r="AX88" s="326">
        <v>0</v>
      </c>
      <c r="AY88" s="326">
        <v>0</v>
      </c>
      <c r="AZ88" s="326">
        <v>0</v>
      </c>
      <c r="BA88" s="326">
        <v>0</v>
      </c>
      <c r="BB88" s="326">
        <v>0</v>
      </c>
      <c r="BC88" s="326">
        <v>0</v>
      </c>
      <c r="BD88" s="326">
        <v>0</v>
      </c>
      <c r="BE88" s="326">
        <v>0</v>
      </c>
      <c r="BF88" s="326">
        <v>0</v>
      </c>
      <c r="BG88" s="326">
        <v>0</v>
      </c>
      <c r="BH88" s="326">
        <v>0</v>
      </c>
      <c r="BI88" s="326">
        <v>0</v>
      </c>
      <c r="BJ88" s="326">
        <v>0</v>
      </c>
      <c r="BK88" s="326">
        <v>0</v>
      </c>
      <c r="BL88" s="326">
        <v>0</v>
      </c>
      <c r="BM88" s="326">
        <v>0</v>
      </c>
      <c r="BN88" s="326">
        <v>0</v>
      </c>
      <c r="BO88" s="326">
        <v>0</v>
      </c>
      <c r="BP88" s="326">
        <v>0</v>
      </c>
      <c r="BQ88" s="326">
        <v>0</v>
      </c>
      <c r="BR88" s="326">
        <v>0</v>
      </c>
      <c r="BS88" s="326">
        <v>0</v>
      </c>
      <c r="BT88" s="326">
        <v>0</v>
      </c>
      <c r="BU88" s="326">
        <v>0</v>
      </c>
      <c r="BV88" s="326">
        <v>0</v>
      </c>
      <c r="BW88" s="326">
        <v>0</v>
      </c>
      <c r="BX88" s="326">
        <v>0</v>
      </c>
      <c r="BY88" s="326">
        <v>0</v>
      </c>
      <c r="BZ88" s="326">
        <v>0</v>
      </c>
      <c r="CA88" s="326">
        <v>0</v>
      </c>
      <c r="CB88" s="326">
        <v>0</v>
      </c>
      <c r="CC88" s="326">
        <v>0</v>
      </c>
      <c r="CD88" s="326">
        <v>0</v>
      </c>
      <c r="CE88" s="326">
        <v>0</v>
      </c>
      <c r="CF88" s="326">
        <v>0</v>
      </c>
      <c r="CG88" s="326">
        <v>0</v>
      </c>
      <c r="CH88" s="326">
        <v>0</v>
      </c>
      <c r="CI88" s="326">
        <v>0</v>
      </c>
      <c r="CJ88" s="326">
        <v>0</v>
      </c>
      <c r="CK88" s="326">
        <v>0</v>
      </c>
      <c r="CL88" s="326">
        <v>0</v>
      </c>
      <c r="CM88" s="326">
        <v>0</v>
      </c>
      <c r="CN88" s="326">
        <v>0</v>
      </c>
      <c r="CO88" s="326">
        <v>0</v>
      </c>
      <c r="CP88" s="326">
        <v>0</v>
      </c>
      <c r="CQ88" s="326">
        <v>0</v>
      </c>
      <c r="CR88" s="326">
        <v>0</v>
      </c>
      <c r="CS88" s="326">
        <v>0</v>
      </c>
      <c r="CT88" s="326">
        <v>0</v>
      </c>
      <c r="CU88" s="326">
        <v>0</v>
      </c>
      <c r="CV88" s="326">
        <v>0</v>
      </c>
      <c r="CW88" s="326">
        <v>0</v>
      </c>
      <c r="CX88" s="326">
        <v>0</v>
      </c>
      <c r="CY88" s="326">
        <v>0</v>
      </c>
      <c r="CZ88" s="326">
        <v>0</v>
      </c>
      <c r="DA88" s="326">
        <v>0</v>
      </c>
      <c r="DB88" s="326">
        <v>0</v>
      </c>
      <c r="DC88" s="326">
        <v>0</v>
      </c>
      <c r="DD88" s="326">
        <v>0</v>
      </c>
      <c r="DE88" s="326">
        <v>0</v>
      </c>
      <c r="DF88" s="326">
        <v>0</v>
      </c>
      <c r="DG88" s="326">
        <v>0</v>
      </c>
      <c r="DH88" s="326">
        <v>0</v>
      </c>
      <c r="DI88" s="326">
        <v>0</v>
      </c>
      <c r="DJ88" s="326">
        <v>0</v>
      </c>
      <c r="DK88" s="326">
        <v>0</v>
      </c>
      <c r="DL88" s="326">
        <v>0</v>
      </c>
      <c r="DM88" s="326">
        <v>0</v>
      </c>
      <c r="DN88" s="326">
        <v>0</v>
      </c>
      <c r="DO88" s="326">
        <v>0</v>
      </c>
      <c r="DP88" s="326">
        <v>0</v>
      </c>
      <c r="DQ88" s="326">
        <v>0</v>
      </c>
      <c r="DR88" s="326">
        <v>0</v>
      </c>
      <c r="DS88" s="326">
        <v>0</v>
      </c>
      <c r="DT88" s="326">
        <v>0</v>
      </c>
      <c r="DU88" s="326">
        <v>0</v>
      </c>
      <c r="DV88" s="326">
        <v>0</v>
      </c>
      <c r="DW88" s="326">
        <v>0</v>
      </c>
      <c r="DX88" s="326">
        <v>0</v>
      </c>
      <c r="DY88" s="326">
        <v>0</v>
      </c>
      <c r="DZ88" s="326">
        <v>0</v>
      </c>
      <c r="EA88" s="326">
        <v>0</v>
      </c>
      <c r="EB88" s="326">
        <v>0</v>
      </c>
      <c r="EC88" s="326">
        <v>0</v>
      </c>
      <c r="ED88" s="326">
        <v>0</v>
      </c>
      <c r="EE88" s="326">
        <v>1</v>
      </c>
      <c r="EF88" s="326">
        <v>1</v>
      </c>
      <c r="EG88" s="326">
        <v>0</v>
      </c>
      <c r="EH88" s="326">
        <v>0</v>
      </c>
      <c r="EI88" s="326">
        <v>0</v>
      </c>
      <c r="EJ88" s="326">
        <v>0</v>
      </c>
      <c r="EK88" s="326">
        <v>0</v>
      </c>
      <c r="EL88" s="326">
        <v>0</v>
      </c>
      <c r="EM88" s="326">
        <v>0</v>
      </c>
      <c r="EN88" s="326">
        <v>0</v>
      </c>
      <c r="EO88" s="326">
        <v>0</v>
      </c>
      <c r="EP88" s="326">
        <v>0</v>
      </c>
      <c r="EQ88" s="326">
        <v>0</v>
      </c>
      <c r="ER88" s="326">
        <v>0</v>
      </c>
      <c r="ES88" s="326">
        <v>0</v>
      </c>
      <c r="ET88" s="326">
        <v>1</v>
      </c>
      <c r="EU88" s="326">
        <v>0</v>
      </c>
      <c r="EV88" s="326">
        <v>0</v>
      </c>
      <c r="EW88" s="326">
        <v>0</v>
      </c>
      <c r="EX88" s="326">
        <v>0</v>
      </c>
      <c r="EY88" s="326">
        <v>0</v>
      </c>
      <c r="EZ88" s="326">
        <v>0</v>
      </c>
      <c r="FA88" s="326">
        <v>0</v>
      </c>
      <c r="FB88" s="326">
        <v>0</v>
      </c>
      <c r="FC88" s="326">
        <v>0</v>
      </c>
      <c r="FD88" s="326">
        <v>0</v>
      </c>
      <c r="FE88" s="326">
        <v>0</v>
      </c>
      <c r="FF88" s="326">
        <v>0</v>
      </c>
      <c r="FG88" s="326">
        <v>0</v>
      </c>
      <c r="FH88" s="326">
        <v>0</v>
      </c>
      <c r="FI88" s="326">
        <v>0</v>
      </c>
      <c r="FJ88" s="326">
        <v>0</v>
      </c>
      <c r="FK88" s="326">
        <v>0</v>
      </c>
      <c r="FL88" s="326">
        <v>0</v>
      </c>
      <c r="FM88" s="326">
        <v>0</v>
      </c>
      <c r="FN88" s="326">
        <v>0</v>
      </c>
      <c r="FO88" s="326">
        <v>0</v>
      </c>
      <c r="FP88" s="326">
        <v>0</v>
      </c>
      <c r="FQ88" s="326">
        <v>0</v>
      </c>
      <c r="FR88" s="326">
        <v>0</v>
      </c>
      <c r="FS88" s="326">
        <v>0</v>
      </c>
      <c r="FT88" s="326">
        <v>0</v>
      </c>
      <c r="FU88" s="326">
        <v>0</v>
      </c>
      <c r="FV88" s="326">
        <v>0</v>
      </c>
      <c r="FW88" s="326">
        <v>0</v>
      </c>
      <c r="FX88" s="326">
        <v>0</v>
      </c>
      <c r="FY88" s="326">
        <v>0</v>
      </c>
      <c r="FZ88" s="326">
        <v>0</v>
      </c>
      <c r="GA88" s="326">
        <v>0</v>
      </c>
      <c r="GB88" s="326">
        <v>0</v>
      </c>
      <c r="GC88" s="326">
        <v>0</v>
      </c>
      <c r="GD88" s="326">
        <v>0</v>
      </c>
      <c r="GE88" s="326">
        <v>4</v>
      </c>
      <c r="GF88" s="326">
        <v>0</v>
      </c>
      <c r="GG88" s="326">
        <v>0</v>
      </c>
      <c r="GH88" s="326">
        <v>0</v>
      </c>
      <c r="GI88" s="326">
        <v>0</v>
      </c>
      <c r="GJ88" s="326">
        <v>0</v>
      </c>
      <c r="GK88" s="326">
        <v>1</v>
      </c>
      <c r="GL88" s="326">
        <v>0</v>
      </c>
      <c r="GM88" s="326">
        <v>0</v>
      </c>
      <c r="GN88" s="326">
        <v>0</v>
      </c>
      <c r="GO88" s="326">
        <v>0</v>
      </c>
      <c r="GP88" s="326">
        <v>0</v>
      </c>
      <c r="GQ88" s="326">
        <v>0</v>
      </c>
      <c r="GR88" s="326">
        <v>0</v>
      </c>
      <c r="GS88" s="326">
        <v>0</v>
      </c>
      <c r="GT88" s="326">
        <v>0</v>
      </c>
      <c r="GU88" s="326">
        <v>0</v>
      </c>
      <c r="GV88" s="326">
        <v>0</v>
      </c>
      <c r="GW88" s="326">
        <v>0</v>
      </c>
      <c r="GX88" s="326">
        <v>0</v>
      </c>
      <c r="GY88" s="326">
        <v>0</v>
      </c>
      <c r="GZ88" s="326">
        <v>0</v>
      </c>
      <c r="HA88" s="326">
        <v>0</v>
      </c>
      <c r="HB88" s="326">
        <v>0</v>
      </c>
      <c r="HC88" s="326">
        <v>0</v>
      </c>
      <c r="HD88" s="326">
        <v>0</v>
      </c>
      <c r="HE88" s="326">
        <v>0</v>
      </c>
      <c r="HF88" s="326">
        <v>0</v>
      </c>
      <c r="HG88" s="326">
        <v>0</v>
      </c>
      <c r="HH88" s="326">
        <v>0</v>
      </c>
      <c r="HI88" s="326">
        <v>0</v>
      </c>
      <c r="HJ88" s="326">
        <v>0</v>
      </c>
      <c r="HK88" s="326">
        <v>0</v>
      </c>
      <c r="HL88" s="326">
        <v>0</v>
      </c>
      <c r="HM88" s="326">
        <v>0</v>
      </c>
      <c r="HN88" s="326">
        <v>0</v>
      </c>
      <c r="HO88" s="326">
        <v>0</v>
      </c>
      <c r="HP88" s="326">
        <v>0</v>
      </c>
      <c r="HQ88" s="326">
        <v>0</v>
      </c>
      <c r="HR88" s="326">
        <v>1</v>
      </c>
      <c r="HS88" s="326">
        <v>0</v>
      </c>
      <c r="HT88" s="326">
        <v>0</v>
      </c>
      <c r="HU88" s="326">
        <v>0</v>
      </c>
      <c r="HV88" s="326">
        <v>0</v>
      </c>
      <c r="HW88" s="326">
        <v>0</v>
      </c>
      <c r="HX88" s="326">
        <v>0</v>
      </c>
      <c r="HY88" s="326">
        <v>0</v>
      </c>
      <c r="HZ88" s="326">
        <v>0</v>
      </c>
      <c r="IA88" s="326">
        <v>0</v>
      </c>
      <c r="IB88" s="326">
        <v>0</v>
      </c>
      <c r="IC88" s="326">
        <v>0</v>
      </c>
      <c r="ID88" s="326">
        <v>0</v>
      </c>
      <c r="IE88" s="326">
        <v>0</v>
      </c>
      <c r="IF88" s="326">
        <v>0</v>
      </c>
      <c r="IG88" s="326">
        <v>0</v>
      </c>
      <c r="IH88" s="326">
        <v>0</v>
      </c>
      <c r="II88" s="326">
        <v>0</v>
      </c>
      <c r="IJ88" s="326">
        <v>0</v>
      </c>
      <c r="IK88" s="326">
        <v>0</v>
      </c>
      <c r="IL88" s="326">
        <v>0</v>
      </c>
      <c r="IM88" s="326">
        <v>0</v>
      </c>
      <c r="IN88" s="326">
        <v>0</v>
      </c>
      <c r="IO88" s="326">
        <v>0</v>
      </c>
      <c r="IP88" s="326">
        <v>0</v>
      </c>
      <c r="IQ88" s="326">
        <v>0</v>
      </c>
      <c r="IR88" s="326">
        <v>0</v>
      </c>
      <c r="IS88" s="326">
        <v>0</v>
      </c>
      <c r="IT88" s="326">
        <v>0</v>
      </c>
      <c r="IU88" s="326">
        <v>0</v>
      </c>
      <c r="IV88" s="326">
        <v>0</v>
      </c>
      <c r="IW88" s="326">
        <v>0</v>
      </c>
      <c r="IX88" s="326">
        <v>0</v>
      </c>
      <c r="IY88" s="326">
        <v>0</v>
      </c>
      <c r="IZ88" s="326">
        <v>0</v>
      </c>
      <c r="JA88" s="326">
        <v>0</v>
      </c>
      <c r="JB88" s="326">
        <v>0</v>
      </c>
      <c r="JC88" s="326">
        <v>0</v>
      </c>
      <c r="JD88" s="326">
        <v>0</v>
      </c>
      <c r="JE88" s="326">
        <v>0</v>
      </c>
      <c r="JF88" s="326">
        <v>0</v>
      </c>
      <c r="JG88" s="326">
        <v>0</v>
      </c>
      <c r="JH88" s="326">
        <v>0</v>
      </c>
      <c r="JI88" s="326">
        <v>0</v>
      </c>
      <c r="JJ88" s="326">
        <v>0</v>
      </c>
      <c r="JK88" s="326">
        <v>0</v>
      </c>
      <c r="JL88" s="326">
        <v>0</v>
      </c>
      <c r="JM88" s="326">
        <v>0</v>
      </c>
      <c r="JN88" s="326">
        <v>0</v>
      </c>
      <c r="JO88" s="326">
        <v>0</v>
      </c>
      <c r="JP88" s="326">
        <v>0</v>
      </c>
      <c r="JQ88" s="326">
        <v>0</v>
      </c>
      <c r="JR88" s="326">
        <v>0</v>
      </c>
      <c r="JS88" s="326">
        <v>0</v>
      </c>
      <c r="JT88" s="326">
        <v>0</v>
      </c>
      <c r="JU88" s="326">
        <v>0</v>
      </c>
      <c r="JV88" s="326">
        <v>0</v>
      </c>
      <c r="JW88" s="326">
        <v>0</v>
      </c>
      <c r="JX88" s="326">
        <v>0</v>
      </c>
      <c r="JY88" s="326">
        <v>0</v>
      </c>
      <c r="JZ88" s="326">
        <v>0</v>
      </c>
      <c r="KA88" s="326">
        <v>0</v>
      </c>
      <c r="KB88" s="326">
        <v>0</v>
      </c>
      <c r="KC88" s="326">
        <v>0</v>
      </c>
      <c r="KD88" s="326">
        <v>0</v>
      </c>
      <c r="KE88" s="326">
        <v>0</v>
      </c>
      <c r="KF88" s="326">
        <v>0</v>
      </c>
      <c r="KG88" s="326">
        <v>0</v>
      </c>
      <c r="KH88" s="326">
        <v>0</v>
      </c>
      <c r="KI88" s="326">
        <v>0</v>
      </c>
      <c r="KJ88" s="326">
        <v>0</v>
      </c>
      <c r="KK88" s="326">
        <v>0</v>
      </c>
      <c r="KL88" s="326">
        <v>0</v>
      </c>
      <c r="KM88" s="326">
        <v>0</v>
      </c>
      <c r="KN88" s="326">
        <v>0</v>
      </c>
      <c r="KO88" s="326">
        <v>0</v>
      </c>
      <c r="KP88" s="326">
        <v>0</v>
      </c>
      <c r="KQ88" s="326">
        <v>0</v>
      </c>
      <c r="KR88" s="326">
        <v>0</v>
      </c>
      <c r="KS88" s="326">
        <v>0</v>
      </c>
      <c r="KT88" s="326">
        <v>0</v>
      </c>
      <c r="KU88" s="326">
        <v>0</v>
      </c>
      <c r="KV88" s="326">
        <v>0</v>
      </c>
      <c r="KW88" s="326">
        <v>0</v>
      </c>
      <c r="KX88" s="326">
        <v>0</v>
      </c>
      <c r="KY88" s="326">
        <v>0</v>
      </c>
      <c r="KZ88" s="326">
        <v>0</v>
      </c>
      <c r="LA88" s="326">
        <v>0</v>
      </c>
      <c r="LB88" s="326">
        <v>0</v>
      </c>
      <c r="LC88" s="326">
        <v>0</v>
      </c>
      <c r="LD88" s="326">
        <v>0</v>
      </c>
      <c r="LE88" s="326">
        <v>0</v>
      </c>
      <c r="LF88" s="326">
        <v>0</v>
      </c>
      <c r="LG88" s="326">
        <v>0</v>
      </c>
      <c r="LH88" s="326">
        <v>0</v>
      </c>
      <c r="LI88" s="326">
        <v>0</v>
      </c>
      <c r="LJ88" s="326">
        <v>0</v>
      </c>
      <c r="LK88" s="326">
        <v>0</v>
      </c>
      <c r="LL88" s="326">
        <v>0</v>
      </c>
      <c r="LM88" s="326">
        <v>0</v>
      </c>
      <c r="LN88" s="326">
        <v>0</v>
      </c>
      <c r="LO88" s="326">
        <v>0</v>
      </c>
      <c r="LP88" s="326">
        <v>0</v>
      </c>
      <c r="LQ88" s="326">
        <v>0</v>
      </c>
      <c r="LR88" s="326">
        <v>0</v>
      </c>
      <c r="LS88" s="326">
        <v>0</v>
      </c>
      <c r="LT88" s="326">
        <v>0</v>
      </c>
      <c r="LU88" s="326">
        <v>0</v>
      </c>
      <c r="LV88" s="326">
        <v>0</v>
      </c>
      <c r="LW88" s="326">
        <v>0</v>
      </c>
      <c r="LX88" s="326">
        <v>0</v>
      </c>
      <c r="LY88" s="326">
        <v>0</v>
      </c>
      <c r="LZ88" s="326">
        <v>0</v>
      </c>
      <c r="MA88" s="326">
        <v>0</v>
      </c>
      <c r="MB88" s="326">
        <v>0</v>
      </c>
      <c r="MC88" s="326">
        <v>0</v>
      </c>
      <c r="MD88" s="326">
        <v>0</v>
      </c>
      <c r="ME88" s="326">
        <v>0</v>
      </c>
      <c r="MF88" s="326">
        <v>0</v>
      </c>
      <c r="MG88" s="326">
        <v>0</v>
      </c>
      <c r="MH88" s="326">
        <v>0</v>
      </c>
      <c r="MI88" s="326">
        <v>0</v>
      </c>
      <c r="MJ88" s="326">
        <v>0</v>
      </c>
      <c r="MK88" s="326">
        <v>0</v>
      </c>
      <c r="ML88" s="326">
        <v>0</v>
      </c>
      <c r="MM88" s="326">
        <v>0</v>
      </c>
      <c r="MN88" s="326">
        <v>0</v>
      </c>
      <c r="MO88" s="326">
        <v>0</v>
      </c>
      <c r="MP88" s="326">
        <v>0</v>
      </c>
      <c r="MQ88" s="326">
        <v>0</v>
      </c>
      <c r="MR88" s="326">
        <v>0</v>
      </c>
      <c r="MS88" s="326">
        <v>0</v>
      </c>
      <c r="MT88" s="326">
        <v>0</v>
      </c>
      <c r="MU88" s="326">
        <v>0</v>
      </c>
      <c r="MV88" s="326">
        <v>0</v>
      </c>
      <c r="MW88" s="326">
        <v>0</v>
      </c>
      <c r="MX88" s="326">
        <v>0</v>
      </c>
      <c r="MY88" s="326">
        <v>0</v>
      </c>
      <c r="MZ88" s="326">
        <v>0</v>
      </c>
      <c r="NA88" s="326">
        <v>0</v>
      </c>
      <c r="NB88" s="326">
        <v>0</v>
      </c>
      <c r="NC88" s="326">
        <v>0</v>
      </c>
      <c r="ND88" s="326">
        <v>0</v>
      </c>
      <c r="NE88" s="326">
        <v>0</v>
      </c>
      <c r="NF88" s="326">
        <v>0</v>
      </c>
      <c r="NG88" s="326">
        <v>0</v>
      </c>
      <c r="NH88" s="326">
        <v>0</v>
      </c>
      <c r="NI88" s="326">
        <v>0</v>
      </c>
      <c r="NJ88" s="326">
        <v>0</v>
      </c>
      <c r="NK88" s="326">
        <v>0</v>
      </c>
      <c r="NL88" s="326">
        <v>0</v>
      </c>
      <c r="NM88" s="326">
        <v>0</v>
      </c>
      <c r="NN88" s="326">
        <v>0</v>
      </c>
      <c r="NO88" s="326">
        <v>0</v>
      </c>
      <c r="NP88" s="326">
        <v>0</v>
      </c>
      <c r="NQ88" s="326">
        <v>0</v>
      </c>
      <c r="NR88" s="326">
        <v>0</v>
      </c>
      <c r="NS88" s="326">
        <v>0</v>
      </c>
      <c r="NT88" s="326">
        <v>0</v>
      </c>
      <c r="NU88" s="326">
        <v>0</v>
      </c>
      <c r="NV88" s="326">
        <v>0</v>
      </c>
      <c r="NW88" s="326">
        <v>0</v>
      </c>
      <c r="NX88" s="326">
        <v>0</v>
      </c>
      <c r="NY88" s="326">
        <v>0</v>
      </c>
      <c r="NZ88" s="326">
        <v>0</v>
      </c>
      <c r="OA88" s="326">
        <v>0</v>
      </c>
      <c r="OB88" s="326">
        <v>0</v>
      </c>
      <c r="OC88" s="326">
        <v>0</v>
      </c>
      <c r="OD88" s="326">
        <v>0</v>
      </c>
      <c r="OE88" s="326">
        <v>0</v>
      </c>
      <c r="OF88" s="326">
        <v>0</v>
      </c>
      <c r="OG88" s="326">
        <v>0</v>
      </c>
      <c r="OH88" s="326">
        <v>0</v>
      </c>
      <c r="OI88" s="326">
        <v>0</v>
      </c>
      <c r="OJ88" s="326">
        <v>0</v>
      </c>
      <c r="OK88" s="326">
        <v>0</v>
      </c>
      <c r="OL88" s="326">
        <v>0</v>
      </c>
      <c r="OM88" s="326">
        <v>0</v>
      </c>
      <c r="ON88" s="326">
        <v>0</v>
      </c>
      <c r="OO88" s="326">
        <v>0</v>
      </c>
      <c r="OP88" s="326">
        <v>0</v>
      </c>
      <c r="OQ88" s="326">
        <v>0</v>
      </c>
      <c r="OR88" s="326">
        <v>0</v>
      </c>
      <c r="OS88" s="326">
        <v>0</v>
      </c>
      <c r="OT88" s="326">
        <v>0</v>
      </c>
      <c r="OU88" s="326">
        <v>0</v>
      </c>
      <c r="OV88" s="326">
        <v>0</v>
      </c>
      <c r="OW88" s="326">
        <v>0</v>
      </c>
      <c r="OX88" s="326">
        <v>0</v>
      </c>
      <c r="OY88" s="326">
        <v>0</v>
      </c>
      <c r="OZ88" s="326">
        <v>0</v>
      </c>
      <c r="PA88" s="326">
        <v>0</v>
      </c>
      <c r="PB88" s="326">
        <v>0</v>
      </c>
      <c r="PC88" s="326">
        <v>0</v>
      </c>
      <c r="PD88" s="326">
        <v>0</v>
      </c>
      <c r="PE88" s="326">
        <v>0</v>
      </c>
      <c r="PF88" s="326">
        <v>0</v>
      </c>
      <c r="PG88" s="326">
        <v>0</v>
      </c>
      <c r="PH88" s="326">
        <v>0</v>
      </c>
      <c r="PI88" s="326">
        <v>0</v>
      </c>
      <c r="PJ88" s="326">
        <v>0</v>
      </c>
      <c r="PK88" s="326">
        <v>0</v>
      </c>
      <c r="PL88" s="326">
        <v>0</v>
      </c>
      <c r="PM88" s="326">
        <v>0</v>
      </c>
      <c r="PN88" s="326">
        <v>0</v>
      </c>
      <c r="PO88" s="326">
        <v>0</v>
      </c>
      <c r="PP88" s="326">
        <v>0</v>
      </c>
      <c r="PQ88" s="326">
        <v>0</v>
      </c>
      <c r="PR88" s="326">
        <v>0</v>
      </c>
      <c r="PS88" s="326">
        <v>0</v>
      </c>
      <c r="PT88" s="326">
        <v>0</v>
      </c>
      <c r="PU88" s="326">
        <v>0</v>
      </c>
      <c r="PV88" s="326">
        <v>0</v>
      </c>
      <c r="PW88" s="326">
        <v>0</v>
      </c>
      <c r="PX88" s="326">
        <v>0</v>
      </c>
      <c r="PY88" s="326">
        <v>0</v>
      </c>
      <c r="PZ88" s="326">
        <v>0</v>
      </c>
      <c r="QA88" s="326">
        <v>0</v>
      </c>
      <c r="QB88" s="326">
        <v>0</v>
      </c>
      <c r="QC88" s="326">
        <v>0</v>
      </c>
      <c r="QD88" s="326">
        <v>0</v>
      </c>
      <c r="QE88" s="326">
        <v>0</v>
      </c>
      <c r="QF88" s="326">
        <v>0</v>
      </c>
      <c r="QG88" s="326">
        <v>0</v>
      </c>
      <c r="QH88" s="326">
        <v>0</v>
      </c>
      <c r="QI88" s="326">
        <v>0</v>
      </c>
      <c r="QJ88" s="326">
        <v>0</v>
      </c>
      <c r="QK88" s="326">
        <v>0</v>
      </c>
      <c r="QL88" s="326">
        <v>0</v>
      </c>
      <c r="QM88" s="326">
        <v>0</v>
      </c>
      <c r="QN88" s="326">
        <v>0</v>
      </c>
      <c r="QO88" s="326">
        <v>0</v>
      </c>
      <c r="QP88" s="326">
        <v>0</v>
      </c>
      <c r="QQ88" s="326">
        <v>0</v>
      </c>
      <c r="QR88" s="326">
        <v>0</v>
      </c>
      <c r="QS88" s="326">
        <v>0</v>
      </c>
      <c r="QT88" s="326">
        <v>0</v>
      </c>
      <c r="QU88" s="326">
        <v>0</v>
      </c>
      <c r="QV88" s="326">
        <v>0</v>
      </c>
      <c r="QW88" s="326">
        <v>0</v>
      </c>
      <c r="QX88" s="326">
        <v>0</v>
      </c>
      <c r="QY88" s="326">
        <v>0</v>
      </c>
      <c r="QZ88" s="326">
        <v>0</v>
      </c>
      <c r="RA88" s="326">
        <v>0</v>
      </c>
      <c r="RB88" s="326">
        <v>0</v>
      </c>
      <c r="RC88" s="326">
        <v>0</v>
      </c>
      <c r="RD88" s="326">
        <v>0</v>
      </c>
      <c r="RE88" s="326">
        <v>0</v>
      </c>
      <c r="RF88" s="326">
        <v>0</v>
      </c>
      <c r="RG88" s="326">
        <v>0</v>
      </c>
      <c r="RH88" s="326">
        <v>0</v>
      </c>
      <c r="RI88" s="326">
        <v>0</v>
      </c>
      <c r="RJ88" s="326">
        <v>1</v>
      </c>
      <c r="RK88" s="326">
        <v>0</v>
      </c>
      <c r="RL88" s="326">
        <v>0</v>
      </c>
      <c r="RM88" s="326">
        <v>0</v>
      </c>
      <c r="RN88" s="326">
        <v>0</v>
      </c>
      <c r="RO88" s="326">
        <v>0</v>
      </c>
      <c r="RP88" s="326">
        <v>0</v>
      </c>
      <c r="RQ88" s="326">
        <v>0</v>
      </c>
      <c r="RR88" s="326">
        <v>0</v>
      </c>
      <c r="RS88" s="326">
        <v>0</v>
      </c>
      <c r="RT88" s="326">
        <v>0</v>
      </c>
      <c r="RU88" s="326">
        <v>0</v>
      </c>
      <c r="RV88" s="326">
        <v>0</v>
      </c>
      <c r="RW88" s="326">
        <v>0</v>
      </c>
      <c r="RX88" s="326">
        <v>0</v>
      </c>
      <c r="RY88" s="326">
        <v>0</v>
      </c>
      <c r="RZ88" s="326">
        <v>0</v>
      </c>
      <c r="SA88" s="326">
        <v>0</v>
      </c>
      <c r="SB88" s="326">
        <v>0</v>
      </c>
      <c r="SC88" s="326">
        <v>0</v>
      </c>
      <c r="SD88" s="326">
        <v>0</v>
      </c>
      <c r="SE88" s="326">
        <v>0</v>
      </c>
    </row>
    <row r="89" spans="1:499" ht="15" customHeight="1" x14ac:dyDescent="0.3">
      <c r="A89" s="324" t="s">
        <v>1324</v>
      </c>
      <c r="B89" s="325" t="s">
        <v>1325</v>
      </c>
      <c r="C89" s="326">
        <v>0</v>
      </c>
      <c r="D89" s="326">
        <v>0</v>
      </c>
      <c r="E89" s="326">
        <v>0</v>
      </c>
      <c r="F89" s="326">
        <v>0</v>
      </c>
      <c r="G89" s="326">
        <v>0</v>
      </c>
      <c r="H89" s="326">
        <v>0</v>
      </c>
      <c r="I89" s="326">
        <v>0</v>
      </c>
      <c r="J89" s="326">
        <v>0</v>
      </c>
      <c r="K89" s="326">
        <v>0</v>
      </c>
      <c r="L89" s="326">
        <v>0</v>
      </c>
      <c r="M89" s="326">
        <v>0</v>
      </c>
      <c r="N89" s="326">
        <v>0</v>
      </c>
      <c r="O89" s="326">
        <v>0</v>
      </c>
      <c r="P89" s="326">
        <v>0</v>
      </c>
      <c r="Q89" s="326">
        <v>0</v>
      </c>
      <c r="R89" s="326">
        <v>0</v>
      </c>
      <c r="S89" s="326">
        <v>0</v>
      </c>
      <c r="T89" s="326">
        <v>0</v>
      </c>
      <c r="U89" s="326">
        <v>0</v>
      </c>
      <c r="V89" s="326">
        <v>0</v>
      </c>
      <c r="W89" s="326">
        <v>0</v>
      </c>
      <c r="X89" s="326">
        <v>0</v>
      </c>
      <c r="Y89" s="326">
        <v>0</v>
      </c>
      <c r="Z89" s="326">
        <v>0</v>
      </c>
      <c r="AA89" s="326">
        <v>0</v>
      </c>
      <c r="AB89" s="326">
        <v>0</v>
      </c>
      <c r="AC89" s="326">
        <v>0</v>
      </c>
      <c r="AD89" s="326">
        <v>0</v>
      </c>
      <c r="AE89" s="326">
        <v>0</v>
      </c>
      <c r="AF89" s="326">
        <v>0</v>
      </c>
      <c r="AG89" s="326">
        <v>0</v>
      </c>
      <c r="AH89" s="326">
        <v>0</v>
      </c>
      <c r="AI89" s="326">
        <v>0</v>
      </c>
      <c r="AJ89" s="326">
        <v>0</v>
      </c>
      <c r="AK89" s="326">
        <v>0</v>
      </c>
      <c r="AL89" s="326">
        <v>0</v>
      </c>
      <c r="AM89" s="326">
        <v>0</v>
      </c>
      <c r="AN89" s="326">
        <v>0</v>
      </c>
      <c r="AO89" s="326">
        <v>0</v>
      </c>
      <c r="AP89" s="326">
        <v>0</v>
      </c>
      <c r="AQ89" s="326">
        <v>0</v>
      </c>
      <c r="AR89" s="326">
        <v>0</v>
      </c>
      <c r="AS89" s="326">
        <v>0</v>
      </c>
      <c r="AT89" s="326">
        <v>0</v>
      </c>
      <c r="AU89" s="326">
        <v>0</v>
      </c>
      <c r="AV89" s="326">
        <v>0</v>
      </c>
      <c r="AW89" s="326">
        <v>0</v>
      </c>
      <c r="AX89" s="326">
        <v>0</v>
      </c>
      <c r="AY89" s="326">
        <v>0</v>
      </c>
      <c r="AZ89" s="326">
        <v>0</v>
      </c>
      <c r="BA89" s="326">
        <v>0</v>
      </c>
      <c r="BB89" s="326">
        <v>0</v>
      </c>
      <c r="BC89" s="326">
        <v>0</v>
      </c>
      <c r="BD89" s="326">
        <v>0</v>
      </c>
      <c r="BE89" s="326">
        <v>0</v>
      </c>
      <c r="BF89" s="326">
        <v>0</v>
      </c>
      <c r="BG89" s="326">
        <v>0</v>
      </c>
      <c r="BH89" s="326">
        <v>0</v>
      </c>
      <c r="BI89" s="326">
        <v>0</v>
      </c>
      <c r="BJ89" s="326">
        <v>0</v>
      </c>
      <c r="BK89" s="326">
        <v>0</v>
      </c>
      <c r="BL89" s="326">
        <v>0</v>
      </c>
      <c r="BM89" s="326">
        <v>0</v>
      </c>
      <c r="BN89" s="326">
        <v>0</v>
      </c>
      <c r="BO89" s="326">
        <v>0</v>
      </c>
      <c r="BP89" s="326">
        <v>0</v>
      </c>
      <c r="BQ89" s="326">
        <v>0</v>
      </c>
      <c r="BR89" s="326">
        <v>0</v>
      </c>
      <c r="BS89" s="326">
        <v>0</v>
      </c>
      <c r="BT89" s="326">
        <v>0</v>
      </c>
      <c r="BU89" s="326">
        <v>0</v>
      </c>
      <c r="BV89" s="326">
        <v>1</v>
      </c>
      <c r="BW89" s="326">
        <v>0</v>
      </c>
      <c r="BX89" s="326">
        <v>0</v>
      </c>
      <c r="BY89" s="326">
        <v>0</v>
      </c>
      <c r="BZ89" s="326">
        <v>0</v>
      </c>
      <c r="CA89" s="326">
        <v>0</v>
      </c>
      <c r="CB89" s="326">
        <v>0</v>
      </c>
      <c r="CC89" s="326">
        <v>0</v>
      </c>
      <c r="CD89" s="326">
        <v>0</v>
      </c>
      <c r="CE89" s="326">
        <v>0</v>
      </c>
      <c r="CF89" s="326">
        <v>0</v>
      </c>
      <c r="CG89" s="326">
        <v>0</v>
      </c>
      <c r="CH89" s="326">
        <v>0</v>
      </c>
      <c r="CI89" s="326">
        <v>0</v>
      </c>
      <c r="CJ89" s="326">
        <v>0</v>
      </c>
      <c r="CK89" s="326">
        <v>0</v>
      </c>
      <c r="CL89" s="326">
        <v>0</v>
      </c>
      <c r="CM89" s="326">
        <v>0</v>
      </c>
      <c r="CN89" s="326">
        <v>0</v>
      </c>
      <c r="CO89" s="326">
        <v>0</v>
      </c>
      <c r="CP89" s="326">
        <v>0</v>
      </c>
      <c r="CQ89" s="326">
        <v>0</v>
      </c>
      <c r="CR89" s="326">
        <v>0</v>
      </c>
      <c r="CS89" s="326">
        <v>0</v>
      </c>
      <c r="CT89" s="326">
        <v>0</v>
      </c>
      <c r="CU89" s="326">
        <v>0</v>
      </c>
      <c r="CV89" s="326">
        <v>0</v>
      </c>
      <c r="CW89" s="326">
        <v>0</v>
      </c>
      <c r="CX89" s="326">
        <v>0</v>
      </c>
      <c r="CY89" s="326">
        <v>0</v>
      </c>
      <c r="CZ89" s="326">
        <v>0</v>
      </c>
      <c r="DA89" s="326">
        <v>0</v>
      </c>
      <c r="DB89" s="326">
        <v>0</v>
      </c>
      <c r="DC89" s="326">
        <v>0</v>
      </c>
      <c r="DD89" s="326">
        <v>0</v>
      </c>
      <c r="DE89" s="326">
        <v>0</v>
      </c>
      <c r="DF89" s="326">
        <v>0</v>
      </c>
      <c r="DG89" s="326">
        <v>0</v>
      </c>
      <c r="DH89" s="326">
        <v>0</v>
      </c>
      <c r="DI89" s="326">
        <v>0</v>
      </c>
      <c r="DJ89" s="326">
        <v>0</v>
      </c>
      <c r="DK89" s="326">
        <v>0</v>
      </c>
      <c r="DL89" s="326">
        <v>0</v>
      </c>
      <c r="DM89" s="326">
        <v>0</v>
      </c>
      <c r="DN89" s="326">
        <v>0</v>
      </c>
      <c r="DO89" s="326">
        <v>0</v>
      </c>
      <c r="DP89" s="326">
        <v>0</v>
      </c>
      <c r="DQ89" s="326">
        <v>0</v>
      </c>
      <c r="DR89" s="326">
        <v>0</v>
      </c>
      <c r="DS89" s="326">
        <v>0</v>
      </c>
      <c r="DT89" s="326">
        <v>0</v>
      </c>
      <c r="DU89" s="326">
        <v>0</v>
      </c>
      <c r="DV89" s="326">
        <v>0</v>
      </c>
      <c r="DW89" s="326">
        <v>0</v>
      </c>
      <c r="DX89" s="326">
        <v>0</v>
      </c>
      <c r="DY89" s="326">
        <v>0</v>
      </c>
      <c r="DZ89" s="326">
        <v>0</v>
      </c>
      <c r="EA89" s="326">
        <v>0</v>
      </c>
      <c r="EB89" s="326">
        <v>0</v>
      </c>
      <c r="EC89" s="326">
        <v>0</v>
      </c>
      <c r="ED89" s="326">
        <v>1</v>
      </c>
      <c r="EE89" s="326">
        <v>0</v>
      </c>
      <c r="EF89" s="326">
        <v>0</v>
      </c>
      <c r="EG89" s="326">
        <v>0</v>
      </c>
      <c r="EH89" s="326">
        <v>0</v>
      </c>
      <c r="EI89" s="326">
        <v>0</v>
      </c>
      <c r="EJ89" s="326">
        <v>1</v>
      </c>
      <c r="EK89" s="326">
        <v>0</v>
      </c>
      <c r="EL89" s="326">
        <v>0</v>
      </c>
      <c r="EM89" s="326">
        <v>0</v>
      </c>
      <c r="EN89" s="326">
        <v>0</v>
      </c>
      <c r="EO89" s="326">
        <v>0</v>
      </c>
      <c r="EP89" s="326">
        <v>0</v>
      </c>
      <c r="EQ89" s="326">
        <v>0</v>
      </c>
      <c r="ER89" s="326">
        <v>0</v>
      </c>
      <c r="ES89" s="326">
        <v>0</v>
      </c>
      <c r="ET89" s="326">
        <v>1</v>
      </c>
      <c r="EU89" s="326">
        <v>0</v>
      </c>
      <c r="EV89" s="326">
        <v>0</v>
      </c>
      <c r="EW89" s="326">
        <v>0</v>
      </c>
      <c r="EX89" s="326">
        <v>0</v>
      </c>
      <c r="EY89" s="326">
        <v>0</v>
      </c>
      <c r="EZ89" s="326">
        <v>0</v>
      </c>
      <c r="FA89" s="326">
        <v>0</v>
      </c>
      <c r="FB89" s="326">
        <v>0</v>
      </c>
      <c r="FC89" s="326">
        <v>0</v>
      </c>
      <c r="FD89" s="326">
        <v>0</v>
      </c>
      <c r="FE89" s="326">
        <v>0</v>
      </c>
      <c r="FF89" s="326">
        <v>0</v>
      </c>
      <c r="FG89" s="326">
        <v>0</v>
      </c>
      <c r="FH89" s="326">
        <v>0</v>
      </c>
      <c r="FI89" s="326">
        <v>0</v>
      </c>
      <c r="FJ89" s="326">
        <v>0</v>
      </c>
      <c r="FK89" s="326">
        <v>0</v>
      </c>
      <c r="FL89" s="326">
        <v>0</v>
      </c>
      <c r="FM89" s="326">
        <v>0</v>
      </c>
      <c r="FN89" s="326">
        <v>0</v>
      </c>
      <c r="FO89" s="326">
        <v>0</v>
      </c>
      <c r="FP89" s="326">
        <v>0</v>
      </c>
      <c r="FQ89" s="326">
        <v>0</v>
      </c>
      <c r="FR89" s="326">
        <v>0</v>
      </c>
      <c r="FS89" s="326">
        <v>0</v>
      </c>
      <c r="FT89" s="326">
        <v>0</v>
      </c>
      <c r="FU89" s="326">
        <v>0</v>
      </c>
      <c r="FV89" s="326">
        <v>0</v>
      </c>
      <c r="FW89" s="326">
        <v>0</v>
      </c>
      <c r="FX89" s="326">
        <v>0</v>
      </c>
      <c r="FY89" s="326">
        <v>0</v>
      </c>
      <c r="FZ89" s="326">
        <v>0</v>
      </c>
      <c r="GA89" s="326">
        <v>0</v>
      </c>
      <c r="GB89" s="326">
        <v>0</v>
      </c>
      <c r="GC89" s="326">
        <v>0</v>
      </c>
      <c r="GD89" s="326">
        <v>0</v>
      </c>
      <c r="GE89" s="326">
        <v>0</v>
      </c>
      <c r="GF89" s="326">
        <v>0</v>
      </c>
      <c r="GG89" s="326">
        <v>0</v>
      </c>
      <c r="GH89" s="326">
        <v>0</v>
      </c>
      <c r="GI89" s="326">
        <v>0</v>
      </c>
      <c r="GJ89" s="326">
        <v>0</v>
      </c>
      <c r="GK89" s="326">
        <v>0</v>
      </c>
      <c r="GL89" s="326">
        <v>0</v>
      </c>
      <c r="GM89" s="326">
        <v>0</v>
      </c>
      <c r="GN89" s="326">
        <v>0</v>
      </c>
      <c r="GO89" s="326">
        <v>0</v>
      </c>
      <c r="GP89" s="326">
        <v>0</v>
      </c>
      <c r="GQ89" s="326">
        <v>0</v>
      </c>
      <c r="GR89" s="326">
        <v>0</v>
      </c>
      <c r="GS89" s="326">
        <v>0</v>
      </c>
      <c r="GT89" s="326">
        <v>0</v>
      </c>
      <c r="GU89" s="326">
        <v>0</v>
      </c>
      <c r="GV89" s="326">
        <v>0</v>
      </c>
      <c r="GW89" s="326">
        <v>0</v>
      </c>
      <c r="GX89" s="326">
        <v>0</v>
      </c>
      <c r="GY89" s="326">
        <v>0</v>
      </c>
      <c r="GZ89" s="326">
        <v>0</v>
      </c>
      <c r="HA89" s="326">
        <v>0</v>
      </c>
      <c r="HB89" s="326">
        <v>0</v>
      </c>
      <c r="HC89" s="326">
        <v>0</v>
      </c>
      <c r="HD89" s="326">
        <v>0</v>
      </c>
      <c r="HE89" s="326">
        <v>0</v>
      </c>
      <c r="HF89" s="326">
        <v>0</v>
      </c>
      <c r="HG89" s="326">
        <v>0</v>
      </c>
      <c r="HH89" s="326">
        <v>0</v>
      </c>
      <c r="HI89" s="326">
        <v>0</v>
      </c>
      <c r="HJ89" s="326">
        <v>0</v>
      </c>
      <c r="HK89" s="326">
        <v>0</v>
      </c>
      <c r="HL89" s="326">
        <v>0</v>
      </c>
      <c r="HM89" s="326">
        <v>0</v>
      </c>
      <c r="HN89" s="326">
        <v>0</v>
      </c>
      <c r="HO89" s="326">
        <v>0</v>
      </c>
      <c r="HP89" s="326">
        <v>0</v>
      </c>
      <c r="HQ89" s="326">
        <v>0</v>
      </c>
      <c r="HR89" s="326">
        <v>0</v>
      </c>
      <c r="HS89" s="326">
        <v>0</v>
      </c>
      <c r="HT89" s="326">
        <v>0</v>
      </c>
      <c r="HU89" s="326">
        <v>0</v>
      </c>
      <c r="HV89" s="326">
        <v>0</v>
      </c>
      <c r="HW89" s="326">
        <v>0</v>
      </c>
      <c r="HX89" s="326">
        <v>0</v>
      </c>
      <c r="HY89" s="326">
        <v>0</v>
      </c>
      <c r="HZ89" s="326">
        <v>0</v>
      </c>
      <c r="IA89" s="326">
        <v>0</v>
      </c>
      <c r="IB89" s="326">
        <v>0</v>
      </c>
      <c r="IC89" s="326">
        <v>0</v>
      </c>
      <c r="ID89" s="326">
        <v>0</v>
      </c>
      <c r="IE89" s="326">
        <v>0</v>
      </c>
      <c r="IF89" s="326">
        <v>0</v>
      </c>
      <c r="IG89" s="326">
        <v>0</v>
      </c>
      <c r="IH89" s="326">
        <v>0</v>
      </c>
      <c r="II89" s="326">
        <v>0</v>
      </c>
      <c r="IJ89" s="326">
        <v>0</v>
      </c>
      <c r="IK89" s="326">
        <v>0</v>
      </c>
      <c r="IL89" s="326">
        <v>0</v>
      </c>
      <c r="IM89" s="326">
        <v>0</v>
      </c>
      <c r="IN89" s="326">
        <v>0</v>
      </c>
      <c r="IO89" s="326">
        <v>0</v>
      </c>
      <c r="IP89" s="326">
        <v>0</v>
      </c>
      <c r="IQ89" s="326">
        <v>0</v>
      </c>
      <c r="IR89" s="326">
        <v>0</v>
      </c>
      <c r="IS89" s="326">
        <v>0</v>
      </c>
      <c r="IT89" s="326">
        <v>0</v>
      </c>
      <c r="IU89" s="326">
        <v>0</v>
      </c>
      <c r="IV89" s="326">
        <v>0</v>
      </c>
      <c r="IW89" s="326">
        <v>0</v>
      </c>
      <c r="IX89" s="326">
        <v>0</v>
      </c>
      <c r="IY89" s="326">
        <v>0</v>
      </c>
      <c r="IZ89" s="326">
        <v>0</v>
      </c>
      <c r="JA89" s="326">
        <v>0</v>
      </c>
      <c r="JB89" s="326">
        <v>0</v>
      </c>
      <c r="JC89" s="326">
        <v>0</v>
      </c>
      <c r="JD89" s="326">
        <v>0</v>
      </c>
      <c r="JE89" s="326">
        <v>0</v>
      </c>
      <c r="JF89" s="326">
        <v>0</v>
      </c>
      <c r="JG89" s="326">
        <v>0</v>
      </c>
      <c r="JH89" s="326">
        <v>0</v>
      </c>
      <c r="JI89" s="326">
        <v>0</v>
      </c>
      <c r="JJ89" s="326">
        <v>0</v>
      </c>
      <c r="JK89" s="326">
        <v>0</v>
      </c>
      <c r="JL89" s="326">
        <v>0</v>
      </c>
      <c r="JM89" s="326">
        <v>0</v>
      </c>
      <c r="JN89" s="326">
        <v>0</v>
      </c>
      <c r="JO89" s="326">
        <v>0</v>
      </c>
      <c r="JP89" s="326">
        <v>0</v>
      </c>
      <c r="JQ89" s="326">
        <v>0</v>
      </c>
      <c r="JR89" s="326">
        <v>0</v>
      </c>
      <c r="JS89" s="326">
        <v>0</v>
      </c>
      <c r="JT89" s="326">
        <v>0</v>
      </c>
      <c r="JU89" s="326">
        <v>0</v>
      </c>
      <c r="JV89" s="326">
        <v>0</v>
      </c>
      <c r="JW89" s="326">
        <v>0</v>
      </c>
      <c r="JX89" s="326">
        <v>0</v>
      </c>
      <c r="JY89" s="326">
        <v>0</v>
      </c>
      <c r="JZ89" s="326">
        <v>0</v>
      </c>
      <c r="KA89" s="326">
        <v>0</v>
      </c>
      <c r="KB89" s="326">
        <v>0</v>
      </c>
      <c r="KC89" s="326">
        <v>0</v>
      </c>
      <c r="KD89" s="326">
        <v>0</v>
      </c>
      <c r="KE89" s="326">
        <v>0</v>
      </c>
      <c r="KF89" s="326">
        <v>0</v>
      </c>
      <c r="KG89" s="326">
        <v>0</v>
      </c>
      <c r="KH89" s="326">
        <v>0</v>
      </c>
      <c r="KI89" s="326">
        <v>0</v>
      </c>
      <c r="KJ89" s="326">
        <v>0</v>
      </c>
      <c r="KK89" s="326">
        <v>0</v>
      </c>
      <c r="KL89" s="326">
        <v>0</v>
      </c>
      <c r="KM89" s="326">
        <v>0</v>
      </c>
      <c r="KN89" s="326">
        <v>0</v>
      </c>
      <c r="KO89" s="326">
        <v>0</v>
      </c>
      <c r="KP89" s="326">
        <v>0</v>
      </c>
      <c r="KQ89" s="326">
        <v>0</v>
      </c>
      <c r="KR89" s="326">
        <v>0</v>
      </c>
      <c r="KS89" s="326">
        <v>0</v>
      </c>
      <c r="KT89" s="326">
        <v>0</v>
      </c>
      <c r="KU89" s="326">
        <v>0</v>
      </c>
      <c r="KV89" s="326">
        <v>0</v>
      </c>
      <c r="KW89" s="326">
        <v>0</v>
      </c>
      <c r="KX89" s="326">
        <v>0</v>
      </c>
      <c r="KY89" s="326">
        <v>0</v>
      </c>
      <c r="KZ89" s="326">
        <v>0</v>
      </c>
      <c r="LA89" s="326">
        <v>0</v>
      </c>
      <c r="LB89" s="326">
        <v>0</v>
      </c>
      <c r="LC89" s="326">
        <v>0</v>
      </c>
      <c r="LD89" s="326">
        <v>0</v>
      </c>
      <c r="LE89" s="326">
        <v>0</v>
      </c>
      <c r="LF89" s="326">
        <v>0</v>
      </c>
      <c r="LG89" s="326">
        <v>0</v>
      </c>
      <c r="LH89" s="326">
        <v>0</v>
      </c>
      <c r="LI89" s="326">
        <v>1</v>
      </c>
      <c r="LJ89" s="326">
        <v>0</v>
      </c>
      <c r="LK89" s="326">
        <v>0</v>
      </c>
      <c r="LL89" s="326">
        <v>0</v>
      </c>
      <c r="LM89" s="326">
        <v>0</v>
      </c>
      <c r="LN89" s="326">
        <v>0</v>
      </c>
      <c r="LO89" s="326">
        <v>0</v>
      </c>
      <c r="LP89" s="326">
        <v>0</v>
      </c>
      <c r="LQ89" s="326">
        <v>0</v>
      </c>
      <c r="LR89" s="326">
        <v>0</v>
      </c>
      <c r="LS89" s="326">
        <v>0</v>
      </c>
      <c r="LT89" s="326">
        <v>0</v>
      </c>
      <c r="LU89" s="326">
        <v>0</v>
      </c>
      <c r="LV89" s="326">
        <v>0</v>
      </c>
      <c r="LW89" s="326">
        <v>0</v>
      </c>
      <c r="LX89" s="326">
        <v>0</v>
      </c>
      <c r="LY89" s="326">
        <v>0</v>
      </c>
      <c r="LZ89" s="326">
        <v>0</v>
      </c>
      <c r="MA89" s="326">
        <v>0</v>
      </c>
      <c r="MB89" s="326">
        <v>0</v>
      </c>
      <c r="MC89" s="326">
        <v>0</v>
      </c>
      <c r="MD89" s="326">
        <v>0</v>
      </c>
      <c r="ME89" s="326">
        <v>0</v>
      </c>
      <c r="MF89" s="326">
        <v>0</v>
      </c>
      <c r="MG89" s="326">
        <v>0</v>
      </c>
      <c r="MH89" s="326">
        <v>0</v>
      </c>
      <c r="MI89" s="326">
        <v>0</v>
      </c>
      <c r="MJ89" s="326">
        <v>0</v>
      </c>
      <c r="MK89" s="326">
        <v>0</v>
      </c>
      <c r="ML89" s="326">
        <v>0</v>
      </c>
      <c r="MM89" s="326">
        <v>0</v>
      </c>
      <c r="MN89" s="326">
        <v>0</v>
      </c>
      <c r="MO89" s="326">
        <v>0</v>
      </c>
      <c r="MP89" s="326">
        <v>0</v>
      </c>
      <c r="MQ89" s="326">
        <v>0</v>
      </c>
      <c r="MR89" s="326">
        <v>0</v>
      </c>
      <c r="MS89" s="326">
        <v>0</v>
      </c>
      <c r="MT89" s="326">
        <v>0</v>
      </c>
      <c r="MU89" s="326">
        <v>0</v>
      </c>
      <c r="MV89" s="326">
        <v>0</v>
      </c>
      <c r="MW89" s="326">
        <v>0</v>
      </c>
      <c r="MX89" s="326">
        <v>0</v>
      </c>
      <c r="MY89" s="326">
        <v>0</v>
      </c>
      <c r="MZ89" s="326">
        <v>0</v>
      </c>
      <c r="NA89" s="326">
        <v>0</v>
      </c>
      <c r="NB89" s="326">
        <v>0</v>
      </c>
      <c r="NC89" s="326">
        <v>0</v>
      </c>
      <c r="ND89" s="326">
        <v>0</v>
      </c>
      <c r="NE89" s="326">
        <v>0</v>
      </c>
      <c r="NF89" s="326">
        <v>0</v>
      </c>
      <c r="NG89" s="326">
        <v>0</v>
      </c>
      <c r="NH89" s="326">
        <v>0</v>
      </c>
      <c r="NI89" s="326">
        <v>0</v>
      </c>
      <c r="NJ89" s="326">
        <v>0</v>
      </c>
      <c r="NK89" s="326">
        <v>0</v>
      </c>
      <c r="NL89" s="326">
        <v>0</v>
      </c>
      <c r="NM89" s="326">
        <v>0</v>
      </c>
      <c r="NN89" s="326">
        <v>0</v>
      </c>
      <c r="NO89" s="326">
        <v>0</v>
      </c>
      <c r="NP89" s="326">
        <v>0</v>
      </c>
      <c r="NQ89" s="326">
        <v>0</v>
      </c>
      <c r="NR89" s="326">
        <v>0</v>
      </c>
      <c r="NS89" s="326">
        <v>0</v>
      </c>
      <c r="NT89" s="326">
        <v>0</v>
      </c>
      <c r="NU89" s="326">
        <v>0</v>
      </c>
      <c r="NV89" s="326">
        <v>0</v>
      </c>
      <c r="NW89" s="326">
        <v>0</v>
      </c>
      <c r="NX89" s="326">
        <v>0</v>
      </c>
      <c r="NY89" s="326">
        <v>0</v>
      </c>
      <c r="NZ89" s="326">
        <v>0</v>
      </c>
      <c r="OA89" s="326">
        <v>0</v>
      </c>
      <c r="OB89" s="326">
        <v>0</v>
      </c>
      <c r="OC89" s="326">
        <v>0</v>
      </c>
      <c r="OD89" s="326">
        <v>0</v>
      </c>
      <c r="OE89" s="326">
        <v>0</v>
      </c>
      <c r="OF89" s="326">
        <v>0</v>
      </c>
      <c r="OG89" s="326">
        <v>0</v>
      </c>
      <c r="OH89" s="326">
        <v>0</v>
      </c>
      <c r="OI89" s="326">
        <v>0</v>
      </c>
      <c r="OJ89" s="326">
        <v>0</v>
      </c>
      <c r="OK89" s="326">
        <v>0</v>
      </c>
      <c r="OL89" s="326">
        <v>0</v>
      </c>
      <c r="OM89" s="326">
        <v>0</v>
      </c>
      <c r="ON89" s="326">
        <v>0</v>
      </c>
      <c r="OO89" s="326">
        <v>0</v>
      </c>
      <c r="OP89" s="326">
        <v>0</v>
      </c>
      <c r="OQ89" s="326">
        <v>0</v>
      </c>
      <c r="OR89" s="326">
        <v>0</v>
      </c>
      <c r="OS89" s="326">
        <v>0</v>
      </c>
      <c r="OT89" s="326">
        <v>0</v>
      </c>
      <c r="OU89" s="326">
        <v>0</v>
      </c>
      <c r="OV89" s="326">
        <v>0</v>
      </c>
      <c r="OW89" s="326">
        <v>0</v>
      </c>
      <c r="OX89" s="326">
        <v>0</v>
      </c>
      <c r="OY89" s="326">
        <v>0</v>
      </c>
      <c r="OZ89" s="326">
        <v>0</v>
      </c>
      <c r="PA89" s="326">
        <v>0</v>
      </c>
      <c r="PB89" s="326">
        <v>0</v>
      </c>
      <c r="PC89" s="326">
        <v>0</v>
      </c>
      <c r="PD89" s="326">
        <v>0</v>
      </c>
      <c r="PE89" s="326">
        <v>0</v>
      </c>
      <c r="PF89" s="326">
        <v>0</v>
      </c>
      <c r="PG89" s="326">
        <v>0</v>
      </c>
      <c r="PH89" s="326">
        <v>0</v>
      </c>
      <c r="PI89" s="326">
        <v>0</v>
      </c>
      <c r="PJ89" s="326">
        <v>0</v>
      </c>
      <c r="PK89" s="326">
        <v>0</v>
      </c>
      <c r="PL89" s="326">
        <v>0</v>
      </c>
      <c r="PM89" s="326">
        <v>0</v>
      </c>
      <c r="PN89" s="326">
        <v>0</v>
      </c>
      <c r="PO89" s="326">
        <v>0</v>
      </c>
      <c r="PP89" s="326">
        <v>0</v>
      </c>
      <c r="PQ89" s="326">
        <v>0</v>
      </c>
      <c r="PR89" s="326">
        <v>0</v>
      </c>
      <c r="PS89" s="326">
        <v>0</v>
      </c>
      <c r="PT89" s="326">
        <v>0</v>
      </c>
      <c r="PU89" s="326">
        <v>0</v>
      </c>
      <c r="PV89" s="326">
        <v>0</v>
      </c>
      <c r="PW89" s="326">
        <v>0</v>
      </c>
      <c r="PX89" s="326">
        <v>0</v>
      </c>
      <c r="PY89" s="326">
        <v>0</v>
      </c>
      <c r="PZ89" s="326">
        <v>0</v>
      </c>
      <c r="QA89" s="326">
        <v>0</v>
      </c>
      <c r="QB89" s="326">
        <v>0</v>
      </c>
      <c r="QC89" s="326">
        <v>0</v>
      </c>
      <c r="QD89" s="326">
        <v>0</v>
      </c>
      <c r="QE89" s="326">
        <v>0</v>
      </c>
      <c r="QF89" s="326">
        <v>0</v>
      </c>
      <c r="QG89" s="326">
        <v>0</v>
      </c>
      <c r="QH89" s="326">
        <v>0</v>
      </c>
      <c r="QI89" s="326">
        <v>0</v>
      </c>
      <c r="QJ89" s="326">
        <v>0</v>
      </c>
      <c r="QK89" s="326">
        <v>0</v>
      </c>
      <c r="QL89" s="326">
        <v>0</v>
      </c>
      <c r="QM89" s="326">
        <v>0</v>
      </c>
      <c r="QN89" s="326">
        <v>0</v>
      </c>
      <c r="QO89" s="326">
        <v>0</v>
      </c>
      <c r="QP89" s="326">
        <v>0</v>
      </c>
      <c r="QQ89" s="326">
        <v>0</v>
      </c>
      <c r="QR89" s="326">
        <v>0</v>
      </c>
      <c r="QS89" s="326">
        <v>0</v>
      </c>
      <c r="QT89" s="326">
        <v>0</v>
      </c>
      <c r="QU89" s="326">
        <v>0</v>
      </c>
      <c r="QV89" s="326">
        <v>0</v>
      </c>
      <c r="QW89" s="326">
        <v>0</v>
      </c>
      <c r="QX89" s="326">
        <v>0</v>
      </c>
      <c r="QY89" s="326">
        <v>0</v>
      </c>
      <c r="QZ89" s="326">
        <v>0</v>
      </c>
      <c r="RA89" s="326">
        <v>0</v>
      </c>
      <c r="RB89" s="326">
        <v>0</v>
      </c>
      <c r="RC89" s="326">
        <v>0</v>
      </c>
      <c r="RD89" s="326">
        <v>0</v>
      </c>
      <c r="RE89" s="326">
        <v>0</v>
      </c>
      <c r="RF89" s="326">
        <v>0</v>
      </c>
      <c r="RG89" s="326">
        <v>0</v>
      </c>
      <c r="RH89" s="326">
        <v>0</v>
      </c>
      <c r="RI89" s="326">
        <v>0</v>
      </c>
      <c r="RJ89" s="326">
        <v>0</v>
      </c>
      <c r="RK89" s="326">
        <v>0</v>
      </c>
      <c r="RL89" s="326">
        <v>0</v>
      </c>
      <c r="RM89" s="326">
        <v>0</v>
      </c>
      <c r="RN89" s="326">
        <v>0</v>
      </c>
      <c r="RO89" s="326">
        <v>0</v>
      </c>
      <c r="RP89" s="326">
        <v>0</v>
      </c>
      <c r="RQ89" s="326">
        <v>0</v>
      </c>
      <c r="RR89" s="326">
        <v>0</v>
      </c>
      <c r="RS89" s="326">
        <v>0</v>
      </c>
      <c r="RT89" s="326">
        <v>0</v>
      </c>
      <c r="RU89" s="326">
        <v>0</v>
      </c>
      <c r="RV89" s="326">
        <v>0</v>
      </c>
      <c r="RW89" s="326">
        <v>0</v>
      </c>
      <c r="RX89" s="326">
        <v>0</v>
      </c>
      <c r="RY89" s="326">
        <v>0</v>
      </c>
      <c r="RZ89" s="326">
        <v>0</v>
      </c>
      <c r="SA89" s="326">
        <v>0</v>
      </c>
      <c r="SB89" s="326">
        <v>0</v>
      </c>
      <c r="SC89" s="326">
        <v>0</v>
      </c>
      <c r="SD89" s="326">
        <v>0</v>
      </c>
      <c r="SE89" s="326">
        <v>0</v>
      </c>
    </row>
    <row r="90" spans="1:499" ht="15" customHeight="1" x14ac:dyDescent="0.3">
      <c r="A90" s="324" t="s">
        <v>1326</v>
      </c>
      <c r="B90" s="325" t="s">
        <v>1327</v>
      </c>
      <c r="C90" s="326">
        <v>0</v>
      </c>
      <c r="D90" s="326">
        <v>0</v>
      </c>
      <c r="E90" s="326">
        <v>0</v>
      </c>
      <c r="F90" s="326">
        <v>0</v>
      </c>
      <c r="G90" s="326">
        <v>0</v>
      </c>
      <c r="H90" s="326">
        <v>0</v>
      </c>
      <c r="I90" s="326">
        <v>0</v>
      </c>
      <c r="J90" s="326">
        <v>0</v>
      </c>
      <c r="K90" s="326">
        <v>0</v>
      </c>
      <c r="L90" s="326">
        <v>0</v>
      </c>
      <c r="M90" s="326">
        <v>0</v>
      </c>
      <c r="N90" s="326">
        <v>0</v>
      </c>
      <c r="O90" s="326">
        <v>0</v>
      </c>
      <c r="P90" s="326">
        <v>0</v>
      </c>
      <c r="Q90" s="326">
        <v>0</v>
      </c>
      <c r="R90" s="326">
        <v>1</v>
      </c>
      <c r="S90" s="326">
        <v>2</v>
      </c>
      <c r="T90" s="326">
        <v>0.78571428571428581</v>
      </c>
      <c r="U90" s="326">
        <v>0</v>
      </c>
      <c r="V90" s="326">
        <v>0</v>
      </c>
      <c r="W90" s="326">
        <v>0</v>
      </c>
      <c r="X90" s="326">
        <v>0</v>
      </c>
      <c r="Y90" s="326">
        <v>0</v>
      </c>
      <c r="Z90" s="326">
        <v>0</v>
      </c>
      <c r="AA90" s="326">
        <v>0</v>
      </c>
      <c r="AB90" s="326">
        <v>0</v>
      </c>
      <c r="AC90" s="326">
        <v>0</v>
      </c>
      <c r="AD90" s="326">
        <v>0</v>
      </c>
      <c r="AE90" s="326">
        <v>0</v>
      </c>
      <c r="AF90" s="326">
        <v>0</v>
      </c>
      <c r="AG90" s="326">
        <v>0</v>
      </c>
      <c r="AH90" s="326">
        <v>0</v>
      </c>
      <c r="AI90" s="326">
        <v>0</v>
      </c>
      <c r="AJ90" s="326">
        <v>0</v>
      </c>
      <c r="AK90" s="326">
        <v>0</v>
      </c>
      <c r="AL90" s="326">
        <v>0</v>
      </c>
      <c r="AM90" s="326">
        <v>0</v>
      </c>
      <c r="AN90" s="326">
        <v>0</v>
      </c>
      <c r="AO90" s="326">
        <v>0</v>
      </c>
      <c r="AP90" s="326">
        <v>0</v>
      </c>
      <c r="AQ90" s="326">
        <v>0</v>
      </c>
      <c r="AR90" s="326">
        <v>0</v>
      </c>
      <c r="AS90" s="326">
        <v>0</v>
      </c>
      <c r="AT90" s="326">
        <v>0</v>
      </c>
      <c r="AU90" s="326">
        <v>0</v>
      </c>
      <c r="AV90" s="326">
        <v>0</v>
      </c>
      <c r="AW90" s="326">
        <v>0</v>
      </c>
      <c r="AX90" s="326">
        <v>0</v>
      </c>
      <c r="AY90" s="326">
        <v>0</v>
      </c>
      <c r="AZ90" s="326">
        <v>0</v>
      </c>
      <c r="BA90" s="326">
        <v>0</v>
      </c>
      <c r="BB90" s="326">
        <v>0</v>
      </c>
      <c r="BC90" s="326">
        <v>0</v>
      </c>
      <c r="BD90" s="326">
        <v>0</v>
      </c>
      <c r="BE90" s="326">
        <v>0</v>
      </c>
      <c r="BF90" s="326">
        <v>0</v>
      </c>
      <c r="BG90" s="326">
        <v>0</v>
      </c>
      <c r="BH90" s="326">
        <v>0</v>
      </c>
      <c r="BI90" s="326">
        <v>0</v>
      </c>
      <c r="BJ90" s="326">
        <v>0</v>
      </c>
      <c r="BK90" s="326">
        <v>0</v>
      </c>
      <c r="BL90" s="326">
        <v>0</v>
      </c>
      <c r="BM90" s="326">
        <v>0</v>
      </c>
      <c r="BN90" s="326">
        <v>0</v>
      </c>
      <c r="BO90" s="326">
        <v>0</v>
      </c>
      <c r="BP90" s="326">
        <v>0</v>
      </c>
      <c r="BQ90" s="326">
        <v>0</v>
      </c>
      <c r="BR90" s="326">
        <v>0</v>
      </c>
      <c r="BS90" s="326">
        <v>0</v>
      </c>
      <c r="BT90" s="326">
        <v>0</v>
      </c>
      <c r="BU90" s="326">
        <v>0</v>
      </c>
      <c r="BV90" s="326">
        <v>0</v>
      </c>
      <c r="BW90" s="326">
        <v>0</v>
      </c>
      <c r="BX90" s="326">
        <v>0</v>
      </c>
      <c r="BY90" s="326">
        <v>0</v>
      </c>
      <c r="BZ90" s="326">
        <v>0</v>
      </c>
      <c r="CA90" s="326">
        <v>0</v>
      </c>
      <c r="CB90" s="326">
        <v>0</v>
      </c>
      <c r="CC90" s="326">
        <v>0</v>
      </c>
      <c r="CD90" s="326">
        <v>0</v>
      </c>
      <c r="CE90" s="326">
        <v>0</v>
      </c>
      <c r="CF90" s="326">
        <v>0</v>
      </c>
      <c r="CG90" s="326">
        <v>0</v>
      </c>
      <c r="CH90" s="326">
        <v>0</v>
      </c>
      <c r="CI90" s="326">
        <v>0</v>
      </c>
      <c r="CJ90" s="326">
        <v>0</v>
      </c>
      <c r="CK90" s="326">
        <v>0</v>
      </c>
      <c r="CL90" s="326">
        <v>0</v>
      </c>
      <c r="CM90" s="326">
        <v>0</v>
      </c>
      <c r="CN90" s="326">
        <v>0</v>
      </c>
      <c r="CO90" s="326">
        <v>0</v>
      </c>
      <c r="CP90" s="326">
        <v>0</v>
      </c>
      <c r="CQ90" s="326">
        <v>0</v>
      </c>
      <c r="CR90" s="326">
        <v>0</v>
      </c>
      <c r="CS90" s="326">
        <v>0</v>
      </c>
      <c r="CT90" s="326">
        <v>0</v>
      </c>
      <c r="CU90" s="326">
        <v>0</v>
      </c>
      <c r="CV90" s="326">
        <v>0</v>
      </c>
      <c r="CW90" s="326">
        <v>0</v>
      </c>
      <c r="CX90" s="326">
        <v>0</v>
      </c>
      <c r="CY90" s="326">
        <v>0</v>
      </c>
      <c r="CZ90" s="326">
        <v>0</v>
      </c>
      <c r="DA90" s="326">
        <v>0</v>
      </c>
      <c r="DB90" s="326">
        <v>0</v>
      </c>
      <c r="DC90" s="326">
        <v>0</v>
      </c>
      <c r="DD90" s="326">
        <v>0</v>
      </c>
      <c r="DE90" s="326">
        <v>0</v>
      </c>
      <c r="DF90" s="326">
        <v>0</v>
      </c>
      <c r="DG90" s="326">
        <v>0</v>
      </c>
      <c r="DH90" s="326">
        <v>0</v>
      </c>
      <c r="DI90" s="326">
        <v>0</v>
      </c>
      <c r="DJ90" s="326">
        <v>0</v>
      </c>
      <c r="DK90" s="326">
        <v>0</v>
      </c>
      <c r="DL90" s="326">
        <v>0</v>
      </c>
      <c r="DM90" s="326">
        <v>0</v>
      </c>
      <c r="DN90" s="326">
        <v>0</v>
      </c>
      <c r="DO90" s="326">
        <v>0</v>
      </c>
      <c r="DP90" s="326">
        <v>0</v>
      </c>
      <c r="DQ90" s="326">
        <v>0</v>
      </c>
      <c r="DR90" s="326">
        <v>0</v>
      </c>
      <c r="DS90" s="326">
        <v>0</v>
      </c>
      <c r="DT90" s="326">
        <v>0</v>
      </c>
      <c r="DU90" s="326">
        <v>0</v>
      </c>
      <c r="DV90" s="326">
        <v>0</v>
      </c>
      <c r="DW90" s="326">
        <v>0</v>
      </c>
      <c r="DX90" s="326">
        <v>0</v>
      </c>
      <c r="DY90" s="326">
        <v>0</v>
      </c>
      <c r="DZ90" s="326">
        <v>0</v>
      </c>
      <c r="EA90" s="326">
        <v>0</v>
      </c>
      <c r="EB90" s="326">
        <v>0</v>
      </c>
      <c r="EC90" s="326">
        <v>0</v>
      </c>
      <c r="ED90" s="326">
        <v>0</v>
      </c>
      <c r="EE90" s="326">
        <v>1</v>
      </c>
      <c r="EF90" s="326">
        <v>1</v>
      </c>
      <c r="EG90" s="326">
        <v>0</v>
      </c>
      <c r="EH90" s="326">
        <v>0</v>
      </c>
      <c r="EI90" s="326">
        <v>0</v>
      </c>
      <c r="EJ90" s="326">
        <v>0</v>
      </c>
      <c r="EK90" s="326">
        <v>0</v>
      </c>
      <c r="EL90" s="326">
        <v>0</v>
      </c>
      <c r="EM90" s="326">
        <v>0</v>
      </c>
      <c r="EN90" s="326">
        <v>0</v>
      </c>
      <c r="EO90" s="326">
        <v>0</v>
      </c>
      <c r="EP90" s="326">
        <v>0</v>
      </c>
      <c r="EQ90" s="326">
        <v>0</v>
      </c>
      <c r="ER90" s="326">
        <v>0</v>
      </c>
      <c r="ES90" s="326">
        <v>0</v>
      </c>
      <c r="ET90" s="326">
        <v>0</v>
      </c>
      <c r="EU90" s="326">
        <v>0</v>
      </c>
      <c r="EV90" s="326">
        <v>0</v>
      </c>
      <c r="EW90" s="326">
        <v>0</v>
      </c>
      <c r="EX90" s="326">
        <v>0</v>
      </c>
      <c r="EY90" s="326">
        <v>0</v>
      </c>
      <c r="EZ90" s="326">
        <v>0</v>
      </c>
      <c r="FA90" s="326">
        <v>0</v>
      </c>
      <c r="FB90" s="326">
        <v>0</v>
      </c>
      <c r="FC90" s="326">
        <v>0</v>
      </c>
      <c r="FD90" s="326">
        <v>0</v>
      </c>
      <c r="FE90" s="326">
        <v>0</v>
      </c>
      <c r="FF90" s="326">
        <v>0</v>
      </c>
      <c r="FG90" s="326">
        <v>0</v>
      </c>
      <c r="FH90" s="326">
        <v>0</v>
      </c>
      <c r="FI90" s="326">
        <v>0</v>
      </c>
      <c r="FJ90" s="326">
        <v>0</v>
      </c>
      <c r="FK90" s="326">
        <v>0</v>
      </c>
      <c r="FL90" s="326">
        <v>0</v>
      </c>
      <c r="FM90" s="326">
        <v>0</v>
      </c>
      <c r="FN90" s="326">
        <v>0</v>
      </c>
      <c r="FO90" s="326">
        <v>0</v>
      </c>
      <c r="FP90" s="326">
        <v>0</v>
      </c>
      <c r="FQ90" s="326">
        <v>0</v>
      </c>
      <c r="FR90" s="326">
        <v>0</v>
      </c>
      <c r="FS90" s="326">
        <v>0</v>
      </c>
      <c r="FT90" s="326">
        <v>0</v>
      </c>
      <c r="FU90" s="326">
        <v>0</v>
      </c>
      <c r="FV90" s="326">
        <v>0</v>
      </c>
      <c r="FW90" s="326">
        <v>0</v>
      </c>
      <c r="FX90" s="326">
        <v>0</v>
      </c>
      <c r="FY90" s="326">
        <v>0</v>
      </c>
      <c r="FZ90" s="326">
        <v>0</v>
      </c>
      <c r="GA90" s="326">
        <v>0</v>
      </c>
      <c r="GB90" s="326">
        <v>0</v>
      </c>
      <c r="GC90" s="326">
        <v>0</v>
      </c>
      <c r="GD90" s="326">
        <v>0</v>
      </c>
      <c r="GE90" s="326">
        <v>0</v>
      </c>
      <c r="GF90" s="326">
        <v>0</v>
      </c>
      <c r="GG90" s="326">
        <v>0</v>
      </c>
      <c r="GH90" s="326">
        <v>0</v>
      </c>
      <c r="GI90" s="326">
        <v>0</v>
      </c>
      <c r="GJ90" s="326">
        <v>0</v>
      </c>
      <c r="GK90" s="326">
        <v>1</v>
      </c>
      <c r="GL90" s="326">
        <v>0</v>
      </c>
      <c r="GM90" s="326">
        <v>0</v>
      </c>
      <c r="GN90" s="326">
        <v>0</v>
      </c>
      <c r="GO90" s="326">
        <v>0</v>
      </c>
      <c r="GP90" s="326">
        <v>0</v>
      </c>
      <c r="GQ90" s="326">
        <v>0</v>
      </c>
      <c r="GR90" s="326">
        <v>0</v>
      </c>
      <c r="GS90" s="326">
        <v>0</v>
      </c>
      <c r="GT90" s="326">
        <v>0</v>
      </c>
      <c r="GU90" s="326">
        <v>0</v>
      </c>
      <c r="GV90" s="326">
        <v>0</v>
      </c>
      <c r="GW90" s="326">
        <v>0</v>
      </c>
      <c r="GX90" s="326">
        <v>0</v>
      </c>
      <c r="GY90" s="326">
        <v>0</v>
      </c>
      <c r="GZ90" s="326">
        <v>0</v>
      </c>
      <c r="HA90" s="326">
        <v>0</v>
      </c>
      <c r="HB90" s="326">
        <v>0</v>
      </c>
      <c r="HC90" s="326">
        <v>0</v>
      </c>
      <c r="HD90" s="326">
        <v>0</v>
      </c>
      <c r="HE90" s="326">
        <v>0</v>
      </c>
      <c r="HF90" s="326">
        <v>0</v>
      </c>
      <c r="HG90" s="326">
        <v>0</v>
      </c>
      <c r="HH90" s="326">
        <v>0</v>
      </c>
      <c r="HI90" s="326">
        <v>0</v>
      </c>
      <c r="HJ90" s="326">
        <v>0</v>
      </c>
      <c r="HK90" s="326">
        <v>0</v>
      </c>
      <c r="HL90" s="326">
        <v>0</v>
      </c>
      <c r="HM90" s="326">
        <v>0</v>
      </c>
      <c r="HN90" s="326">
        <v>0</v>
      </c>
      <c r="HO90" s="326">
        <v>0</v>
      </c>
      <c r="HP90" s="326">
        <v>0</v>
      </c>
      <c r="HQ90" s="326">
        <v>0</v>
      </c>
      <c r="HR90" s="326">
        <v>0</v>
      </c>
      <c r="HS90" s="326">
        <v>0</v>
      </c>
      <c r="HT90" s="326">
        <v>0</v>
      </c>
      <c r="HU90" s="326">
        <v>0</v>
      </c>
      <c r="HV90" s="326">
        <v>0</v>
      </c>
      <c r="HW90" s="326">
        <v>0</v>
      </c>
      <c r="HX90" s="326">
        <v>0</v>
      </c>
      <c r="HY90" s="326">
        <v>0</v>
      </c>
      <c r="HZ90" s="326">
        <v>0</v>
      </c>
      <c r="IA90" s="326">
        <v>0</v>
      </c>
      <c r="IB90" s="326">
        <v>0</v>
      </c>
      <c r="IC90" s="326">
        <v>0</v>
      </c>
      <c r="ID90" s="326">
        <v>0</v>
      </c>
      <c r="IE90" s="326">
        <v>0</v>
      </c>
      <c r="IF90" s="326">
        <v>0</v>
      </c>
      <c r="IG90" s="326">
        <v>0</v>
      </c>
      <c r="IH90" s="326">
        <v>0</v>
      </c>
      <c r="II90" s="326">
        <v>0</v>
      </c>
      <c r="IJ90" s="326">
        <v>0</v>
      </c>
      <c r="IK90" s="326">
        <v>0</v>
      </c>
      <c r="IL90" s="326">
        <v>0</v>
      </c>
      <c r="IM90" s="326">
        <v>0</v>
      </c>
      <c r="IN90" s="326">
        <v>0</v>
      </c>
      <c r="IO90" s="326">
        <v>0</v>
      </c>
      <c r="IP90" s="326">
        <v>0</v>
      </c>
      <c r="IQ90" s="326">
        <v>0</v>
      </c>
      <c r="IR90" s="326">
        <v>0</v>
      </c>
      <c r="IS90" s="326">
        <v>0</v>
      </c>
      <c r="IT90" s="326">
        <v>0</v>
      </c>
      <c r="IU90" s="326">
        <v>0</v>
      </c>
      <c r="IV90" s="326">
        <v>0</v>
      </c>
      <c r="IW90" s="326">
        <v>0</v>
      </c>
      <c r="IX90" s="326">
        <v>0</v>
      </c>
      <c r="IY90" s="326">
        <v>0</v>
      </c>
      <c r="IZ90" s="326">
        <v>0</v>
      </c>
      <c r="JA90" s="326">
        <v>0</v>
      </c>
      <c r="JB90" s="326">
        <v>0</v>
      </c>
      <c r="JC90" s="326">
        <v>0</v>
      </c>
      <c r="JD90" s="326">
        <v>0</v>
      </c>
      <c r="JE90" s="326">
        <v>0</v>
      </c>
      <c r="JF90" s="326">
        <v>0</v>
      </c>
      <c r="JG90" s="326">
        <v>0</v>
      </c>
      <c r="JH90" s="326">
        <v>0</v>
      </c>
      <c r="JI90" s="326">
        <v>0</v>
      </c>
      <c r="JJ90" s="326">
        <v>0</v>
      </c>
      <c r="JK90" s="326">
        <v>0</v>
      </c>
      <c r="JL90" s="326">
        <v>0</v>
      </c>
      <c r="JM90" s="326">
        <v>0</v>
      </c>
      <c r="JN90" s="326">
        <v>0</v>
      </c>
      <c r="JO90" s="326">
        <v>0</v>
      </c>
      <c r="JP90" s="326">
        <v>0</v>
      </c>
      <c r="JQ90" s="326">
        <v>0</v>
      </c>
      <c r="JR90" s="326">
        <v>0</v>
      </c>
      <c r="JS90" s="326">
        <v>0</v>
      </c>
      <c r="JT90" s="326">
        <v>0</v>
      </c>
      <c r="JU90" s="326">
        <v>0</v>
      </c>
      <c r="JV90" s="326">
        <v>0</v>
      </c>
      <c r="JW90" s="326">
        <v>0</v>
      </c>
      <c r="JX90" s="326">
        <v>0</v>
      </c>
      <c r="JY90" s="326">
        <v>0</v>
      </c>
      <c r="JZ90" s="326">
        <v>0</v>
      </c>
      <c r="KA90" s="326">
        <v>0</v>
      </c>
      <c r="KB90" s="326">
        <v>0</v>
      </c>
      <c r="KC90" s="326">
        <v>0</v>
      </c>
      <c r="KD90" s="326">
        <v>0</v>
      </c>
      <c r="KE90" s="326">
        <v>0</v>
      </c>
      <c r="KF90" s="326">
        <v>0</v>
      </c>
      <c r="KG90" s="326">
        <v>0</v>
      </c>
      <c r="KH90" s="326">
        <v>0</v>
      </c>
      <c r="KI90" s="326">
        <v>0</v>
      </c>
      <c r="KJ90" s="326">
        <v>0</v>
      </c>
      <c r="KK90" s="326">
        <v>0</v>
      </c>
      <c r="KL90" s="326">
        <v>0</v>
      </c>
      <c r="KM90" s="326">
        <v>0</v>
      </c>
      <c r="KN90" s="326">
        <v>0</v>
      </c>
      <c r="KO90" s="326">
        <v>0</v>
      </c>
      <c r="KP90" s="326">
        <v>0</v>
      </c>
      <c r="KQ90" s="326">
        <v>0</v>
      </c>
      <c r="KR90" s="326">
        <v>0</v>
      </c>
      <c r="KS90" s="326">
        <v>0</v>
      </c>
      <c r="KT90" s="326">
        <v>0</v>
      </c>
      <c r="KU90" s="326">
        <v>0</v>
      </c>
      <c r="KV90" s="326">
        <v>0</v>
      </c>
      <c r="KW90" s="326">
        <v>0</v>
      </c>
      <c r="KX90" s="326">
        <v>0</v>
      </c>
      <c r="KY90" s="326">
        <v>0</v>
      </c>
      <c r="KZ90" s="326">
        <v>0</v>
      </c>
      <c r="LA90" s="326">
        <v>0</v>
      </c>
      <c r="LB90" s="326">
        <v>0</v>
      </c>
      <c r="LC90" s="326">
        <v>0</v>
      </c>
      <c r="LD90" s="326">
        <v>0</v>
      </c>
      <c r="LE90" s="326">
        <v>0</v>
      </c>
      <c r="LF90" s="326">
        <v>0</v>
      </c>
      <c r="LG90" s="326">
        <v>0</v>
      </c>
      <c r="LH90" s="326">
        <v>0</v>
      </c>
      <c r="LI90" s="326">
        <v>0</v>
      </c>
      <c r="LJ90" s="326">
        <v>0</v>
      </c>
      <c r="LK90" s="326">
        <v>0</v>
      </c>
      <c r="LL90" s="326">
        <v>0</v>
      </c>
      <c r="LM90" s="326">
        <v>0</v>
      </c>
      <c r="LN90" s="326">
        <v>0</v>
      </c>
      <c r="LO90" s="326">
        <v>0</v>
      </c>
      <c r="LP90" s="326">
        <v>0</v>
      </c>
      <c r="LQ90" s="326">
        <v>0</v>
      </c>
      <c r="LR90" s="326">
        <v>0</v>
      </c>
      <c r="LS90" s="326">
        <v>0</v>
      </c>
      <c r="LT90" s="326">
        <v>0</v>
      </c>
      <c r="LU90" s="326">
        <v>0</v>
      </c>
      <c r="LV90" s="326">
        <v>0</v>
      </c>
      <c r="LW90" s="326">
        <v>0</v>
      </c>
      <c r="LX90" s="326">
        <v>0</v>
      </c>
      <c r="LY90" s="326">
        <v>0</v>
      </c>
      <c r="LZ90" s="326">
        <v>0</v>
      </c>
      <c r="MA90" s="326">
        <v>0</v>
      </c>
      <c r="MB90" s="326">
        <v>0</v>
      </c>
      <c r="MC90" s="326">
        <v>0</v>
      </c>
      <c r="MD90" s="326">
        <v>0</v>
      </c>
      <c r="ME90" s="326">
        <v>0</v>
      </c>
      <c r="MF90" s="326">
        <v>0</v>
      </c>
      <c r="MG90" s="326">
        <v>0</v>
      </c>
      <c r="MH90" s="326">
        <v>0</v>
      </c>
      <c r="MI90" s="326">
        <v>0</v>
      </c>
      <c r="MJ90" s="326">
        <v>0</v>
      </c>
      <c r="MK90" s="326">
        <v>0</v>
      </c>
      <c r="ML90" s="326">
        <v>0</v>
      </c>
      <c r="MM90" s="326">
        <v>0</v>
      </c>
      <c r="MN90" s="326">
        <v>0</v>
      </c>
      <c r="MO90" s="326">
        <v>0</v>
      </c>
      <c r="MP90" s="326">
        <v>0</v>
      </c>
      <c r="MQ90" s="326">
        <v>0</v>
      </c>
      <c r="MR90" s="326">
        <v>0</v>
      </c>
      <c r="MS90" s="326">
        <v>0</v>
      </c>
      <c r="MT90" s="326">
        <v>0</v>
      </c>
      <c r="MU90" s="326">
        <v>0</v>
      </c>
      <c r="MV90" s="326">
        <v>0</v>
      </c>
      <c r="MW90" s="326">
        <v>0</v>
      </c>
      <c r="MX90" s="326">
        <v>0</v>
      </c>
      <c r="MY90" s="326">
        <v>0</v>
      </c>
      <c r="MZ90" s="326">
        <v>0</v>
      </c>
      <c r="NA90" s="326">
        <v>0</v>
      </c>
      <c r="NB90" s="326">
        <v>0</v>
      </c>
      <c r="NC90" s="326">
        <v>0</v>
      </c>
      <c r="ND90" s="326">
        <v>0</v>
      </c>
      <c r="NE90" s="326">
        <v>0</v>
      </c>
      <c r="NF90" s="326">
        <v>0</v>
      </c>
      <c r="NG90" s="326">
        <v>0</v>
      </c>
      <c r="NH90" s="326">
        <v>0</v>
      </c>
      <c r="NI90" s="326">
        <v>0</v>
      </c>
      <c r="NJ90" s="326">
        <v>0</v>
      </c>
      <c r="NK90" s="326">
        <v>0</v>
      </c>
      <c r="NL90" s="326">
        <v>0</v>
      </c>
      <c r="NM90" s="326">
        <v>0</v>
      </c>
      <c r="NN90" s="326">
        <v>0</v>
      </c>
      <c r="NO90" s="326">
        <v>0</v>
      </c>
      <c r="NP90" s="326">
        <v>0</v>
      </c>
      <c r="NQ90" s="326">
        <v>0</v>
      </c>
      <c r="NR90" s="326">
        <v>0</v>
      </c>
      <c r="NS90" s="326">
        <v>0</v>
      </c>
      <c r="NT90" s="326">
        <v>0</v>
      </c>
      <c r="NU90" s="326">
        <v>0</v>
      </c>
      <c r="NV90" s="326">
        <v>0</v>
      </c>
      <c r="NW90" s="326">
        <v>0</v>
      </c>
      <c r="NX90" s="326">
        <v>0</v>
      </c>
      <c r="NY90" s="326">
        <v>0</v>
      </c>
      <c r="NZ90" s="326">
        <v>0</v>
      </c>
      <c r="OA90" s="326">
        <v>0</v>
      </c>
      <c r="OB90" s="326">
        <v>0</v>
      </c>
      <c r="OC90" s="326">
        <v>0</v>
      </c>
      <c r="OD90" s="326">
        <v>0</v>
      </c>
      <c r="OE90" s="326">
        <v>0</v>
      </c>
      <c r="OF90" s="326">
        <v>0</v>
      </c>
      <c r="OG90" s="326">
        <v>0</v>
      </c>
      <c r="OH90" s="326">
        <v>0</v>
      </c>
      <c r="OI90" s="326">
        <v>0</v>
      </c>
      <c r="OJ90" s="326">
        <v>0</v>
      </c>
      <c r="OK90" s="326">
        <v>0</v>
      </c>
      <c r="OL90" s="326">
        <v>0</v>
      </c>
      <c r="OM90" s="326">
        <v>0</v>
      </c>
      <c r="ON90" s="326">
        <v>0</v>
      </c>
      <c r="OO90" s="326">
        <v>0</v>
      </c>
      <c r="OP90" s="326">
        <v>0</v>
      </c>
      <c r="OQ90" s="326">
        <v>0</v>
      </c>
      <c r="OR90" s="326">
        <v>0</v>
      </c>
      <c r="OS90" s="326">
        <v>0</v>
      </c>
      <c r="OT90" s="326">
        <v>0</v>
      </c>
      <c r="OU90" s="326">
        <v>0</v>
      </c>
      <c r="OV90" s="326">
        <v>0</v>
      </c>
      <c r="OW90" s="326">
        <v>0</v>
      </c>
      <c r="OX90" s="326">
        <v>0</v>
      </c>
      <c r="OY90" s="326">
        <v>0</v>
      </c>
      <c r="OZ90" s="326">
        <v>0</v>
      </c>
      <c r="PA90" s="326">
        <v>0</v>
      </c>
      <c r="PB90" s="326">
        <v>0</v>
      </c>
      <c r="PC90" s="326">
        <v>0</v>
      </c>
      <c r="PD90" s="326">
        <v>0</v>
      </c>
      <c r="PE90" s="326">
        <v>0</v>
      </c>
      <c r="PF90" s="326">
        <v>0</v>
      </c>
      <c r="PG90" s="326">
        <v>0</v>
      </c>
      <c r="PH90" s="326">
        <v>0</v>
      </c>
      <c r="PI90" s="326">
        <v>0</v>
      </c>
      <c r="PJ90" s="326">
        <v>0</v>
      </c>
      <c r="PK90" s="326">
        <v>0</v>
      </c>
      <c r="PL90" s="326">
        <v>0</v>
      </c>
      <c r="PM90" s="326">
        <v>0</v>
      </c>
      <c r="PN90" s="326">
        <v>0</v>
      </c>
      <c r="PO90" s="326">
        <v>0</v>
      </c>
      <c r="PP90" s="326">
        <v>0</v>
      </c>
      <c r="PQ90" s="326">
        <v>0</v>
      </c>
      <c r="PR90" s="326">
        <v>0</v>
      </c>
      <c r="PS90" s="326">
        <v>0</v>
      </c>
      <c r="PT90" s="326">
        <v>0</v>
      </c>
      <c r="PU90" s="326">
        <v>0</v>
      </c>
      <c r="PV90" s="326">
        <v>0</v>
      </c>
      <c r="PW90" s="326">
        <v>0</v>
      </c>
      <c r="PX90" s="326">
        <v>0</v>
      </c>
      <c r="PY90" s="326">
        <v>0</v>
      </c>
      <c r="PZ90" s="326">
        <v>0</v>
      </c>
      <c r="QA90" s="326">
        <v>0</v>
      </c>
      <c r="QB90" s="326">
        <v>0</v>
      </c>
      <c r="QC90" s="326">
        <v>0</v>
      </c>
      <c r="QD90" s="326">
        <v>0</v>
      </c>
      <c r="QE90" s="326">
        <v>0</v>
      </c>
      <c r="QF90" s="326">
        <v>0</v>
      </c>
      <c r="QG90" s="326">
        <v>0</v>
      </c>
      <c r="QH90" s="326">
        <v>0</v>
      </c>
      <c r="QI90" s="326">
        <v>0</v>
      </c>
      <c r="QJ90" s="326">
        <v>0</v>
      </c>
      <c r="QK90" s="326">
        <v>0</v>
      </c>
      <c r="QL90" s="326">
        <v>0</v>
      </c>
      <c r="QM90" s="326">
        <v>0</v>
      </c>
      <c r="QN90" s="326">
        <v>0</v>
      </c>
      <c r="QO90" s="326">
        <v>0</v>
      </c>
      <c r="QP90" s="326">
        <v>0</v>
      </c>
      <c r="QQ90" s="326">
        <v>0</v>
      </c>
      <c r="QR90" s="326">
        <v>0</v>
      </c>
      <c r="QS90" s="326">
        <v>0</v>
      </c>
      <c r="QT90" s="326">
        <v>0</v>
      </c>
      <c r="QU90" s="326">
        <v>0</v>
      </c>
      <c r="QV90" s="326">
        <v>0</v>
      </c>
      <c r="QW90" s="326">
        <v>0</v>
      </c>
      <c r="QX90" s="326">
        <v>0</v>
      </c>
      <c r="QY90" s="326">
        <v>0</v>
      </c>
      <c r="QZ90" s="326">
        <v>0</v>
      </c>
      <c r="RA90" s="326">
        <v>0</v>
      </c>
      <c r="RB90" s="326">
        <v>0</v>
      </c>
      <c r="RC90" s="326">
        <v>0</v>
      </c>
      <c r="RD90" s="326">
        <v>0</v>
      </c>
      <c r="RE90" s="326">
        <v>0</v>
      </c>
      <c r="RF90" s="326">
        <v>0</v>
      </c>
      <c r="RG90" s="326">
        <v>0</v>
      </c>
      <c r="RH90" s="326">
        <v>0</v>
      </c>
      <c r="RI90" s="326">
        <v>0</v>
      </c>
      <c r="RJ90" s="326">
        <v>0</v>
      </c>
      <c r="RK90" s="326">
        <v>0</v>
      </c>
      <c r="RL90" s="326">
        <v>0</v>
      </c>
      <c r="RM90" s="326">
        <v>0</v>
      </c>
      <c r="RN90" s="326">
        <v>0</v>
      </c>
      <c r="RO90" s="326">
        <v>0</v>
      </c>
      <c r="RP90" s="326">
        <v>0</v>
      </c>
      <c r="RQ90" s="326">
        <v>0</v>
      </c>
      <c r="RR90" s="326">
        <v>0</v>
      </c>
      <c r="RS90" s="326">
        <v>0</v>
      </c>
      <c r="RT90" s="326">
        <v>0</v>
      </c>
      <c r="RU90" s="326">
        <v>0</v>
      </c>
      <c r="RV90" s="326">
        <v>0</v>
      </c>
      <c r="RW90" s="326">
        <v>0</v>
      </c>
      <c r="RX90" s="326">
        <v>0</v>
      </c>
      <c r="RY90" s="326">
        <v>0</v>
      </c>
      <c r="RZ90" s="326">
        <v>0</v>
      </c>
      <c r="SA90" s="326">
        <v>0</v>
      </c>
      <c r="SB90" s="326">
        <v>0</v>
      </c>
      <c r="SC90" s="326">
        <v>0</v>
      </c>
      <c r="SD90" s="326">
        <v>0</v>
      </c>
      <c r="SE90" s="326">
        <v>0</v>
      </c>
    </row>
    <row r="91" spans="1:499" ht="15" customHeight="1" x14ac:dyDescent="0.3">
      <c r="A91" s="324" t="s">
        <v>1328</v>
      </c>
      <c r="B91" s="325" t="s">
        <v>1329</v>
      </c>
      <c r="C91" s="326">
        <v>0</v>
      </c>
      <c r="D91" s="326">
        <v>0</v>
      </c>
      <c r="E91" s="326">
        <v>0</v>
      </c>
      <c r="F91" s="326">
        <v>0</v>
      </c>
      <c r="G91" s="326">
        <v>0</v>
      </c>
      <c r="H91" s="326">
        <v>0</v>
      </c>
      <c r="I91" s="326">
        <v>0</v>
      </c>
      <c r="J91" s="326">
        <v>0</v>
      </c>
      <c r="K91" s="326">
        <v>0</v>
      </c>
      <c r="L91" s="326">
        <v>0</v>
      </c>
      <c r="M91" s="326">
        <v>0</v>
      </c>
      <c r="N91" s="326">
        <v>0</v>
      </c>
      <c r="O91" s="326">
        <v>0</v>
      </c>
      <c r="P91" s="326">
        <v>0</v>
      </c>
      <c r="Q91" s="326">
        <v>0</v>
      </c>
      <c r="R91" s="326">
        <v>1</v>
      </c>
      <c r="S91" s="326">
        <v>0</v>
      </c>
      <c r="T91" s="326">
        <v>0.78571428571428581</v>
      </c>
      <c r="U91" s="326">
        <v>0</v>
      </c>
      <c r="V91" s="326">
        <v>0</v>
      </c>
      <c r="W91" s="326">
        <v>0</v>
      </c>
      <c r="X91" s="326">
        <v>0</v>
      </c>
      <c r="Y91" s="326">
        <v>0</v>
      </c>
      <c r="Z91" s="326">
        <v>0</v>
      </c>
      <c r="AA91" s="326">
        <v>0</v>
      </c>
      <c r="AB91" s="326">
        <v>0</v>
      </c>
      <c r="AC91" s="326">
        <v>0</v>
      </c>
      <c r="AD91" s="326">
        <v>0</v>
      </c>
      <c r="AE91" s="326">
        <v>0</v>
      </c>
      <c r="AF91" s="326">
        <v>0</v>
      </c>
      <c r="AG91" s="326">
        <v>0</v>
      </c>
      <c r="AH91" s="326">
        <v>0</v>
      </c>
      <c r="AI91" s="326">
        <v>0</v>
      </c>
      <c r="AJ91" s="326">
        <v>0</v>
      </c>
      <c r="AK91" s="326">
        <v>0</v>
      </c>
      <c r="AL91" s="326">
        <v>0</v>
      </c>
      <c r="AM91" s="326">
        <v>0</v>
      </c>
      <c r="AN91" s="326">
        <v>0</v>
      </c>
      <c r="AO91" s="326">
        <v>0</v>
      </c>
      <c r="AP91" s="326">
        <v>0</v>
      </c>
      <c r="AQ91" s="326">
        <v>0</v>
      </c>
      <c r="AR91" s="326">
        <v>0</v>
      </c>
      <c r="AS91" s="326">
        <v>0</v>
      </c>
      <c r="AT91" s="326">
        <v>0</v>
      </c>
      <c r="AU91" s="326">
        <v>0</v>
      </c>
      <c r="AV91" s="326">
        <v>0</v>
      </c>
      <c r="AW91" s="326">
        <v>0</v>
      </c>
      <c r="AX91" s="326">
        <v>0</v>
      </c>
      <c r="AY91" s="326">
        <v>0</v>
      </c>
      <c r="AZ91" s="326">
        <v>0</v>
      </c>
      <c r="BA91" s="326">
        <v>0</v>
      </c>
      <c r="BB91" s="326">
        <v>0</v>
      </c>
      <c r="BC91" s="326">
        <v>0</v>
      </c>
      <c r="BD91" s="326">
        <v>0</v>
      </c>
      <c r="BE91" s="326">
        <v>0</v>
      </c>
      <c r="BF91" s="326">
        <v>0</v>
      </c>
      <c r="BG91" s="326">
        <v>0</v>
      </c>
      <c r="BH91" s="326">
        <v>0</v>
      </c>
      <c r="BI91" s="326">
        <v>0</v>
      </c>
      <c r="BJ91" s="326">
        <v>0</v>
      </c>
      <c r="BK91" s="326">
        <v>0</v>
      </c>
      <c r="BL91" s="326">
        <v>0</v>
      </c>
      <c r="BM91" s="326">
        <v>0</v>
      </c>
      <c r="BN91" s="326">
        <v>0</v>
      </c>
      <c r="BO91" s="326">
        <v>0</v>
      </c>
      <c r="BP91" s="326">
        <v>0</v>
      </c>
      <c r="BQ91" s="326">
        <v>0</v>
      </c>
      <c r="BR91" s="326">
        <v>0</v>
      </c>
      <c r="BS91" s="326">
        <v>0</v>
      </c>
      <c r="BT91" s="326">
        <v>0</v>
      </c>
      <c r="BU91" s="326">
        <v>0</v>
      </c>
      <c r="BV91" s="326">
        <v>0</v>
      </c>
      <c r="BW91" s="326">
        <v>0</v>
      </c>
      <c r="BX91" s="326">
        <v>0</v>
      </c>
      <c r="BY91" s="326">
        <v>0</v>
      </c>
      <c r="BZ91" s="326">
        <v>0</v>
      </c>
      <c r="CA91" s="326">
        <v>0</v>
      </c>
      <c r="CB91" s="326">
        <v>0</v>
      </c>
      <c r="CC91" s="326">
        <v>0</v>
      </c>
      <c r="CD91" s="326">
        <v>0</v>
      </c>
      <c r="CE91" s="326">
        <v>0</v>
      </c>
      <c r="CF91" s="326">
        <v>0</v>
      </c>
      <c r="CG91" s="326">
        <v>0</v>
      </c>
      <c r="CH91" s="326">
        <v>0</v>
      </c>
      <c r="CI91" s="326">
        <v>0</v>
      </c>
      <c r="CJ91" s="326">
        <v>0</v>
      </c>
      <c r="CK91" s="326">
        <v>0</v>
      </c>
      <c r="CL91" s="326">
        <v>0</v>
      </c>
      <c r="CM91" s="326">
        <v>0</v>
      </c>
      <c r="CN91" s="326">
        <v>0</v>
      </c>
      <c r="CO91" s="326">
        <v>0</v>
      </c>
      <c r="CP91" s="326">
        <v>0</v>
      </c>
      <c r="CQ91" s="326">
        <v>0</v>
      </c>
      <c r="CR91" s="326">
        <v>0</v>
      </c>
      <c r="CS91" s="326">
        <v>0</v>
      </c>
      <c r="CT91" s="326">
        <v>0</v>
      </c>
      <c r="CU91" s="326">
        <v>0</v>
      </c>
      <c r="CV91" s="326">
        <v>0</v>
      </c>
      <c r="CW91" s="326">
        <v>0</v>
      </c>
      <c r="CX91" s="326">
        <v>0</v>
      </c>
      <c r="CY91" s="326">
        <v>0</v>
      </c>
      <c r="CZ91" s="326">
        <v>0</v>
      </c>
      <c r="DA91" s="326">
        <v>0</v>
      </c>
      <c r="DB91" s="326">
        <v>0</v>
      </c>
      <c r="DC91" s="326">
        <v>0</v>
      </c>
      <c r="DD91" s="326">
        <v>0</v>
      </c>
      <c r="DE91" s="326">
        <v>0</v>
      </c>
      <c r="DF91" s="326">
        <v>0</v>
      </c>
      <c r="DG91" s="326">
        <v>0</v>
      </c>
      <c r="DH91" s="326">
        <v>0</v>
      </c>
      <c r="DI91" s="326">
        <v>0</v>
      </c>
      <c r="DJ91" s="326">
        <v>0</v>
      </c>
      <c r="DK91" s="326">
        <v>0</v>
      </c>
      <c r="DL91" s="326">
        <v>0</v>
      </c>
      <c r="DM91" s="326">
        <v>0</v>
      </c>
      <c r="DN91" s="326">
        <v>0</v>
      </c>
      <c r="DO91" s="326">
        <v>0</v>
      </c>
      <c r="DP91" s="326">
        <v>0</v>
      </c>
      <c r="DQ91" s="326">
        <v>0</v>
      </c>
      <c r="DR91" s="326">
        <v>0</v>
      </c>
      <c r="DS91" s="326">
        <v>0</v>
      </c>
      <c r="DT91" s="326">
        <v>0</v>
      </c>
      <c r="DU91" s="326">
        <v>0</v>
      </c>
      <c r="DV91" s="326">
        <v>0</v>
      </c>
      <c r="DW91" s="326">
        <v>0</v>
      </c>
      <c r="DX91" s="326">
        <v>0</v>
      </c>
      <c r="DY91" s="326">
        <v>0</v>
      </c>
      <c r="DZ91" s="326">
        <v>0</v>
      </c>
      <c r="EA91" s="326">
        <v>0</v>
      </c>
      <c r="EB91" s="326">
        <v>0</v>
      </c>
      <c r="EC91" s="326">
        <v>0</v>
      </c>
      <c r="ED91" s="326">
        <v>0</v>
      </c>
      <c r="EE91" s="326">
        <v>0</v>
      </c>
      <c r="EF91" s="326">
        <v>0</v>
      </c>
      <c r="EG91" s="326">
        <v>1</v>
      </c>
      <c r="EH91" s="326">
        <v>0</v>
      </c>
      <c r="EI91" s="326">
        <v>0</v>
      </c>
      <c r="EJ91" s="326">
        <v>0</v>
      </c>
      <c r="EK91" s="326">
        <v>0</v>
      </c>
      <c r="EL91" s="326">
        <v>0</v>
      </c>
      <c r="EM91" s="326">
        <v>0</v>
      </c>
      <c r="EN91" s="326">
        <v>0</v>
      </c>
      <c r="EO91" s="326">
        <v>0</v>
      </c>
      <c r="EP91" s="326">
        <v>0</v>
      </c>
      <c r="EQ91" s="326">
        <v>0</v>
      </c>
      <c r="ER91" s="326">
        <v>0</v>
      </c>
      <c r="ES91" s="326">
        <v>0</v>
      </c>
      <c r="ET91" s="326">
        <v>1</v>
      </c>
      <c r="EU91" s="326">
        <v>0</v>
      </c>
      <c r="EV91" s="326">
        <v>0</v>
      </c>
      <c r="EW91" s="326">
        <v>0</v>
      </c>
      <c r="EX91" s="326">
        <v>0</v>
      </c>
      <c r="EY91" s="326">
        <v>0</v>
      </c>
      <c r="EZ91" s="326">
        <v>0</v>
      </c>
      <c r="FA91" s="326">
        <v>0</v>
      </c>
      <c r="FB91" s="326">
        <v>0</v>
      </c>
      <c r="FC91" s="326">
        <v>0</v>
      </c>
      <c r="FD91" s="326">
        <v>0</v>
      </c>
      <c r="FE91" s="326">
        <v>0</v>
      </c>
      <c r="FF91" s="326">
        <v>0</v>
      </c>
      <c r="FG91" s="326">
        <v>0</v>
      </c>
      <c r="FH91" s="326">
        <v>0</v>
      </c>
      <c r="FI91" s="326">
        <v>0</v>
      </c>
      <c r="FJ91" s="326">
        <v>0</v>
      </c>
      <c r="FK91" s="326">
        <v>0</v>
      </c>
      <c r="FL91" s="326">
        <v>0</v>
      </c>
      <c r="FM91" s="326">
        <v>0</v>
      </c>
      <c r="FN91" s="326">
        <v>0</v>
      </c>
      <c r="FO91" s="326">
        <v>0</v>
      </c>
      <c r="FP91" s="326">
        <v>0</v>
      </c>
      <c r="FQ91" s="326">
        <v>0</v>
      </c>
      <c r="FR91" s="326">
        <v>0</v>
      </c>
      <c r="FS91" s="326">
        <v>0</v>
      </c>
      <c r="FT91" s="326">
        <v>0</v>
      </c>
      <c r="FU91" s="326">
        <v>0</v>
      </c>
      <c r="FV91" s="326">
        <v>0</v>
      </c>
      <c r="FW91" s="326">
        <v>0</v>
      </c>
      <c r="FX91" s="326">
        <v>0</v>
      </c>
      <c r="FY91" s="326">
        <v>0</v>
      </c>
      <c r="FZ91" s="326">
        <v>0</v>
      </c>
      <c r="GA91" s="326">
        <v>0</v>
      </c>
      <c r="GB91" s="326">
        <v>0</v>
      </c>
      <c r="GC91" s="326">
        <v>0</v>
      </c>
      <c r="GD91" s="326">
        <v>0</v>
      </c>
      <c r="GE91" s="326">
        <v>0</v>
      </c>
      <c r="GF91" s="326">
        <v>0</v>
      </c>
      <c r="GG91" s="326">
        <v>0</v>
      </c>
      <c r="GH91" s="326">
        <v>0</v>
      </c>
      <c r="GI91" s="326">
        <v>0</v>
      </c>
      <c r="GJ91" s="326">
        <v>0</v>
      </c>
      <c r="GK91" s="326">
        <v>1</v>
      </c>
      <c r="GL91" s="326">
        <v>0</v>
      </c>
      <c r="GM91" s="326">
        <v>0</v>
      </c>
      <c r="GN91" s="326">
        <v>0</v>
      </c>
      <c r="GO91" s="326">
        <v>0</v>
      </c>
      <c r="GP91" s="326">
        <v>0</v>
      </c>
      <c r="GQ91" s="326">
        <v>0</v>
      </c>
      <c r="GR91" s="326">
        <v>0</v>
      </c>
      <c r="GS91" s="326">
        <v>0</v>
      </c>
      <c r="GT91" s="326">
        <v>0</v>
      </c>
      <c r="GU91" s="326">
        <v>0</v>
      </c>
      <c r="GV91" s="326">
        <v>0</v>
      </c>
      <c r="GW91" s="326">
        <v>0</v>
      </c>
      <c r="GX91" s="326">
        <v>0</v>
      </c>
      <c r="GY91" s="326">
        <v>0</v>
      </c>
      <c r="GZ91" s="326">
        <v>0</v>
      </c>
      <c r="HA91" s="326">
        <v>0</v>
      </c>
      <c r="HB91" s="326">
        <v>0</v>
      </c>
      <c r="HC91" s="326">
        <v>0</v>
      </c>
      <c r="HD91" s="326">
        <v>0</v>
      </c>
      <c r="HE91" s="326">
        <v>0</v>
      </c>
      <c r="HF91" s="326">
        <v>0</v>
      </c>
      <c r="HG91" s="326">
        <v>0</v>
      </c>
      <c r="HH91" s="326">
        <v>0</v>
      </c>
      <c r="HI91" s="326">
        <v>0</v>
      </c>
      <c r="HJ91" s="326">
        <v>0</v>
      </c>
      <c r="HK91" s="326">
        <v>0</v>
      </c>
      <c r="HL91" s="326">
        <v>0</v>
      </c>
      <c r="HM91" s="326">
        <v>0</v>
      </c>
      <c r="HN91" s="326">
        <v>0</v>
      </c>
      <c r="HO91" s="326">
        <v>0</v>
      </c>
      <c r="HP91" s="326">
        <v>0</v>
      </c>
      <c r="HQ91" s="326">
        <v>0</v>
      </c>
      <c r="HR91" s="326">
        <v>0</v>
      </c>
      <c r="HS91" s="326">
        <v>0</v>
      </c>
      <c r="HT91" s="326">
        <v>0</v>
      </c>
      <c r="HU91" s="326">
        <v>0</v>
      </c>
      <c r="HV91" s="326">
        <v>0</v>
      </c>
      <c r="HW91" s="326">
        <v>0</v>
      </c>
      <c r="HX91" s="326">
        <v>0</v>
      </c>
      <c r="HY91" s="326">
        <v>0</v>
      </c>
      <c r="HZ91" s="326">
        <v>0</v>
      </c>
      <c r="IA91" s="326">
        <v>0</v>
      </c>
      <c r="IB91" s="326">
        <v>0</v>
      </c>
      <c r="IC91" s="326">
        <v>0</v>
      </c>
      <c r="ID91" s="326">
        <v>0</v>
      </c>
      <c r="IE91" s="326">
        <v>0</v>
      </c>
      <c r="IF91" s="326">
        <v>0</v>
      </c>
      <c r="IG91" s="326">
        <v>0</v>
      </c>
      <c r="IH91" s="326">
        <v>0</v>
      </c>
      <c r="II91" s="326">
        <v>0</v>
      </c>
      <c r="IJ91" s="326">
        <v>0</v>
      </c>
      <c r="IK91" s="326">
        <v>0</v>
      </c>
      <c r="IL91" s="326">
        <v>0</v>
      </c>
      <c r="IM91" s="326">
        <v>0</v>
      </c>
      <c r="IN91" s="326">
        <v>0</v>
      </c>
      <c r="IO91" s="326">
        <v>0</v>
      </c>
      <c r="IP91" s="326">
        <v>0</v>
      </c>
      <c r="IQ91" s="326">
        <v>0</v>
      </c>
      <c r="IR91" s="326">
        <v>0</v>
      </c>
      <c r="IS91" s="326">
        <v>0</v>
      </c>
      <c r="IT91" s="326">
        <v>0</v>
      </c>
      <c r="IU91" s="326">
        <v>0</v>
      </c>
      <c r="IV91" s="326">
        <v>0</v>
      </c>
      <c r="IW91" s="326">
        <v>0</v>
      </c>
      <c r="IX91" s="326">
        <v>0</v>
      </c>
      <c r="IY91" s="326">
        <v>0</v>
      </c>
      <c r="IZ91" s="326">
        <v>0</v>
      </c>
      <c r="JA91" s="326">
        <v>0</v>
      </c>
      <c r="JB91" s="326">
        <v>0</v>
      </c>
      <c r="JC91" s="326">
        <v>0</v>
      </c>
      <c r="JD91" s="326">
        <v>0</v>
      </c>
      <c r="JE91" s="326">
        <v>0</v>
      </c>
      <c r="JF91" s="326">
        <v>0</v>
      </c>
      <c r="JG91" s="326">
        <v>0</v>
      </c>
      <c r="JH91" s="326">
        <v>0</v>
      </c>
      <c r="JI91" s="326">
        <v>0</v>
      </c>
      <c r="JJ91" s="326">
        <v>0</v>
      </c>
      <c r="JK91" s="326">
        <v>0</v>
      </c>
      <c r="JL91" s="326">
        <v>0</v>
      </c>
      <c r="JM91" s="326">
        <v>0</v>
      </c>
      <c r="JN91" s="326">
        <v>0</v>
      </c>
      <c r="JO91" s="326">
        <v>0</v>
      </c>
      <c r="JP91" s="326">
        <v>0</v>
      </c>
      <c r="JQ91" s="326">
        <v>0</v>
      </c>
      <c r="JR91" s="326">
        <v>0</v>
      </c>
      <c r="JS91" s="326">
        <v>0</v>
      </c>
      <c r="JT91" s="326">
        <v>0</v>
      </c>
      <c r="JU91" s="326">
        <v>0</v>
      </c>
      <c r="JV91" s="326">
        <v>0</v>
      </c>
      <c r="JW91" s="326">
        <v>0</v>
      </c>
      <c r="JX91" s="326">
        <v>0</v>
      </c>
      <c r="JY91" s="326">
        <v>0</v>
      </c>
      <c r="JZ91" s="326">
        <v>0</v>
      </c>
      <c r="KA91" s="326">
        <v>0</v>
      </c>
      <c r="KB91" s="326">
        <v>0</v>
      </c>
      <c r="KC91" s="326">
        <v>0</v>
      </c>
      <c r="KD91" s="326">
        <v>0</v>
      </c>
      <c r="KE91" s="326">
        <v>0</v>
      </c>
      <c r="KF91" s="326">
        <v>0</v>
      </c>
      <c r="KG91" s="326">
        <v>0</v>
      </c>
      <c r="KH91" s="326">
        <v>0</v>
      </c>
      <c r="KI91" s="326">
        <v>0</v>
      </c>
      <c r="KJ91" s="326">
        <v>0</v>
      </c>
      <c r="KK91" s="326">
        <v>0</v>
      </c>
      <c r="KL91" s="326">
        <v>0</v>
      </c>
      <c r="KM91" s="326">
        <v>0</v>
      </c>
      <c r="KN91" s="326">
        <v>0</v>
      </c>
      <c r="KO91" s="326">
        <v>0</v>
      </c>
      <c r="KP91" s="326">
        <v>0</v>
      </c>
      <c r="KQ91" s="326">
        <v>0</v>
      </c>
      <c r="KR91" s="326">
        <v>0</v>
      </c>
      <c r="KS91" s="326">
        <v>0</v>
      </c>
      <c r="KT91" s="326">
        <v>0</v>
      </c>
      <c r="KU91" s="326">
        <v>0</v>
      </c>
      <c r="KV91" s="326">
        <v>0</v>
      </c>
      <c r="KW91" s="326">
        <v>0</v>
      </c>
      <c r="KX91" s="326">
        <v>0</v>
      </c>
      <c r="KY91" s="326">
        <v>0</v>
      </c>
      <c r="KZ91" s="326">
        <v>0</v>
      </c>
      <c r="LA91" s="326">
        <v>0</v>
      </c>
      <c r="LB91" s="326">
        <v>0</v>
      </c>
      <c r="LC91" s="326">
        <v>0</v>
      </c>
      <c r="LD91" s="326">
        <v>0</v>
      </c>
      <c r="LE91" s="326">
        <v>0</v>
      </c>
      <c r="LF91" s="326">
        <v>0</v>
      </c>
      <c r="LG91" s="326">
        <v>0</v>
      </c>
      <c r="LH91" s="326">
        <v>0</v>
      </c>
      <c r="LI91" s="326">
        <v>0</v>
      </c>
      <c r="LJ91" s="326">
        <v>0</v>
      </c>
      <c r="LK91" s="326">
        <v>0</v>
      </c>
      <c r="LL91" s="326">
        <v>0</v>
      </c>
      <c r="LM91" s="326">
        <v>0</v>
      </c>
      <c r="LN91" s="326">
        <v>0</v>
      </c>
      <c r="LO91" s="326">
        <v>0</v>
      </c>
      <c r="LP91" s="326">
        <v>0</v>
      </c>
      <c r="LQ91" s="326">
        <v>0</v>
      </c>
      <c r="LR91" s="326">
        <v>0</v>
      </c>
      <c r="LS91" s="326">
        <v>0</v>
      </c>
      <c r="LT91" s="326">
        <v>0</v>
      </c>
      <c r="LU91" s="326">
        <v>0</v>
      </c>
      <c r="LV91" s="326">
        <v>0</v>
      </c>
      <c r="LW91" s="326">
        <v>0</v>
      </c>
      <c r="LX91" s="326">
        <v>0</v>
      </c>
      <c r="LY91" s="326">
        <v>0</v>
      </c>
      <c r="LZ91" s="326">
        <v>0</v>
      </c>
      <c r="MA91" s="326">
        <v>0</v>
      </c>
      <c r="MB91" s="326">
        <v>0</v>
      </c>
      <c r="MC91" s="326">
        <v>0</v>
      </c>
      <c r="MD91" s="326">
        <v>0</v>
      </c>
      <c r="ME91" s="326">
        <v>0</v>
      </c>
      <c r="MF91" s="326">
        <v>0</v>
      </c>
      <c r="MG91" s="326">
        <v>0</v>
      </c>
      <c r="MH91" s="326">
        <v>0</v>
      </c>
      <c r="MI91" s="326">
        <v>0</v>
      </c>
      <c r="MJ91" s="326">
        <v>0</v>
      </c>
      <c r="MK91" s="326">
        <v>0</v>
      </c>
      <c r="ML91" s="326">
        <v>0</v>
      </c>
      <c r="MM91" s="326">
        <v>0</v>
      </c>
      <c r="MN91" s="326">
        <v>0</v>
      </c>
      <c r="MO91" s="326">
        <v>0</v>
      </c>
      <c r="MP91" s="326">
        <v>0</v>
      </c>
      <c r="MQ91" s="326">
        <v>0</v>
      </c>
      <c r="MR91" s="326">
        <v>0</v>
      </c>
      <c r="MS91" s="326">
        <v>0</v>
      </c>
      <c r="MT91" s="326">
        <v>0</v>
      </c>
      <c r="MU91" s="326">
        <v>0</v>
      </c>
      <c r="MV91" s="326">
        <v>0</v>
      </c>
      <c r="MW91" s="326">
        <v>0</v>
      </c>
      <c r="MX91" s="326">
        <v>0</v>
      </c>
      <c r="MY91" s="326">
        <v>0</v>
      </c>
      <c r="MZ91" s="326">
        <v>0</v>
      </c>
      <c r="NA91" s="326">
        <v>0</v>
      </c>
      <c r="NB91" s="326">
        <v>0</v>
      </c>
      <c r="NC91" s="326">
        <v>0</v>
      </c>
      <c r="ND91" s="326">
        <v>0</v>
      </c>
      <c r="NE91" s="326">
        <v>0</v>
      </c>
      <c r="NF91" s="326">
        <v>0</v>
      </c>
      <c r="NG91" s="326">
        <v>0</v>
      </c>
      <c r="NH91" s="326">
        <v>0</v>
      </c>
      <c r="NI91" s="326">
        <v>0</v>
      </c>
      <c r="NJ91" s="326">
        <v>0</v>
      </c>
      <c r="NK91" s="326">
        <v>0</v>
      </c>
      <c r="NL91" s="326">
        <v>0</v>
      </c>
      <c r="NM91" s="326">
        <v>0</v>
      </c>
      <c r="NN91" s="326">
        <v>0</v>
      </c>
      <c r="NO91" s="326">
        <v>0</v>
      </c>
      <c r="NP91" s="326">
        <v>0</v>
      </c>
      <c r="NQ91" s="326">
        <v>0</v>
      </c>
      <c r="NR91" s="326">
        <v>0</v>
      </c>
      <c r="NS91" s="326">
        <v>0</v>
      </c>
      <c r="NT91" s="326">
        <v>0</v>
      </c>
      <c r="NU91" s="326">
        <v>0</v>
      </c>
      <c r="NV91" s="326">
        <v>0</v>
      </c>
      <c r="NW91" s="326">
        <v>0</v>
      </c>
      <c r="NX91" s="326">
        <v>0</v>
      </c>
      <c r="NY91" s="326">
        <v>0</v>
      </c>
      <c r="NZ91" s="326">
        <v>0</v>
      </c>
      <c r="OA91" s="326">
        <v>0</v>
      </c>
      <c r="OB91" s="326">
        <v>0</v>
      </c>
      <c r="OC91" s="326">
        <v>0</v>
      </c>
      <c r="OD91" s="326">
        <v>0</v>
      </c>
      <c r="OE91" s="326">
        <v>0</v>
      </c>
      <c r="OF91" s="326">
        <v>0</v>
      </c>
      <c r="OG91" s="326">
        <v>0</v>
      </c>
      <c r="OH91" s="326">
        <v>0</v>
      </c>
      <c r="OI91" s="326">
        <v>0</v>
      </c>
      <c r="OJ91" s="326">
        <v>0</v>
      </c>
      <c r="OK91" s="326">
        <v>0</v>
      </c>
      <c r="OL91" s="326">
        <v>0</v>
      </c>
      <c r="OM91" s="326">
        <v>0</v>
      </c>
      <c r="ON91" s="326">
        <v>0</v>
      </c>
      <c r="OO91" s="326">
        <v>0</v>
      </c>
      <c r="OP91" s="326">
        <v>0</v>
      </c>
      <c r="OQ91" s="326">
        <v>0</v>
      </c>
      <c r="OR91" s="326">
        <v>0</v>
      </c>
      <c r="OS91" s="326">
        <v>0</v>
      </c>
      <c r="OT91" s="326">
        <v>0</v>
      </c>
      <c r="OU91" s="326">
        <v>0</v>
      </c>
      <c r="OV91" s="326">
        <v>0</v>
      </c>
      <c r="OW91" s="326">
        <v>0</v>
      </c>
      <c r="OX91" s="326">
        <v>0</v>
      </c>
      <c r="OY91" s="326">
        <v>0</v>
      </c>
      <c r="OZ91" s="326">
        <v>0</v>
      </c>
      <c r="PA91" s="326">
        <v>0</v>
      </c>
      <c r="PB91" s="326">
        <v>0</v>
      </c>
      <c r="PC91" s="326">
        <v>0</v>
      </c>
      <c r="PD91" s="326">
        <v>0</v>
      </c>
      <c r="PE91" s="326">
        <v>0</v>
      </c>
      <c r="PF91" s="326">
        <v>0</v>
      </c>
      <c r="PG91" s="326">
        <v>0</v>
      </c>
      <c r="PH91" s="326">
        <v>0</v>
      </c>
      <c r="PI91" s="326">
        <v>0</v>
      </c>
      <c r="PJ91" s="326">
        <v>0</v>
      </c>
      <c r="PK91" s="326">
        <v>0</v>
      </c>
      <c r="PL91" s="326">
        <v>0</v>
      </c>
      <c r="PM91" s="326">
        <v>0</v>
      </c>
      <c r="PN91" s="326">
        <v>0</v>
      </c>
      <c r="PO91" s="326">
        <v>0</v>
      </c>
      <c r="PP91" s="326">
        <v>0</v>
      </c>
      <c r="PQ91" s="326">
        <v>0</v>
      </c>
      <c r="PR91" s="326">
        <v>0</v>
      </c>
      <c r="PS91" s="326">
        <v>0</v>
      </c>
      <c r="PT91" s="326">
        <v>0</v>
      </c>
      <c r="PU91" s="326">
        <v>0</v>
      </c>
      <c r="PV91" s="326">
        <v>0</v>
      </c>
      <c r="PW91" s="326">
        <v>0</v>
      </c>
      <c r="PX91" s="326">
        <v>0</v>
      </c>
      <c r="PY91" s="326">
        <v>0</v>
      </c>
      <c r="PZ91" s="326">
        <v>0</v>
      </c>
      <c r="QA91" s="326">
        <v>0</v>
      </c>
      <c r="QB91" s="326">
        <v>0</v>
      </c>
      <c r="QC91" s="326">
        <v>0</v>
      </c>
      <c r="QD91" s="326">
        <v>0</v>
      </c>
      <c r="QE91" s="326">
        <v>0</v>
      </c>
      <c r="QF91" s="326">
        <v>0</v>
      </c>
      <c r="QG91" s="326">
        <v>0</v>
      </c>
      <c r="QH91" s="326">
        <v>0</v>
      </c>
      <c r="QI91" s="326">
        <v>0</v>
      </c>
      <c r="QJ91" s="326">
        <v>0</v>
      </c>
      <c r="QK91" s="326">
        <v>0</v>
      </c>
      <c r="QL91" s="326">
        <v>0</v>
      </c>
      <c r="QM91" s="326">
        <v>0</v>
      </c>
      <c r="QN91" s="326">
        <v>0</v>
      </c>
      <c r="QO91" s="326">
        <v>0</v>
      </c>
      <c r="QP91" s="326">
        <v>0</v>
      </c>
      <c r="QQ91" s="326">
        <v>0</v>
      </c>
      <c r="QR91" s="326">
        <v>0</v>
      </c>
      <c r="QS91" s="326">
        <v>0</v>
      </c>
      <c r="QT91" s="326">
        <v>0</v>
      </c>
      <c r="QU91" s="326">
        <v>0</v>
      </c>
      <c r="QV91" s="326">
        <v>0</v>
      </c>
      <c r="QW91" s="326">
        <v>0</v>
      </c>
      <c r="QX91" s="326">
        <v>0</v>
      </c>
      <c r="QY91" s="326">
        <v>0</v>
      </c>
      <c r="QZ91" s="326">
        <v>0</v>
      </c>
      <c r="RA91" s="326">
        <v>0</v>
      </c>
      <c r="RB91" s="326">
        <v>0</v>
      </c>
      <c r="RC91" s="326">
        <v>0</v>
      </c>
      <c r="RD91" s="326">
        <v>0</v>
      </c>
      <c r="RE91" s="326">
        <v>0</v>
      </c>
      <c r="RF91" s="326">
        <v>0</v>
      </c>
      <c r="RG91" s="326">
        <v>0</v>
      </c>
      <c r="RH91" s="326">
        <v>0</v>
      </c>
      <c r="RI91" s="326">
        <v>0</v>
      </c>
      <c r="RJ91" s="326">
        <v>0</v>
      </c>
      <c r="RK91" s="326">
        <v>0</v>
      </c>
      <c r="RL91" s="326">
        <v>0</v>
      </c>
      <c r="RM91" s="326">
        <v>0</v>
      </c>
      <c r="RN91" s="326">
        <v>0</v>
      </c>
      <c r="RO91" s="326">
        <v>0</v>
      </c>
      <c r="RP91" s="326">
        <v>0</v>
      </c>
      <c r="RQ91" s="326">
        <v>0</v>
      </c>
      <c r="RR91" s="326">
        <v>0</v>
      </c>
      <c r="RS91" s="326">
        <v>0</v>
      </c>
      <c r="RT91" s="326">
        <v>0</v>
      </c>
      <c r="RU91" s="326">
        <v>0</v>
      </c>
      <c r="RV91" s="326">
        <v>0</v>
      </c>
      <c r="RW91" s="326">
        <v>0</v>
      </c>
      <c r="RX91" s="326">
        <v>0</v>
      </c>
      <c r="RY91" s="326">
        <v>0</v>
      </c>
      <c r="RZ91" s="326">
        <v>0</v>
      </c>
      <c r="SA91" s="326">
        <v>0</v>
      </c>
      <c r="SB91" s="326">
        <v>0</v>
      </c>
      <c r="SC91" s="326">
        <v>0</v>
      </c>
      <c r="SD91" s="326">
        <v>0</v>
      </c>
      <c r="SE91" s="326">
        <v>0</v>
      </c>
    </row>
    <row r="92" spans="1:499" ht="15" customHeight="1" x14ac:dyDescent="0.3">
      <c r="A92" s="324" t="s">
        <v>1330</v>
      </c>
      <c r="B92" s="325" t="s">
        <v>1331</v>
      </c>
      <c r="C92" s="326">
        <v>0</v>
      </c>
      <c r="D92" s="326">
        <v>0</v>
      </c>
      <c r="E92" s="326">
        <v>0</v>
      </c>
      <c r="F92" s="326">
        <v>0</v>
      </c>
      <c r="G92" s="326">
        <v>0</v>
      </c>
      <c r="H92" s="326">
        <v>0</v>
      </c>
      <c r="I92" s="326">
        <v>0</v>
      </c>
      <c r="J92" s="326">
        <v>0</v>
      </c>
      <c r="K92" s="326">
        <v>0</v>
      </c>
      <c r="L92" s="326">
        <v>0</v>
      </c>
      <c r="M92" s="326">
        <v>0</v>
      </c>
      <c r="N92" s="326">
        <v>0</v>
      </c>
      <c r="O92" s="326">
        <v>0</v>
      </c>
      <c r="P92" s="326">
        <v>0</v>
      </c>
      <c r="Q92" s="326">
        <v>0</v>
      </c>
      <c r="R92" s="326">
        <v>1</v>
      </c>
      <c r="S92" s="326">
        <v>3</v>
      </c>
      <c r="T92" s="326">
        <v>0.78571428571428581</v>
      </c>
      <c r="U92" s="326">
        <v>0</v>
      </c>
      <c r="V92" s="326">
        <v>0</v>
      </c>
      <c r="W92" s="326">
        <v>0</v>
      </c>
      <c r="X92" s="326">
        <v>0</v>
      </c>
      <c r="Y92" s="326">
        <v>0</v>
      </c>
      <c r="Z92" s="326">
        <v>0</v>
      </c>
      <c r="AA92" s="326">
        <v>0</v>
      </c>
      <c r="AB92" s="326">
        <v>1</v>
      </c>
      <c r="AC92" s="326">
        <v>0</v>
      </c>
      <c r="AD92" s="326">
        <v>0</v>
      </c>
      <c r="AE92" s="326">
        <v>0</v>
      </c>
      <c r="AF92" s="326">
        <v>0</v>
      </c>
      <c r="AG92" s="326">
        <v>0</v>
      </c>
      <c r="AH92" s="326">
        <v>0</v>
      </c>
      <c r="AI92" s="326">
        <v>0</v>
      </c>
      <c r="AJ92" s="326">
        <v>0</v>
      </c>
      <c r="AK92" s="326">
        <v>0</v>
      </c>
      <c r="AL92" s="326">
        <v>0</v>
      </c>
      <c r="AM92" s="326">
        <v>0</v>
      </c>
      <c r="AN92" s="326">
        <v>0</v>
      </c>
      <c r="AO92" s="326">
        <v>0</v>
      </c>
      <c r="AP92" s="326">
        <v>0</v>
      </c>
      <c r="AQ92" s="326">
        <v>0</v>
      </c>
      <c r="AR92" s="326">
        <v>0</v>
      </c>
      <c r="AS92" s="326">
        <v>0</v>
      </c>
      <c r="AT92" s="326">
        <v>0</v>
      </c>
      <c r="AU92" s="326">
        <v>0</v>
      </c>
      <c r="AV92" s="326">
        <v>0</v>
      </c>
      <c r="AW92" s="326">
        <v>0</v>
      </c>
      <c r="AX92" s="326">
        <v>0</v>
      </c>
      <c r="AY92" s="326">
        <v>0</v>
      </c>
      <c r="AZ92" s="326">
        <v>0</v>
      </c>
      <c r="BA92" s="326">
        <v>0</v>
      </c>
      <c r="BB92" s="326">
        <v>0</v>
      </c>
      <c r="BC92" s="326">
        <v>0</v>
      </c>
      <c r="BD92" s="326">
        <v>0</v>
      </c>
      <c r="BE92" s="326">
        <v>0</v>
      </c>
      <c r="BF92" s="326">
        <v>0</v>
      </c>
      <c r="BG92" s="326">
        <v>0</v>
      </c>
      <c r="BH92" s="326">
        <v>0</v>
      </c>
      <c r="BI92" s="326">
        <v>0</v>
      </c>
      <c r="BJ92" s="326">
        <v>0</v>
      </c>
      <c r="BK92" s="326">
        <v>0</v>
      </c>
      <c r="BL92" s="326">
        <v>0</v>
      </c>
      <c r="BM92" s="326">
        <v>0</v>
      </c>
      <c r="BN92" s="326">
        <v>0</v>
      </c>
      <c r="BO92" s="326">
        <v>0</v>
      </c>
      <c r="BP92" s="326">
        <v>0</v>
      </c>
      <c r="BQ92" s="326">
        <v>0</v>
      </c>
      <c r="BR92" s="326">
        <v>0</v>
      </c>
      <c r="BS92" s="326">
        <v>0</v>
      </c>
      <c r="BT92" s="326">
        <v>0</v>
      </c>
      <c r="BU92" s="326">
        <v>0</v>
      </c>
      <c r="BV92" s="326">
        <v>0</v>
      </c>
      <c r="BW92" s="326">
        <v>0</v>
      </c>
      <c r="BX92" s="326">
        <v>0</v>
      </c>
      <c r="BY92" s="326">
        <v>0</v>
      </c>
      <c r="BZ92" s="326">
        <v>0</v>
      </c>
      <c r="CA92" s="326">
        <v>0</v>
      </c>
      <c r="CB92" s="326">
        <v>0</v>
      </c>
      <c r="CC92" s="326">
        <v>0</v>
      </c>
      <c r="CD92" s="326">
        <v>0</v>
      </c>
      <c r="CE92" s="326">
        <v>0</v>
      </c>
      <c r="CF92" s="326">
        <v>0</v>
      </c>
      <c r="CG92" s="326">
        <v>0</v>
      </c>
      <c r="CH92" s="326">
        <v>0</v>
      </c>
      <c r="CI92" s="326">
        <v>0</v>
      </c>
      <c r="CJ92" s="326">
        <v>0</v>
      </c>
      <c r="CK92" s="326">
        <v>0</v>
      </c>
      <c r="CL92" s="326">
        <v>0</v>
      </c>
      <c r="CM92" s="326">
        <v>0</v>
      </c>
      <c r="CN92" s="326">
        <v>0</v>
      </c>
      <c r="CO92" s="326">
        <v>0</v>
      </c>
      <c r="CP92" s="326">
        <v>0</v>
      </c>
      <c r="CQ92" s="326">
        <v>0</v>
      </c>
      <c r="CR92" s="326">
        <v>0</v>
      </c>
      <c r="CS92" s="326">
        <v>0</v>
      </c>
      <c r="CT92" s="326">
        <v>0</v>
      </c>
      <c r="CU92" s="326">
        <v>0</v>
      </c>
      <c r="CV92" s="326">
        <v>0</v>
      </c>
      <c r="CW92" s="326">
        <v>0</v>
      </c>
      <c r="CX92" s="326">
        <v>0</v>
      </c>
      <c r="CY92" s="326">
        <v>0</v>
      </c>
      <c r="CZ92" s="326">
        <v>0</v>
      </c>
      <c r="DA92" s="326">
        <v>0</v>
      </c>
      <c r="DB92" s="326">
        <v>0</v>
      </c>
      <c r="DC92" s="326">
        <v>0</v>
      </c>
      <c r="DD92" s="326">
        <v>0</v>
      </c>
      <c r="DE92" s="326">
        <v>0</v>
      </c>
      <c r="DF92" s="326">
        <v>0</v>
      </c>
      <c r="DG92" s="326">
        <v>0</v>
      </c>
      <c r="DH92" s="326">
        <v>0</v>
      </c>
      <c r="DI92" s="326">
        <v>0</v>
      </c>
      <c r="DJ92" s="326">
        <v>0</v>
      </c>
      <c r="DK92" s="326">
        <v>0</v>
      </c>
      <c r="DL92" s="326">
        <v>0</v>
      </c>
      <c r="DM92" s="326">
        <v>0</v>
      </c>
      <c r="DN92" s="326">
        <v>0</v>
      </c>
      <c r="DO92" s="326">
        <v>0</v>
      </c>
      <c r="DP92" s="326">
        <v>0</v>
      </c>
      <c r="DQ92" s="326">
        <v>0</v>
      </c>
      <c r="DR92" s="326">
        <v>0</v>
      </c>
      <c r="DS92" s="326">
        <v>0</v>
      </c>
      <c r="DT92" s="326">
        <v>0</v>
      </c>
      <c r="DU92" s="326">
        <v>0</v>
      </c>
      <c r="DV92" s="326">
        <v>0</v>
      </c>
      <c r="DW92" s="326">
        <v>0</v>
      </c>
      <c r="DX92" s="326">
        <v>0</v>
      </c>
      <c r="DY92" s="326">
        <v>0</v>
      </c>
      <c r="DZ92" s="326">
        <v>0</v>
      </c>
      <c r="EA92" s="326">
        <v>0</v>
      </c>
      <c r="EB92" s="326">
        <v>0</v>
      </c>
      <c r="EC92" s="326">
        <v>0</v>
      </c>
      <c r="ED92" s="326">
        <v>0</v>
      </c>
      <c r="EE92" s="326">
        <v>1</v>
      </c>
      <c r="EF92" s="326">
        <v>1</v>
      </c>
      <c r="EG92" s="326">
        <v>3</v>
      </c>
      <c r="EH92" s="326">
        <v>0</v>
      </c>
      <c r="EI92" s="326">
        <v>0</v>
      </c>
      <c r="EJ92" s="326">
        <v>0</v>
      </c>
      <c r="EK92" s="326">
        <v>0</v>
      </c>
      <c r="EL92" s="326">
        <v>0</v>
      </c>
      <c r="EM92" s="326">
        <v>0</v>
      </c>
      <c r="EN92" s="326">
        <v>0</v>
      </c>
      <c r="EO92" s="326">
        <v>0</v>
      </c>
      <c r="EP92" s="326">
        <v>0</v>
      </c>
      <c r="EQ92" s="326">
        <v>0</v>
      </c>
      <c r="ER92" s="326">
        <v>0</v>
      </c>
      <c r="ES92" s="326">
        <v>0</v>
      </c>
      <c r="ET92" s="326">
        <v>1</v>
      </c>
      <c r="EU92" s="326">
        <v>0</v>
      </c>
      <c r="EV92" s="326">
        <v>0</v>
      </c>
      <c r="EW92" s="326">
        <v>0</v>
      </c>
      <c r="EX92" s="326">
        <v>0</v>
      </c>
      <c r="EY92" s="326">
        <v>0</v>
      </c>
      <c r="EZ92" s="326">
        <v>0</v>
      </c>
      <c r="FA92" s="326">
        <v>0</v>
      </c>
      <c r="FB92" s="326">
        <v>0</v>
      </c>
      <c r="FC92" s="326">
        <v>0</v>
      </c>
      <c r="FD92" s="326">
        <v>0</v>
      </c>
      <c r="FE92" s="326">
        <v>0</v>
      </c>
      <c r="FF92" s="326">
        <v>0</v>
      </c>
      <c r="FG92" s="326">
        <v>0</v>
      </c>
      <c r="FH92" s="326">
        <v>0</v>
      </c>
      <c r="FI92" s="326">
        <v>0</v>
      </c>
      <c r="FJ92" s="326">
        <v>0</v>
      </c>
      <c r="FK92" s="326">
        <v>0</v>
      </c>
      <c r="FL92" s="326">
        <v>0</v>
      </c>
      <c r="FM92" s="326">
        <v>0</v>
      </c>
      <c r="FN92" s="326">
        <v>0</v>
      </c>
      <c r="FO92" s="326">
        <v>0</v>
      </c>
      <c r="FP92" s="326">
        <v>0</v>
      </c>
      <c r="FQ92" s="326">
        <v>0</v>
      </c>
      <c r="FR92" s="326">
        <v>0</v>
      </c>
      <c r="FS92" s="326">
        <v>0</v>
      </c>
      <c r="FT92" s="326">
        <v>0</v>
      </c>
      <c r="FU92" s="326">
        <v>0</v>
      </c>
      <c r="FV92" s="326">
        <v>0</v>
      </c>
      <c r="FW92" s="326">
        <v>0</v>
      </c>
      <c r="FX92" s="326">
        <v>0</v>
      </c>
      <c r="FY92" s="326">
        <v>0</v>
      </c>
      <c r="FZ92" s="326">
        <v>0</v>
      </c>
      <c r="GA92" s="326">
        <v>0</v>
      </c>
      <c r="GB92" s="326">
        <v>0</v>
      </c>
      <c r="GC92" s="326">
        <v>0</v>
      </c>
      <c r="GD92" s="326">
        <v>0</v>
      </c>
      <c r="GE92" s="326">
        <v>0</v>
      </c>
      <c r="GF92" s="326">
        <v>0</v>
      </c>
      <c r="GG92" s="326">
        <v>0</v>
      </c>
      <c r="GH92" s="326">
        <v>0</v>
      </c>
      <c r="GI92" s="326">
        <v>0</v>
      </c>
      <c r="GJ92" s="326">
        <v>0</v>
      </c>
      <c r="GK92" s="326">
        <v>0</v>
      </c>
      <c r="GL92" s="326">
        <v>0</v>
      </c>
      <c r="GM92" s="326">
        <v>0</v>
      </c>
      <c r="GN92" s="326">
        <v>0</v>
      </c>
      <c r="GO92" s="326">
        <v>0</v>
      </c>
      <c r="GP92" s="326">
        <v>0</v>
      </c>
      <c r="GQ92" s="326">
        <v>0</v>
      </c>
      <c r="GR92" s="326">
        <v>0</v>
      </c>
      <c r="GS92" s="326">
        <v>0</v>
      </c>
      <c r="GT92" s="326">
        <v>0</v>
      </c>
      <c r="GU92" s="326">
        <v>0</v>
      </c>
      <c r="GV92" s="326">
        <v>0</v>
      </c>
      <c r="GW92" s="326">
        <v>0</v>
      </c>
      <c r="GX92" s="326">
        <v>0</v>
      </c>
      <c r="GY92" s="326">
        <v>0</v>
      </c>
      <c r="GZ92" s="326">
        <v>0</v>
      </c>
      <c r="HA92" s="326">
        <v>0</v>
      </c>
      <c r="HB92" s="326">
        <v>0</v>
      </c>
      <c r="HC92" s="326">
        <v>0</v>
      </c>
      <c r="HD92" s="326">
        <v>0</v>
      </c>
      <c r="HE92" s="326">
        <v>0</v>
      </c>
      <c r="HF92" s="326">
        <v>0</v>
      </c>
      <c r="HG92" s="326">
        <v>0</v>
      </c>
      <c r="HH92" s="326">
        <v>0</v>
      </c>
      <c r="HI92" s="326">
        <v>0</v>
      </c>
      <c r="HJ92" s="326">
        <v>0</v>
      </c>
      <c r="HK92" s="326">
        <v>0</v>
      </c>
      <c r="HL92" s="326">
        <v>0</v>
      </c>
      <c r="HM92" s="326">
        <v>0</v>
      </c>
      <c r="HN92" s="326">
        <v>0</v>
      </c>
      <c r="HO92" s="326">
        <v>0</v>
      </c>
      <c r="HP92" s="326">
        <v>0</v>
      </c>
      <c r="HQ92" s="326">
        <v>0</v>
      </c>
      <c r="HR92" s="326">
        <v>0</v>
      </c>
      <c r="HS92" s="326">
        <v>0</v>
      </c>
      <c r="HT92" s="326">
        <v>0</v>
      </c>
      <c r="HU92" s="326">
        <v>0</v>
      </c>
      <c r="HV92" s="326">
        <v>0</v>
      </c>
      <c r="HW92" s="326">
        <v>0</v>
      </c>
      <c r="HX92" s="326">
        <v>0</v>
      </c>
      <c r="HY92" s="326">
        <v>0</v>
      </c>
      <c r="HZ92" s="326">
        <v>0</v>
      </c>
      <c r="IA92" s="326">
        <v>0</v>
      </c>
      <c r="IB92" s="326">
        <v>0</v>
      </c>
      <c r="IC92" s="326">
        <v>0</v>
      </c>
      <c r="ID92" s="326">
        <v>0</v>
      </c>
      <c r="IE92" s="326">
        <v>0</v>
      </c>
      <c r="IF92" s="326">
        <v>0</v>
      </c>
      <c r="IG92" s="326">
        <v>0</v>
      </c>
      <c r="IH92" s="326">
        <v>0</v>
      </c>
      <c r="II92" s="326">
        <v>0</v>
      </c>
      <c r="IJ92" s="326">
        <v>0</v>
      </c>
      <c r="IK92" s="326">
        <v>0</v>
      </c>
      <c r="IL92" s="326">
        <v>0</v>
      </c>
      <c r="IM92" s="326">
        <v>0</v>
      </c>
      <c r="IN92" s="326">
        <v>0</v>
      </c>
      <c r="IO92" s="326">
        <v>0</v>
      </c>
      <c r="IP92" s="326">
        <v>0</v>
      </c>
      <c r="IQ92" s="326">
        <v>0</v>
      </c>
      <c r="IR92" s="326">
        <v>0</v>
      </c>
      <c r="IS92" s="326">
        <v>0</v>
      </c>
      <c r="IT92" s="326">
        <v>0</v>
      </c>
      <c r="IU92" s="326">
        <v>0</v>
      </c>
      <c r="IV92" s="326">
        <v>0</v>
      </c>
      <c r="IW92" s="326">
        <v>0</v>
      </c>
      <c r="IX92" s="326">
        <v>0</v>
      </c>
      <c r="IY92" s="326">
        <v>0</v>
      </c>
      <c r="IZ92" s="326">
        <v>0</v>
      </c>
      <c r="JA92" s="326">
        <v>0</v>
      </c>
      <c r="JB92" s="326">
        <v>0</v>
      </c>
      <c r="JC92" s="326">
        <v>0</v>
      </c>
      <c r="JD92" s="326">
        <v>0</v>
      </c>
      <c r="JE92" s="326">
        <v>0</v>
      </c>
      <c r="JF92" s="326">
        <v>0</v>
      </c>
      <c r="JG92" s="326">
        <v>0</v>
      </c>
      <c r="JH92" s="326">
        <v>0</v>
      </c>
      <c r="JI92" s="326">
        <v>0</v>
      </c>
      <c r="JJ92" s="326">
        <v>0</v>
      </c>
      <c r="JK92" s="326">
        <v>0</v>
      </c>
      <c r="JL92" s="326">
        <v>0</v>
      </c>
      <c r="JM92" s="326">
        <v>0</v>
      </c>
      <c r="JN92" s="326">
        <v>0</v>
      </c>
      <c r="JO92" s="326">
        <v>0</v>
      </c>
      <c r="JP92" s="326">
        <v>0</v>
      </c>
      <c r="JQ92" s="326">
        <v>0</v>
      </c>
      <c r="JR92" s="326">
        <v>0</v>
      </c>
      <c r="JS92" s="326">
        <v>0</v>
      </c>
      <c r="JT92" s="326">
        <v>0</v>
      </c>
      <c r="JU92" s="326">
        <v>0</v>
      </c>
      <c r="JV92" s="326">
        <v>0</v>
      </c>
      <c r="JW92" s="326">
        <v>0</v>
      </c>
      <c r="JX92" s="326">
        <v>0</v>
      </c>
      <c r="JY92" s="326">
        <v>0</v>
      </c>
      <c r="JZ92" s="326">
        <v>0</v>
      </c>
      <c r="KA92" s="326">
        <v>0</v>
      </c>
      <c r="KB92" s="326">
        <v>0</v>
      </c>
      <c r="KC92" s="326">
        <v>0</v>
      </c>
      <c r="KD92" s="326">
        <v>0</v>
      </c>
      <c r="KE92" s="326">
        <v>0</v>
      </c>
      <c r="KF92" s="326">
        <v>0</v>
      </c>
      <c r="KG92" s="326">
        <v>0</v>
      </c>
      <c r="KH92" s="326">
        <v>0</v>
      </c>
      <c r="KI92" s="326">
        <v>0</v>
      </c>
      <c r="KJ92" s="326">
        <v>0</v>
      </c>
      <c r="KK92" s="326">
        <v>0</v>
      </c>
      <c r="KL92" s="326">
        <v>0</v>
      </c>
      <c r="KM92" s="326">
        <v>0</v>
      </c>
      <c r="KN92" s="326">
        <v>0</v>
      </c>
      <c r="KO92" s="326">
        <v>0</v>
      </c>
      <c r="KP92" s="326">
        <v>0</v>
      </c>
      <c r="KQ92" s="326">
        <v>0</v>
      </c>
      <c r="KR92" s="326">
        <v>0</v>
      </c>
      <c r="KS92" s="326">
        <v>0</v>
      </c>
      <c r="KT92" s="326">
        <v>0</v>
      </c>
      <c r="KU92" s="326">
        <v>0</v>
      </c>
      <c r="KV92" s="326">
        <v>0</v>
      </c>
      <c r="KW92" s="326">
        <v>0</v>
      </c>
      <c r="KX92" s="326">
        <v>0</v>
      </c>
      <c r="KY92" s="326">
        <v>0</v>
      </c>
      <c r="KZ92" s="326">
        <v>0</v>
      </c>
      <c r="LA92" s="326">
        <v>0</v>
      </c>
      <c r="LB92" s="326">
        <v>0</v>
      </c>
      <c r="LC92" s="326">
        <v>0</v>
      </c>
      <c r="LD92" s="326">
        <v>0</v>
      </c>
      <c r="LE92" s="326">
        <v>0</v>
      </c>
      <c r="LF92" s="326">
        <v>0</v>
      </c>
      <c r="LG92" s="326">
        <v>0</v>
      </c>
      <c r="LH92" s="326">
        <v>0</v>
      </c>
      <c r="LI92" s="326">
        <v>0</v>
      </c>
      <c r="LJ92" s="326">
        <v>0</v>
      </c>
      <c r="LK92" s="326">
        <v>0</v>
      </c>
      <c r="LL92" s="326">
        <v>0</v>
      </c>
      <c r="LM92" s="326">
        <v>0</v>
      </c>
      <c r="LN92" s="326">
        <v>0</v>
      </c>
      <c r="LO92" s="326">
        <v>0</v>
      </c>
      <c r="LP92" s="326">
        <v>0</v>
      </c>
      <c r="LQ92" s="326">
        <v>0</v>
      </c>
      <c r="LR92" s="326">
        <v>0</v>
      </c>
      <c r="LS92" s="326">
        <v>0</v>
      </c>
      <c r="LT92" s="326">
        <v>0</v>
      </c>
      <c r="LU92" s="326">
        <v>0</v>
      </c>
      <c r="LV92" s="326">
        <v>0</v>
      </c>
      <c r="LW92" s="326">
        <v>0</v>
      </c>
      <c r="LX92" s="326">
        <v>0</v>
      </c>
      <c r="LY92" s="326">
        <v>0</v>
      </c>
      <c r="LZ92" s="326">
        <v>0</v>
      </c>
      <c r="MA92" s="326">
        <v>0</v>
      </c>
      <c r="MB92" s="326">
        <v>0</v>
      </c>
      <c r="MC92" s="326">
        <v>0</v>
      </c>
      <c r="MD92" s="326">
        <v>0</v>
      </c>
      <c r="ME92" s="326">
        <v>0</v>
      </c>
      <c r="MF92" s="326">
        <v>0</v>
      </c>
      <c r="MG92" s="326">
        <v>0</v>
      </c>
      <c r="MH92" s="326">
        <v>0</v>
      </c>
      <c r="MI92" s="326">
        <v>0</v>
      </c>
      <c r="MJ92" s="326">
        <v>0</v>
      </c>
      <c r="MK92" s="326">
        <v>0</v>
      </c>
      <c r="ML92" s="326">
        <v>0</v>
      </c>
      <c r="MM92" s="326">
        <v>0</v>
      </c>
      <c r="MN92" s="326">
        <v>0</v>
      </c>
      <c r="MO92" s="326">
        <v>0</v>
      </c>
      <c r="MP92" s="326">
        <v>0</v>
      </c>
      <c r="MQ92" s="326">
        <v>0</v>
      </c>
      <c r="MR92" s="326">
        <v>0</v>
      </c>
      <c r="MS92" s="326">
        <v>0</v>
      </c>
      <c r="MT92" s="326">
        <v>0</v>
      </c>
      <c r="MU92" s="326">
        <v>0</v>
      </c>
      <c r="MV92" s="326">
        <v>0</v>
      </c>
      <c r="MW92" s="326">
        <v>0</v>
      </c>
      <c r="MX92" s="326">
        <v>0</v>
      </c>
      <c r="MY92" s="326">
        <v>0</v>
      </c>
      <c r="MZ92" s="326">
        <v>0</v>
      </c>
      <c r="NA92" s="326">
        <v>0</v>
      </c>
      <c r="NB92" s="326">
        <v>0</v>
      </c>
      <c r="NC92" s="326">
        <v>0</v>
      </c>
      <c r="ND92" s="326">
        <v>0</v>
      </c>
      <c r="NE92" s="326">
        <v>0</v>
      </c>
      <c r="NF92" s="326">
        <v>0</v>
      </c>
      <c r="NG92" s="326">
        <v>0</v>
      </c>
      <c r="NH92" s="326">
        <v>0</v>
      </c>
      <c r="NI92" s="326">
        <v>0</v>
      </c>
      <c r="NJ92" s="326">
        <v>0</v>
      </c>
      <c r="NK92" s="326">
        <v>0</v>
      </c>
      <c r="NL92" s="326">
        <v>0</v>
      </c>
      <c r="NM92" s="326">
        <v>0</v>
      </c>
      <c r="NN92" s="326">
        <v>0</v>
      </c>
      <c r="NO92" s="326">
        <v>0</v>
      </c>
      <c r="NP92" s="326">
        <v>0</v>
      </c>
      <c r="NQ92" s="326">
        <v>0</v>
      </c>
      <c r="NR92" s="326">
        <v>0</v>
      </c>
      <c r="NS92" s="326">
        <v>0</v>
      </c>
      <c r="NT92" s="326">
        <v>0</v>
      </c>
      <c r="NU92" s="326">
        <v>0</v>
      </c>
      <c r="NV92" s="326">
        <v>0</v>
      </c>
      <c r="NW92" s="326">
        <v>0</v>
      </c>
      <c r="NX92" s="326">
        <v>0</v>
      </c>
      <c r="NY92" s="326">
        <v>0</v>
      </c>
      <c r="NZ92" s="326">
        <v>0</v>
      </c>
      <c r="OA92" s="326">
        <v>0</v>
      </c>
      <c r="OB92" s="326">
        <v>0</v>
      </c>
      <c r="OC92" s="326">
        <v>0</v>
      </c>
      <c r="OD92" s="326">
        <v>0</v>
      </c>
      <c r="OE92" s="326">
        <v>0</v>
      </c>
      <c r="OF92" s="326">
        <v>0</v>
      </c>
      <c r="OG92" s="326">
        <v>0</v>
      </c>
      <c r="OH92" s="326">
        <v>0</v>
      </c>
      <c r="OI92" s="326">
        <v>0</v>
      </c>
      <c r="OJ92" s="326">
        <v>0</v>
      </c>
      <c r="OK92" s="326">
        <v>0</v>
      </c>
      <c r="OL92" s="326">
        <v>0</v>
      </c>
      <c r="OM92" s="326">
        <v>0</v>
      </c>
      <c r="ON92" s="326">
        <v>0</v>
      </c>
      <c r="OO92" s="326">
        <v>0</v>
      </c>
      <c r="OP92" s="326">
        <v>0</v>
      </c>
      <c r="OQ92" s="326">
        <v>0</v>
      </c>
      <c r="OR92" s="326">
        <v>0</v>
      </c>
      <c r="OS92" s="326">
        <v>0</v>
      </c>
      <c r="OT92" s="326">
        <v>0</v>
      </c>
      <c r="OU92" s="326">
        <v>0</v>
      </c>
      <c r="OV92" s="326">
        <v>0</v>
      </c>
      <c r="OW92" s="326">
        <v>0</v>
      </c>
      <c r="OX92" s="326">
        <v>0</v>
      </c>
      <c r="OY92" s="326">
        <v>0</v>
      </c>
      <c r="OZ92" s="326">
        <v>0</v>
      </c>
      <c r="PA92" s="326">
        <v>0</v>
      </c>
      <c r="PB92" s="326">
        <v>0</v>
      </c>
      <c r="PC92" s="326">
        <v>0</v>
      </c>
      <c r="PD92" s="326">
        <v>0</v>
      </c>
      <c r="PE92" s="326">
        <v>0</v>
      </c>
      <c r="PF92" s="326">
        <v>0</v>
      </c>
      <c r="PG92" s="326">
        <v>0</v>
      </c>
      <c r="PH92" s="326">
        <v>0</v>
      </c>
      <c r="PI92" s="326">
        <v>0</v>
      </c>
      <c r="PJ92" s="326">
        <v>0</v>
      </c>
      <c r="PK92" s="326">
        <v>0</v>
      </c>
      <c r="PL92" s="326">
        <v>0</v>
      </c>
      <c r="PM92" s="326">
        <v>0</v>
      </c>
      <c r="PN92" s="326">
        <v>0</v>
      </c>
      <c r="PO92" s="326">
        <v>0</v>
      </c>
      <c r="PP92" s="326">
        <v>0</v>
      </c>
      <c r="PQ92" s="326">
        <v>0</v>
      </c>
      <c r="PR92" s="326">
        <v>0</v>
      </c>
      <c r="PS92" s="326">
        <v>0</v>
      </c>
      <c r="PT92" s="326">
        <v>0</v>
      </c>
      <c r="PU92" s="326">
        <v>0</v>
      </c>
      <c r="PV92" s="326">
        <v>0</v>
      </c>
      <c r="PW92" s="326">
        <v>0</v>
      </c>
      <c r="PX92" s="326">
        <v>0</v>
      </c>
      <c r="PY92" s="326">
        <v>0</v>
      </c>
      <c r="PZ92" s="326">
        <v>0</v>
      </c>
      <c r="QA92" s="326">
        <v>0</v>
      </c>
      <c r="QB92" s="326">
        <v>0</v>
      </c>
      <c r="QC92" s="326">
        <v>0</v>
      </c>
      <c r="QD92" s="326">
        <v>0</v>
      </c>
      <c r="QE92" s="326">
        <v>0</v>
      </c>
      <c r="QF92" s="326">
        <v>0</v>
      </c>
      <c r="QG92" s="326">
        <v>0</v>
      </c>
      <c r="QH92" s="326">
        <v>0</v>
      </c>
      <c r="QI92" s="326">
        <v>0</v>
      </c>
      <c r="QJ92" s="326">
        <v>0</v>
      </c>
      <c r="QK92" s="326">
        <v>0</v>
      </c>
      <c r="QL92" s="326">
        <v>0</v>
      </c>
      <c r="QM92" s="326">
        <v>0</v>
      </c>
      <c r="QN92" s="326">
        <v>0</v>
      </c>
      <c r="QO92" s="326">
        <v>0</v>
      </c>
      <c r="QP92" s="326">
        <v>0</v>
      </c>
      <c r="QQ92" s="326">
        <v>0</v>
      </c>
      <c r="QR92" s="326">
        <v>0</v>
      </c>
      <c r="QS92" s="326">
        <v>0</v>
      </c>
      <c r="QT92" s="326">
        <v>0</v>
      </c>
      <c r="QU92" s="326">
        <v>0</v>
      </c>
      <c r="QV92" s="326">
        <v>0</v>
      </c>
      <c r="QW92" s="326">
        <v>0</v>
      </c>
      <c r="QX92" s="326">
        <v>0</v>
      </c>
      <c r="QY92" s="326">
        <v>0</v>
      </c>
      <c r="QZ92" s="326">
        <v>0</v>
      </c>
      <c r="RA92" s="326">
        <v>0</v>
      </c>
      <c r="RB92" s="326">
        <v>0</v>
      </c>
      <c r="RC92" s="326">
        <v>0</v>
      </c>
      <c r="RD92" s="326">
        <v>0</v>
      </c>
      <c r="RE92" s="326">
        <v>0</v>
      </c>
      <c r="RF92" s="326">
        <v>0</v>
      </c>
      <c r="RG92" s="326">
        <v>0</v>
      </c>
      <c r="RH92" s="326">
        <v>0</v>
      </c>
      <c r="RI92" s="326">
        <v>0</v>
      </c>
      <c r="RJ92" s="326">
        <v>0</v>
      </c>
      <c r="RK92" s="326">
        <v>0</v>
      </c>
      <c r="RL92" s="326">
        <v>0</v>
      </c>
      <c r="RM92" s="326">
        <v>0</v>
      </c>
      <c r="RN92" s="326">
        <v>0</v>
      </c>
      <c r="RO92" s="326">
        <v>0</v>
      </c>
      <c r="RP92" s="326">
        <v>0</v>
      </c>
      <c r="RQ92" s="326">
        <v>0</v>
      </c>
      <c r="RR92" s="326">
        <v>0</v>
      </c>
      <c r="RS92" s="326">
        <v>0</v>
      </c>
      <c r="RT92" s="326">
        <v>0</v>
      </c>
      <c r="RU92" s="326">
        <v>0</v>
      </c>
      <c r="RV92" s="326">
        <v>0</v>
      </c>
      <c r="RW92" s="326">
        <v>0</v>
      </c>
      <c r="RX92" s="326">
        <v>0</v>
      </c>
      <c r="RY92" s="326">
        <v>0</v>
      </c>
      <c r="RZ92" s="326">
        <v>0</v>
      </c>
      <c r="SA92" s="326">
        <v>0</v>
      </c>
      <c r="SB92" s="326">
        <v>0</v>
      </c>
      <c r="SC92" s="326">
        <v>0</v>
      </c>
      <c r="SD92" s="326">
        <v>0</v>
      </c>
      <c r="SE92" s="326">
        <v>0</v>
      </c>
    </row>
    <row r="93" spans="1:499" ht="15" customHeight="1" x14ac:dyDescent="0.3">
      <c r="A93" s="324" t="s">
        <v>1332</v>
      </c>
      <c r="B93" s="325" t="s">
        <v>1333</v>
      </c>
      <c r="C93" s="326">
        <v>0</v>
      </c>
      <c r="D93" s="326">
        <v>0</v>
      </c>
      <c r="E93" s="326">
        <v>0</v>
      </c>
      <c r="F93" s="326">
        <v>0</v>
      </c>
      <c r="G93" s="326">
        <v>0</v>
      </c>
      <c r="H93" s="326">
        <v>0</v>
      </c>
      <c r="I93" s="326">
        <v>0</v>
      </c>
      <c r="J93" s="326">
        <v>0</v>
      </c>
      <c r="K93" s="326">
        <v>0</v>
      </c>
      <c r="L93" s="326">
        <v>0</v>
      </c>
      <c r="M93" s="326">
        <v>0</v>
      </c>
      <c r="N93" s="326">
        <v>0</v>
      </c>
      <c r="O93" s="326">
        <v>0</v>
      </c>
      <c r="P93" s="326">
        <v>0</v>
      </c>
      <c r="Q93" s="326">
        <v>0</v>
      </c>
      <c r="R93" s="326">
        <v>1</v>
      </c>
      <c r="S93" s="326">
        <v>2</v>
      </c>
      <c r="T93" s="326">
        <v>0.78571428571428581</v>
      </c>
      <c r="U93" s="326">
        <v>0</v>
      </c>
      <c r="V93" s="326">
        <v>0</v>
      </c>
      <c r="W93" s="326">
        <v>0</v>
      </c>
      <c r="X93" s="326">
        <v>0</v>
      </c>
      <c r="Y93" s="326">
        <v>0</v>
      </c>
      <c r="Z93" s="326">
        <v>0</v>
      </c>
      <c r="AA93" s="326">
        <v>0</v>
      </c>
      <c r="AB93" s="326">
        <v>1</v>
      </c>
      <c r="AC93" s="326">
        <v>0</v>
      </c>
      <c r="AD93" s="326">
        <v>0</v>
      </c>
      <c r="AE93" s="326">
        <v>0</v>
      </c>
      <c r="AF93" s="326">
        <v>0</v>
      </c>
      <c r="AG93" s="326">
        <v>0</v>
      </c>
      <c r="AH93" s="326">
        <v>0</v>
      </c>
      <c r="AI93" s="326">
        <v>0</v>
      </c>
      <c r="AJ93" s="326">
        <v>0</v>
      </c>
      <c r="AK93" s="326">
        <v>0</v>
      </c>
      <c r="AL93" s="326">
        <v>0</v>
      </c>
      <c r="AM93" s="326">
        <v>0</v>
      </c>
      <c r="AN93" s="326">
        <v>0</v>
      </c>
      <c r="AO93" s="326">
        <v>0</v>
      </c>
      <c r="AP93" s="326">
        <v>0</v>
      </c>
      <c r="AQ93" s="326">
        <v>0</v>
      </c>
      <c r="AR93" s="326">
        <v>0</v>
      </c>
      <c r="AS93" s="326">
        <v>0</v>
      </c>
      <c r="AT93" s="326">
        <v>0</v>
      </c>
      <c r="AU93" s="326">
        <v>0</v>
      </c>
      <c r="AV93" s="326">
        <v>0</v>
      </c>
      <c r="AW93" s="326">
        <v>0</v>
      </c>
      <c r="AX93" s="326">
        <v>0</v>
      </c>
      <c r="AY93" s="326">
        <v>0</v>
      </c>
      <c r="AZ93" s="326">
        <v>0</v>
      </c>
      <c r="BA93" s="326">
        <v>0</v>
      </c>
      <c r="BB93" s="326">
        <v>0</v>
      </c>
      <c r="BC93" s="326">
        <v>0</v>
      </c>
      <c r="BD93" s="326">
        <v>0</v>
      </c>
      <c r="BE93" s="326">
        <v>0</v>
      </c>
      <c r="BF93" s="326">
        <v>0</v>
      </c>
      <c r="BG93" s="326">
        <v>0</v>
      </c>
      <c r="BH93" s="326">
        <v>0</v>
      </c>
      <c r="BI93" s="326">
        <v>0</v>
      </c>
      <c r="BJ93" s="326">
        <v>0</v>
      </c>
      <c r="BK93" s="326">
        <v>0</v>
      </c>
      <c r="BL93" s="326">
        <v>0</v>
      </c>
      <c r="BM93" s="326">
        <v>0</v>
      </c>
      <c r="BN93" s="326">
        <v>0</v>
      </c>
      <c r="BO93" s="326">
        <v>0</v>
      </c>
      <c r="BP93" s="326">
        <v>0</v>
      </c>
      <c r="BQ93" s="326">
        <v>0</v>
      </c>
      <c r="BR93" s="326">
        <v>0</v>
      </c>
      <c r="BS93" s="326">
        <v>0</v>
      </c>
      <c r="BT93" s="326">
        <v>0</v>
      </c>
      <c r="BU93" s="326">
        <v>0</v>
      </c>
      <c r="BV93" s="326">
        <v>0</v>
      </c>
      <c r="BW93" s="326">
        <v>0</v>
      </c>
      <c r="BX93" s="326">
        <v>0</v>
      </c>
      <c r="BY93" s="326">
        <v>0</v>
      </c>
      <c r="BZ93" s="326">
        <v>0</v>
      </c>
      <c r="CA93" s="326">
        <v>0</v>
      </c>
      <c r="CB93" s="326">
        <v>0</v>
      </c>
      <c r="CC93" s="326">
        <v>0</v>
      </c>
      <c r="CD93" s="326">
        <v>0</v>
      </c>
      <c r="CE93" s="326">
        <v>0</v>
      </c>
      <c r="CF93" s="326">
        <v>0</v>
      </c>
      <c r="CG93" s="326">
        <v>0</v>
      </c>
      <c r="CH93" s="326">
        <v>0</v>
      </c>
      <c r="CI93" s="326">
        <v>0</v>
      </c>
      <c r="CJ93" s="326">
        <v>0</v>
      </c>
      <c r="CK93" s="326">
        <v>0</v>
      </c>
      <c r="CL93" s="326">
        <v>0</v>
      </c>
      <c r="CM93" s="326">
        <v>0</v>
      </c>
      <c r="CN93" s="326">
        <v>0</v>
      </c>
      <c r="CO93" s="326">
        <v>0</v>
      </c>
      <c r="CP93" s="326">
        <v>0</v>
      </c>
      <c r="CQ93" s="326">
        <v>0</v>
      </c>
      <c r="CR93" s="326">
        <v>0</v>
      </c>
      <c r="CS93" s="326">
        <v>0</v>
      </c>
      <c r="CT93" s="326">
        <v>0</v>
      </c>
      <c r="CU93" s="326">
        <v>0</v>
      </c>
      <c r="CV93" s="326">
        <v>0</v>
      </c>
      <c r="CW93" s="326">
        <v>0</v>
      </c>
      <c r="CX93" s="326">
        <v>0</v>
      </c>
      <c r="CY93" s="326">
        <v>0</v>
      </c>
      <c r="CZ93" s="326">
        <v>0</v>
      </c>
      <c r="DA93" s="326">
        <v>0</v>
      </c>
      <c r="DB93" s="326">
        <v>0</v>
      </c>
      <c r="DC93" s="326">
        <v>0</v>
      </c>
      <c r="DD93" s="326">
        <v>0</v>
      </c>
      <c r="DE93" s="326">
        <v>0</v>
      </c>
      <c r="DF93" s="326">
        <v>0</v>
      </c>
      <c r="DG93" s="326">
        <v>0</v>
      </c>
      <c r="DH93" s="326">
        <v>0</v>
      </c>
      <c r="DI93" s="326">
        <v>0</v>
      </c>
      <c r="DJ93" s="326">
        <v>0</v>
      </c>
      <c r="DK93" s="326">
        <v>0</v>
      </c>
      <c r="DL93" s="326">
        <v>0</v>
      </c>
      <c r="DM93" s="326">
        <v>0</v>
      </c>
      <c r="DN93" s="326">
        <v>0</v>
      </c>
      <c r="DO93" s="326">
        <v>0</v>
      </c>
      <c r="DP93" s="326">
        <v>0</v>
      </c>
      <c r="DQ93" s="326">
        <v>0</v>
      </c>
      <c r="DR93" s="326">
        <v>0</v>
      </c>
      <c r="DS93" s="326">
        <v>0</v>
      </c>
      <c r="DT93" s="326">
        <v>0</v>
      </c>
      <c r="DU93" s="326">
        <v>0</v>
      </c>
      <c r="DV93" s="326">
        <v>0</v>
      </c>
      <c r="DW93" s="326">
        <v>0</v>
      </c>
      <c r="DX93" s="326">
        <v>0</v>
      </c>
      <c r="DY93" s="326">
        <v>0</v>
      </c>
      <c r="DZ93" s="326">
        <v>0</v>
      </c>
      <c r="EA93" s="326">
        <v>0</v>
      </c>
      <c r="EB93" s="326">
        <v>0</v>
      </c>
      <c r="EC93" s="326">
        <v>0</v>
      </c>
      <c r="ED93" s="326">
        <v>0</v>
      </c>
      <c r="EE93" s="326">
        <v>1</v>
      </c>
      <c r="EF93" s="326">
        <v>1</v>
      </c>
      <c r="EG93" s="326">
        <v>0</v>
      </c>
      <c r="EH93" s="326">
        <v>0</v>
      </c>
      <c r="EI93" s="326">
        <v>0</v>
      </c>
      <c r="EJ93" s="326">
        <v>0</v>
      </c>
      <c r="EK93" s="326">
        <v>0</v>
      </c>
      <c r="EL93" s="326">
        <v>0</v>
      </c>
      <c r="EM93" s="326">
        <v>0</v>
      </c>
      <c r="EN93" s="326">
        <v>0</v>
      </c>
      <c r="EO93" s="326">
        <v>0</v>
      </c>
      <c r="EP93" s="326">
        <v>0</v>
      </c>
      <c r="EQ93" s="326">
        <v>1</v>
      </c>
      <c r="ER93" s="326">
        <v>0</v>
      </c>
      <c r="ES93" s="326">
        <v>0</v>
      </c>
      <c r="ET93" s="326">
        <v>2</v>
      </c>
      <c r="EU93" s="326">
        <v>0</v>
      </c>
      <c r="EV93" s="326">
        <v>0</v>
      </c>
      <c r="EW93" s="326">
        <v>0</v>
      </c>
      <c r="EX93" s="326">
        <v>0</v>
      </c>
      <c r="EY93" s="326">
        <v>0</v>
      </c>
      <c r="EZ93" s="326">
        <v>0</v>
      </c>
      <c r="FA93" s="326">
        <v>0</v>
      </c>
      <c r="FB93" s="326">
        <v>0</v>
      </c>
      <c r="FC93" s="326">
        <v>0</v>
      </c>
      <c r="FD93" s="326">
        <v>0</v>
      </c>
      <c r="FE93" s="326">
        <v>0</v>
      </c>
      <c r="FF93" s="326">
        <v>0</v>
      </c>
      <c r="FG93" s="326">
        <v>0</v>
      </c>
      <c r="FH93" s="326">
        <v>0</v>
      </c>
      <c r="FI93" s="326">
        <v>0</v>
      </c>
      <c r="FJ93" s="326">
        <v>0</v>
      </c>
      <c r="FK93" s="326">
        <v>0</v>
      </c>
      <c r="FL93" s="326">
        <v>0</v>
      </c>
      <c r="FM93" s="326">
        <v>0</v>
      </c>
      <c r="FN93" s="326">
        <v>0</v>
      </c>
      <c r="FO93" s="326">
        <v>0</v>
      </c>
      <c r="FP93" s="326">
        <v>0</v>
      </c>
      <c r="FQ93" s="326">
        <v>0</v>
      </c>
      <c r="FR93" s="326">
        <v>0</v>
      </c>
      <c r="FS93" s="326">
        <v>0</v>
      </c>
      <c r="FT93" s="326">
        <v>0</v>
      </c>
      <c r="FU93" s="326">
        <v>0</v>
      </c>
      <c r="FV93" s="326">
        <v>0</v>
      </c>
      <c r="FW93" s="326">
        <v>0</v>
      </c>
      <c r="FX93" s="326">
        <v>0</v>
      </c>
      <c r="FY93" s="326">
        <v>0</v>
      </c>
      <c r="FZ93" s="326">
        <v>0</v>
      </c>
      <c r="GA93" s="326">
        <v>0</v>
      </c>
      <c r="GB93" s="326">
        <v>0</v>
      </c>
      <c r="GC93" s="326">
        <v>0</v>
      </c>
      <c r="GD93" s="326">
        <v>0</v>
      </c>
      <c r="GE93" s="326">
        <v>0</v>
      </c>
      <c r="GF93" s="326">
        <v>0</v>
      </c>
      <c r="GG93" s="326">
        <v>0</v>
      </c>
      <c r="GH93" s="326">
        <v>0</v>
      </c>
      <c r="GI93" s="326">
        <v>0</v>
      </c>
      <c r="GJ93" s="326">
        <v>0</v>
      </c>
      <c r="GK93" s="326">
        <v>0</v>
      </c>
      <c r="GL93" s="326">
        <v>0</v>
      </c>
      <c r="GM93" s="326">
        <v>0</v>
      </c>
      <c r="GN93" s="326">
        <v>0</v>
      </c>
      <c r="GO93" s="326">
        <v>0</v>
      </c>
      <c r="GP93" s="326">
        <v>0</v>
      </c>
      <c r="GQ93" s="326">
        <v>0</v>
      </c>
      <c r="GR93" s="326">
        <v>0</v>
      </c>
      <c r="GS93" s="326">
        <v>0</v>
      </c>
      <c r="GT93" s="326">
        <v>0</v>
      </c>
      <c r="GU93" s="326">
        <v>0</v>
      </c>
      <c r="GV93" s="326">
        <v>0</v>
      </c>
      <c r="GW93" s="326">
        <v>0</v>
      </c>
      <c r="GX93" s="326">
        <v>0</v>
      </c>
      <c r="GY93" s="326">
        <v>0</v>
      </c>
      <c r="GZ93" s="326">
        <v>0</v>
      </c>
      <c r="HA93" s="326">
        <v>0</v>
      </c>
      <c r="HB93" s="326">
        <v>0</v>
      </c>
      <c r="HC93" s="326">
        <v>0</v>
      </c>
      <c r="HD93" s="326">
        <v>0</v>
      </c>
      <c r="HE93" s="326">
        <v>0</v>
      </c>
      <c r="HF93" s="326">
        <v>0</v>
      </c>
      <c r="HG93" s="326">
        <v>0</v>
      </c>
      <c r="HH93" s="326">
        <v>0</v>
      </c>
      <c r="HI93" s="326">
        <v>0</v>
      </c>
      <c r="HJ93" s="326">
        <v>0</v>
      </c>
      <c r="HK93" s="326">
        <v>0</v>
      </c>
      <c r="HL93" s="326">
        <v>0</v>
      </c>
      <c r="HM93" s="326">
        <v>0</v>
      </c>
      <c r="HN93" s="326">
        <v>0</v>
      </c>
      <c r="HO93" s="326">
        <v>0</v>
      </c>
      <c r="HP93" s="326">
        <v>0</v>
      </c>
      <c r="HQ93" s="326">
        <v>0</v>
      </c>
      <c r="HR93" s="326">
        <v>0</v>
      </c>
      <c r="HS93" s="326">
        <v>0</v>
      </c>
      <c r="HT93" s="326">
        <v>0</v>
      </c>
      <c r="HU93" s="326">
        <v>0</v>
      </c>
      <c r="HV93" s="326">
        <v>0</v>
      </c>
      <c r="HW93" s="326">
        <v>0</v>
      </c>
      <c r="HX93" s="326">
        <v>0</v>
      </c>
      <c r="HY93" s="326">
        <v>0</v>
      </c>
      <c r="HZ93" s="326">
        <v>0</v>
      </c>
      <c r="IA93" s="326">
        <v>0</v>
      </c>
      <c r="IB93" s="326">
        <v>0</v>
      </c>
      <c r="IC93" s="326">
        <v>0</v>
      </c>
      <c r="ID93" s="326">
        <v>0</v>
      </c>
      <c r="IE93" s="326">
        <v>0</v>
      </c>
      <c r="IF93" s="326">
        <v>0</v>
      </c>
      <c r="IG93" s="326">
        <v>0</v>
      </c>
      <c r="IH93" s="326">
        <v>0</v>
      </c>
      <c r="II93" s="326">
        <v>0</v>
      </c>
      <c r="IJ93" s="326">
        <v>0</v>
      </c>
      <c r="IK93" s="326">
        <v>0</v>
      </c>
      <c r="IL93" s="326">
        <v>0</v>
      </c>
      <c r="IM93" s="326">
        <v>0</v>
      </c>
      <c r="IN93" s="326">
        <v>0</v>
      </c>
      <c r="IO93" s="326">
        <v>0</v>
      </c>
      <c r="IP93" s="326">
        <v>0</v>
      </c>
      <c r="IQ93" s="326">
        <v>0</v>
      </c>
      <c r="IR93" s="326">
        <v>0</v>
      </c>
      <c r="IS93" s="326">
        <v>0</v>
      </c>
      <c r="IT93" s="326">
        <v>0</v>
      </c>
      <c r="IU93" s="326">
        <v>0</v>
      </c>
      <c r="IV93" s="326">
        <v>0</v>
      </c>
      <c r="IW93" s="326">
        <v>0</v>
      </c>
      <c r="IX93" s="326">
        <v>0</v>
      </c>
      <c r="IY93" s="326">
        <v>0</v>
      </c>
      <c r="IZ93" s="326">
        <v>0</v>
      </c>
      <c r="JA93" s="326">
        <v>0</v>
      </c>
      <c r="JB93" s="326">
        <v>0</v>
      </c>
      <c r="JC93" s="326">
        <v>0</v>
      </c>
      <c r="JD93" s="326">
        <v>0</v>
      </c>
      <c r="JE93" s="326">
        <v>0</v>
      </c>
      <c r="JF93" s="326">
        <v>0</v>
      </c>
      <c r="JG93" s="326">
        <v>0</v>
      </c>
      <c r="JH93" s="326">
        <v>0</v>
      </c>
      <c r="JI93" s="326">
        <v>0</v>
      </c>
      <c r="JJ93" s="326">
        <v>0</v>
      </c>
      <c r="JK93" s="326">
        <v>0</v>
      </c>
      <c r="JL93" s="326">
        <v>0</v>
      </c>
      <c r="JM93" s="326">
        <v>0</v>
      </c>
      <c r="JN93" s="326">
        <v>0</v>
      </c>
      <c r="JO93" s="326">
        <v>0</v>
      </c>
      <c r="JP93" s="326">
        <v>0</v>
      </c>
      <c r="JQ93" s="326">
        <v>0</v>
      </c>
      <c r="JR93" s="326">
        <v>0</v>
      </c>
      <c r="JS93" s="326">
        <v>0</v>
      </c>
      <c r="JT93" s="326">
        <v>0</v>
      </c>
      <c r="JU93" s="326">
        <v>0</v>
      </c>
      <c r="JV93" s="326">
        <v>0</v>
      </c>
      <c r="JW93" s="326">
        <v>0</v>
      </c>
      <c r="JX93" s="326">
        <v>0</v>
      </c>
      <c r="JY93" s="326">
        <v>0</v>
      </c>
      <c r="JZ93" s="326">
        <v>0</v>
      </c>
      <c r="KA93" s="326">
        <v>0</v>
      </c>
      <c r="KB93" s="326">
        <v>0</v>
      </c>
      <c r="KC93" s="326">
        <v>0</v>
      </c>
      <c r="KD93" s="326">
        <v>0</v>
      </c>
      <c r="KE93" s="326">
        <v>0</v>
      </c>
      <c r="KF93" s="326">
        <v>0</v>
      </c>
      <c r="KG93" s="326">
        <v>0</v>
      </c>
      <c r="KH93" s="326">
        <v>0</v>
      </c>
      <c r="KI93" s="326">
        <v>0</v>
      </c>
      <c r="KJ93" s="326">
        <v>0</v>
      </c>
      <c r="KK93" s="326">
        <v>0</v>
      </c>
      <c r="KL93" s="326">
        <v>0</v>
      </c>
      <c r="KM93" s="326">
        <v>0</v>
      </c>
      <c r="KN93" s="326">
        <v>0</v>
      </c>
      <c r="KO93" s="326">
        <v>0</v>
      </c>
      <c r="KP93" s="326">
        <v>0</v>
      </c>
      <c r="KQ93" s="326">
        <v>0</v>
      </c>
      <c r="KR93" s="326">
        <v>0</v>
      </c>
      <c r="KS93" s="326">
        <v>0</v>
      </c>
      <c r="KT93" s="326">
        <v>0</v>
      </c>
      <c r="KU93" s="326">
        <v>0</v>
      </c>
      <c r="KV93" s="326">
        <v>0</v>
      </c>
      <c r="KW93" s="326">
        <v>0</v>
      </c>
      <c r="KX93" s="326">
        <v>0</v>
      </c>
      <c r="KY93" s="326">
        <v>0</v>
      </c>
      <c r="KZ93" s="326">
        <v>0</v>
      </c>
      <c r="LA93" s="326">
        <v>0</v>
      </c>
      <c r="LB93" s="326">
        <v>0</v>
      </c>
      <c r="LC93" s="326">
        <v>0</v>
      </c>
      <c r="LD93" s="326">
        <v>0</v>
      </c>
      <c r="LE93" s="326">
        <v>0</v>
      </c>
      <c r="LF93" s="326">
        <v>0</v>
      </c>
      <c r="LG93" s="326">
        <v>0</v>
      </c>
      <c r="LH93" s="326">
        <v>0</v>
      </c>
      <c r="LI93" s="326">
        <v>0</v>
      </c>
      <c r="LJ93" s="326">
        <v>0</v>
      </c>
      <c r="LK93" s="326">
        <v>0</v>
      </c>
      <c r="LL93" s="326">
        <v>0</v>
      </c>
      <c r="LM93" s="326">
        <v>0</v>
      </c>
      <c r="LN93" s="326">
        <v>0</v>
      </c>
      <c r="LO93" s="326">
        <v>0</v>
      </c>
      <c r="LP93" s="326">
        <v>0</v>
      </c>
      <c r="LQ93" s="326">
        <v>0</v>
      </c>
      <c r="LR93" s="326">
        <v>0</v>
      </c>
      <c r="LS93" s="326">
        <v>0</v>
      </c>
      <c r="LT93" s="326">
        <v>0</v>
      </c>
      <c r="LU93" s="326">
        <v>0</v>
      </c>
      <c r="LV93" s="326">
        <v>0</v>
      </c>
      <c r="LW93" s="326">
        <v>0</v>
      </c>
      <c r="LX93" s="326">
        <v>0</v>
      </c>
      <c r="LY93" s="326">
        <v>0</v>
      </c>
      <c r="LZ93" s="326">
        <v>0</v>
      </c>
      <c r="MA93" s="326">
        <v>0</v>
      </c>
      <c r="MB93" s="326">
        <v>0</v>
      </c>
      <c r="MC93" s="326">
        <v>0</v>
      </c>
      <c r="MD93" s="326">
        <v>0</v>
      </c>
      <c r="ME93" s="326">
        <v>0</v>
      </c>
      <c r="MF93" s="326">
        <v>0</v>
      </c>
      <c r="MG93" s="326">
        <v>0</v>
      </c>
      <c r="MH93" s="326">
        <v>0</v>
      </c>
      <c r="MI93" s="326">
        <v>0</v>
      </c>
      <c r="MJ93" s="326">
        <v>0</v>
      </c>
      <c r="MK93" s="326">
        <v>0</v>
      </c>
      <c r="ML93" s="326">
        <v>0</v>
      </c>
      <c r="MM93" s="326">
        <v>0</v>
      </c>
      <c r="MN93" s="326">
        <v>0</v>
      </c>
      <c r="MO93" s="326">
        <v>0</v>
      </c>
      <c r="MP93" s="326">
        <v>0</v>
      </c>
      <c r="MQ93" s="326">
        <v>0</v>
      </c>
      <c r="MR93" s="326">
        <v>0</v>
      </c>
      <c r="MS93" s="326">
        <v>0</v>
      </c>
      <c r="MT93" s="326">
        <v>0</v>
      </c>
      <c r="MU93" s="326">
        <v>0</v>
      </c>
      <c r="MV93" s="326">
        <v>0</v>
      </c>
      <c r="MW93" s="326">
        <v>0</v>
      </c>
      <c r="MX93" s="326">
        <v>0</v>
      </c>
      <c r="MY93" s="326">
        <v>0</v>
      </c>
      <c r="MZ93" s="326">
        <v>0</v>
      </c>
      <c r="NA93" s="326">
        <v>0</v>
      </c>
      <c r="NB93" s="326">
        <v>0</v>
      </c>
      <c r="NC93" s="326">
        <v>0</v>
      </c>
      <c r="ND93" s="326">
        <v>0</v>
      </c>
      <c r="NE93" s="326">
        <v>0</v>
      </c>
      <c r="NF93" s="326">
        <v>0</v>
      </c>
      <c r="NG93" s="326">
        <v>0</v>
      </c>
      <c r="NH93" s="326">
        <v>0</v>
      </c>
      <c r="NI93" s="326">
        <v>0</v>
      </c>
      <c r="NJ93" s="326">
        <v>0</v>
      </c>
      <c r="NK93" s="326">
        <v>0</v>
      </c>
      <c r="NL93" s="326">
        <v>0</v>
      </c>
      <c r="NM93" s="326">
        <v>0</v>
      </c>
      <c r="NN93" s="326">
        <v>0</v>
      </c>
      <c r="NO93" s="326">
        <v>0</v>
      </c>
      <c r="NP93" s="326">
        <v>0</v>
      </c>
      <c r="NQ93" s="326">
        <v>0</v>
      </c>
      <c r="NR93" s="326">
        <v>0</v>
      </c>
      <c r="NS93" s="326">
        <v>0</v>
      </c>
      <c r="NT93" s="326">
        <v>0</v>
      </c>
      <c r="NU93" s="326">
        <v>0</v>
      </c>
      <c r="NV93" s="326">
        <v>0</v>
      </c>
      <c r="NW93" s="326">
        <v>0</v>
      </c>
      <c r="NX93" s="326">
        <v>0</v>
      </c>
      <c r="NY93" s="326">
        <v>0</v>
      </c>
      <c r="NZ93" s="326">
        <v>0</v>
      </c>
      <c r="OA93" s="326">
        <v>0</v>
      </c>
      <c r="OB93" s="326">
        <v>0</v>
      </c>
      <c r="OC93" s="326">
        <v>0</v>
      </c>
      <c r="OD93" s="326">
        <v>0</v>
      </c>
      <c r="OE93" s="326">
        <v>0</v>
      </c>
      <c r="OF93" s="326">
        <v>0</v>
      </c>
      <c r="OG93" s="326">
        <v>0</v>
      </c>
      <c r="OH93" s="326">
        <v>0</v>
      </c>
      <c r="OI93" s="326">
        <v>0</v>
      </c>
      <c r="OJ93" s="326">
        <v>0</v>
      </c>
      <c r="OK93" s="326">
        <v>0</v>
      </c>
      <c r="OL93" s="326">
        <v>0</v>
      </c>
      <c r="OM93" s="326">
        <v>0</v>
      </c>
      <c r="ON93" s="326">
        <v>0</v>
      </c>
      <c r="OO93" s="326">
        <v>0</v>
      </c>
      <c r="OP93" s="326">
        <v>0</v>
      </c>
      <c r="OQ93" s="326">
        <v>0</v>
      </c>
      <c r="OR93" s="326">
        <v>0</v>
      </c>
      <c r="OS93" s="326">
        <v>0</v>
      </c>
      <c r="OT93" s="326">
        <v>0</v>
      </c>
      <c r="OU93" s="326">
        <v>0</v>
      </c>
      <c r="OV93" s="326">
        <v>0</v>
      </c>
      <c r="OW93" s="326">
        <v>0</v>
      </c>
      <c r="OX93" s="326">
        <v>0</v>
      </c>
      <c r="OY93" s="326">
        <v>0</v>
      </c>
      <c r="OZ93" s="326">
        <v>0</v>
      </c>
      <c r="PA93" s="326">
        <v>0</v>
      </c>
      <c r="PB93" s="326">
        <v>0</v>
      </c>
      <c r="PC93" s="326">
        <v>0</v>
      </c>
      <c r="PD93" s="326">
        <v>0</v>
      </c>
      <c r="PE93" s="326">
        <v>0</v>
      </c>
      <c r="PF93" s="326">
        <v>0</v>
      </c>
      <c r="PG93" s="326">
        <v>0</v>
      </c>
      <c r="PH93" s="326">
        <v>0</v>
      </c>
      <c r="PI93" s="326">
        <v>0</v>
      </c>
      <c r="PJ93" s="326">
        <v>0</v>
      </c>
      <c r="PK93" s="326">
        <v>0</v>
      </c>
      <c r="PL93" s="326">
        <v>0</v>
      </c>
      <c r="PM93" s="326">
        <v>0</v>
      </c>
      <c r="PN93" s="326">
        <v>0</v>
      </c>
      <c r="PO93" s="326">
        <v>0</v>
      </c>
      <c r="PP93" s="326">
        <v>0</v>
      </c>
      <c r="PQ93" s="326">
        <v>0</v>
      </c>
      <c r="PR93" s="326">
        <v>0</v>
      </c>
      <c r="PS93" s="326">
        <v>0</v>
      </c>
      <c r="PT93" s="326">
        <v>0</v>
      </c>
      <c r="PU93" s="326">
        <v>0</v>
      </c>
      <c r="PV93" s="326">
        <v>0</v>
      </c>
      <c r="PW93" s="326">
        <v>0</v>
      </c>
      <c r="PX93" s="326">
        <v>0</v>
      </c>
      <c r="PY93" s="326">
        <v>0</v>
      </c>
      <c r="PZ93" s="326">
        <v>0</v>
      </c>
      <c r="QA93" s="326">
        <v>0</v>
      </c>
      <c r="QB93" s="326">
        <v>0</v>
      </c>
      <c r="QC93" s="326">
        <v>0</v>
      </c>
      <c r="QD93" s="326">
        <v>0</v>
      </c>
      <c r="QE93" s="326">
        <v>0</v>
      </c>
      <c r="QF93" s="326">
        <v>0</v>
      </c>
      <c r="QG93" s="326">
        <v>0</v>
      </c>
      <c r="QH93" s="326">
        <v>0</v>
      </c>
      <c r="QI93" s="326">
        <v>0</v>
      </c>
      <c r="QJ93" s="326">
        <v>0</v>
      </c>
      <c r="QK93" s="326">
        <v>0</v>
      </c>
      <c r="QL93" s="326">
        <v>0</v>
      </c>
      <c r="QM93" s="326">
        <v>0</v>
      </c>
      <c r="QN93" s="326">
        <v>0</v>
      </c>
      <c r="QO93" s="326">
        <v>0</v>
      </c>
      <c r="QP93" s="326">
        <v>0</v>
      </c>
      <c r="QQ93" s="326">
        <v>0</v>
      </c>
      <c r="QR93" s="326">
        <v>0</v>
      </c>
      <c r="QS93" s="326">
        <v>0</v>
      </c>
      <c r="QT93" s="326">
        <v>0</v>
      </c>
      <c r="QU93" s="326">
        <v>0</v>
      </c>
      <c r="QV93" s="326">
        <v>0</v>
      </c>
      <c r="QW93" s="326">
        <v>0</v>
      </c>
      <c r="QX93" s="326">
        <v>0</v>
      </c>
      <c r="QY93" s="326">
        <v>0</v>
      </c>
      <c r="QZ93" s="326">
        <v>0</v>
      </c>
      <c r="RA93" s="326">
        <v>0</v>
      </c>
      <c r="RB93" s="326">
        <v>0</v>
      </c>
      <c r="RC93" s="326">
        <v>0</v>
      </c>
      <c r="RD93" s="326">
        <v>0</v>
      </c>
      <c r="RE93" s="326">
        <v>0</v>
      </c>
      <c r="RF93" s="326">
        <v>0</v>
      </c>
      <c r="RG93" s="326">
        <v>0</v>
      </c>
      <c r="RH93" s="326">
        <v>0</v>
      </c>
      <c r="RI93" s="326">
        <v>0</v>
      </c>
      <c r="RJ93" s="326">
        <v>0</v>
      </c>
      <c r="RK93" s="326">
        <v>0</v>
      </c>
      <c r="RL93" s="326">
        <v>0</v>
      </c>
      <c r="RM93" s="326">
        <v>0</v>
      </c>
      <c r="RN93" s="326">
        <v>0</v>
      </c>
      <c r="RO93" s="326">
        <v>0</v>
      </c>
      <c r="RP93" s="326">
        <v>0</v>
      </c>
      <c r="RQ93" s="326">
        <v>0</v>
      </c>
      <c r="RR93" s="326">
        <v>0</v>
      </c>
      <c r="RS93" s="326">
        <v>0</v>
      </c>
      <c r="RT93" s="326">
        <v>0</v>
      </c>
      <c r="RU93" s="326">
        <v>0</v>
      </c>
      <c r="RV93" s="326">
        <v>0</v>
      </c>
      <c r="RW93" s="326">
        <v>0</v>
      </c>
      <c r="RX93" s="326">
        <v>0</v>
      </c>
      <c r="RY93" s="326">
        <v>0</v>
      </c>
      <c r="RZ93" s="326">
        <v>0</v>
      </c>
      <c r="SA93" s="326">
        <v>0</v>
      </c>
      <c r="SB93" s="326">
        <v>0</v>
      </c>
      <c r="SC93" s="326">
        <v>0</v>
      </c>
      <c r="SD93" s="326">
        <v>0</v>
      </c>
      <c r="SE93" s="326">
        <v>0</v>
      </c>
    </row>
    <row r="94" spans="1:499" ht="15" customHeight="1" x14ac:dyDescent="0.3">
      <c r="A94" s="324" t="s">
        <v>1334</v>
      </c>
      <c r="B94" s="325" t="s">
        <v>1335</v>
      </c>
      <c r="C94" s="326">
        <v>0</v>
      </c>
      <c r="D94" s="326">
        <v>0</v>
      </c>
      <c r="E94" s="326">
        <v>0</v>
      </c>
      <c r="F94" s="326">
        <v>0</v>
      </c>
      <c r="G94" s="326">
        <v>0</v>
      </c>
      <c r="H94" s="326">
        <v>0</v>
      </c>
      <c r="I94" s="326">
        <v>0</v>
      </c>
      <c r="J94" s="326">
        <v>0</v>
      </c>
      <c r="K94" s="326">
        <v>0</v>
      </c>
      <c r="L94" s="326">
        <v>0</v>
      </c>
      <c r="M94" s="326">
        <v>0</v>
      </c>
      <c r="N94" s="326">
        <v>0</v>
      </c>
      <c r="O94" s="326">
        <v>0</v>
      </c>
      <c r="P94" s="326">
        <v>0</v>
      </c>
      <c r="Q94" s="326">
        <v>0</v>
      </c>
      <c r="R94" s="326">
        <v>2</v>
      </c>
      <c r="S94" s="326">
        <v>0</v>
      </c>
      <c r="T94" s="326">
        <v>0.78571428571428581</v>
      </c>
      <c r="U94" s="326">
        <v>0</v>
      </c>
      <c r="V94" s="326">
        <v>2</v>
      </c>
      <c r="W94" s="326">
        <v>0</v>
      </c>
      <c r="X94" s="326">
        <v>0</v>
      </c>
      <c r="Y94" s="326">
        <v>0</v>
      </c>
      <c r="Z94" s="326">
        <v>0</v>
      </c>
      <c r="AA94" s="326">
        <v>0</v>
      </c>
      <c r="AB94" s="326">
        <v>0</v>
      </c>
      <c r="AC94" s="326">
        <v>0</v>
      </c>
      <c r="AD94" s="326">
        <v>0</v>
      </c>
      <c r="AE94" s="326">
        <v>0</v>
      </c>
      <c r="AF94" s="326">
        <v>0</v>
      </c>
      <c r="AG94" s="326">
        <v>0</v>
      </c>
      <c r="AH94" s="326">
        <v>0</v>
      </c>
      <c r="AI94" s="326">
        <v>0</v>
      </c>
      <c r="AJ94" s="326">
        <v>0</v>
      </c>
      <c r="AK94" s="326">
        <v>0</v>
      </c>
      <c r="AL94" s="326">
        <v>0</v>
      </c>
      <c r="AM94" s="326">
        <v>0</v>
      </c>
      <c r="AN94" s="326">
        <v>0</v>
      </c>
      <c r="AO94" s="326">
        <v>0</v>
      </c>
      <c r="AP94" s="326">
        <v>0</v>
      </c>
      <c r="AQ94" s="326">
        <v>0</v>
      </c>
      <c r="AR94" s="326">
        <v>0</v>
      </c>
      <c r="AS94" s="326">
        <v>0</v>
      </c>
      <c r="AT94" s="326">
        <v>0</v>
      </c>
      <c r="AU94" s="326">
        <v>0</v>
      </c>
      <c r="AV94" s="326">
        <v>0</v>
      </c>
      <c r="AW94" s="326">
        <v>0</v>
      </c>
      <c r="AX94" s="326">
        <v>0</v>
      </c>
      <c r="AY94" s="326">
        <v>0</v>
      </c>
      <c r="AZ94" s="326">
        <v>0</v>
      </c>
      <c r="BA94" s="326">
        <v>0</v>
      </c>
      <c r="BB94" s="326">
        <v>0</v>
      </c>
      <c r="BC94" s="326">
        <v>0</v>
      </c>
      <c r="BD94" s="326">
        <v>0</v>
      </c>
      <c r="BE94" s="326">
        <v>0</v>
      </c>
      <c r="BF94" s="326">
        <v>0</v>
      </c>
      <c r="BG94" s="326">
        <v>0</v>
      </c>
      <c r="BH94" s="326">
        <v>0</v>
      </c>
      <c r="BI94" s="326">
        <v>0</v>
      </c>
      <c r="BJ94" s="326">
        <v>0</v>
      </c>
      <c r="BK94" s="326">
        <v>0</v>
      </c>
      <c r="BL94" s="326">
        <v>0</v>
      </c>
      <c r="BM94" s="326">
        <v>0</v>
      </c>
      <c r="BN94" s="326">
        <v>0</v>
      </c>
      <c r="BO94" s="326">
        <v>0</v>
      </c>
      <c r="BP94" s="326">
        <v>0</v>
      </c>
      <c r="BQ94" s="326">
        <v>0</v>
      </c>
      <c r="BR94" s="326">
        <v>0</v>
      </c>
      <c r="BS94" s="326">
        <v>0</v>
      </c>
      <c r="BT94" s="326">
        <v>0</v>
      </c>
      <c r="BU94" s="326">
        <v>0</v>
      </c>
      <c r="BV94" s="326">
        <v>0</v>
      </c>
      <c r="BW94" s="326">
        <v>0</v>
      </c>
      <c r="BX94" s="326">
        <v>0</v>
      </c>
      <c r="BY94" s="326">
        <v>0</v>
      </c>
      <c r="BZ94" s="326">
        <v>0</v>
      </c>
      <c r="CA94" s="326">
        <v>0</v>
      </c>
      <c r="CB94" s="326">
        <v>0</v>
      </c>
      <c r="CC94" s="326">
        <v>0</v>
      </c>
      <c r="CD94" s="326">
        <v>0</v>
      </c>
      <c r="CE94" s="326">
        <v>0</v>
      </c>
      <c r="CF94" s="326">
        <v>0</v>
      </c>
      <c r="CG94" s="326">
        <v>0</v>
      </c>
      <c r="CH94" s="326">
        <v>0</v>
      </c>
      <c r="CI94" s="326">
        <v>0</v>
      </c>
      <c r="CJ94" s="326">
        <v>0</v>
      </c>
      <c r="CK94" s="326">
        <v>0</v>
      </c>
      <c r="CL94" s="326">
        <v>0</v>
      </c>
      <c r="CM94" s="326">
        <v>0</v>
      </c>
      <c r="CN94" s="326">
        <v>0</v>
      </c>
      <c r="CO94" s="326">
        <v>0</v>
      </c>
      <c r="CP94" s="326">
        <v>0</v>
      </c>
      <c r="CQ94" s="326">
        <v>0</v>
      </c>
      <c r="CR94" s="326">
        <v>0</v>
      </c>
      <c r="CS94" s="326">
        <v>0</v>
      </c>
      <c r="CT94" s="326">
        <v>0</v>
      </c>
      <c r="CU94" s="326">
        <v>0</v>
      </c>
      <c r="CV94" s="326">
        <v>0</v>
      </c>
      <c r="CW94" s="326">
        <v>0</v>
      </c>
      <c r="CX94" s="326">
        <v>0</v>
      </c>
      <c r="CY94" s="326">
        <v>0</v>
      </c>
      <c r="CZ94" s="326">
        <v>0</v>
      </c>
      <c r="DA94" s="326">
        <v>0</v>
      </c>
      <c r="DB94" s="326">
        <v>0</v>
      </c>
      <c r="DC94" s="326">
        <v>0</v>
      </c>
      <c r="DD94" s="326">
        <v>0</v>
      </c>
      <c r="DE94" s="326">
        <v>0</v>
      </c>
      <c r="DF94" s="326">
        <v>0</v>
      </c>
      <c r="DG94" s="326">
        <v>0</v>
      </c>
      <c r="DH94" s="326">
        <v>0</v>
      </c>
      <c r="DI94" s="326">
        <v>0</v>
      </c>
      <c r="DJ94" s="326">
        <v>0</v>
      </c>
      <c r="DK94" s="326">
        <v>0</v>
      </c>
      <c r="DL94" s="326">
        <v>0</v>
      </c>
      <c r="DM94" s="326">
        <v>0</v>
      </c>
      <c r="DN94" s="326">
        <v>0</v>
      </c>
      <c r="DO94" s="326">
        <v>0</v>
      </c>
      <c r="DP94" s="326">
        <v>0</v>
      </c>
      <c r="DQ94" s="326">
        <v>0</v>
      </c>
      <c r="DR94" s="326">
        <v>0</v>
      </c>
      <c r="DS94" s="326">
        <v>0</v>
      </c>
      <c r="DT94" s="326">
        <v>0</v>
      </c>
      <c r="DU94" s="326">
        <v>0</v>
      </c>
      <c r="DV94" s="326">
        <v>0</v>
      </c>
      <c r="DW94" s="326">
        <v>0</v>
      </c>
      <c r="DX94" s="326">
        <v>0</v>
      </c>
      <c r="DY94" s="326">
        <v>0</v>
      </c>
      <c r="DZ94" s="326">
        <v>0</v>
      </c>
      <c r="EA94" s="326">
        <v>0</v>
      </c>
      <c r="EB94" s="326">
        <v>0</v>
      </c>
      <c r="EC94" s="326">
        <v>0</v>
      </c>
      <c r="ED94" s="326">
        <v>0</v>
      </c>
      <c r="EE94" s="326">
        <v>0</v>
      </c>
      <c r="EF94" s="326">
        <v>1</v>
      </c>
      <c r="EG94" s="326">
        <v>0</v>
      </c>
      <c r="EH94" s="326">
        <v>0</v>
      </c>
      <c r="EI94" s="326">
        <v>0</v>
      </c>
      <c r="EJ94" s="326">
        <v>0</v>
      </c>
      <c r="EK94" s="326">
        <v>0</v>
      </c>
      <c r="EL94" s="326">
        <v>0</v>
      </c>
      <c r="EM94" s="326">
        <v>0</v>
      </c>
      <c r="EN94" s="326">
        <v>0</v>
      </c>
      <c r="EO94" s="326">
        <v>0</v>
      </c>
      <c r="EP94" s="326">
        <v>0</v>
      </c>
      <c r="EQ94" s="326">
        <v>0</v>
      </c>
      <c r="ER94" s="326">
        <v>0</v>
      </c>
      <c r="ES94" s="326">
        <v>0</v>
      </c>
      <c r="ET94" s="326">
        <v>2</v>
      </c>
      <c r="EU94" s="326">
        <v>0</v>
      </c>
      <c r="EV94" s="326">
        <v>0</v>
      </c>
      <c r="EW94" s="326">
        <v>0</v>
      </c>
      <c r="EX94" s="326">
        <v>0</v>
      </c>
      <c r="EY94" s="326">
        <v>0</v>
      </c>
      <c r="EZ94" s="326">
        <v>0</v>
      </c>
      <c r="FA94" s="326">
        <v>0</v>
      </c>
      <c r="FB94" s="326">
        <v>0</v>
      </c>
      <c r="FC94" s="326">
        <v>0</v>
      </c>
      <c r="FD94" s="326">
        <v>0</v>
      </c>
      <c r="FE94" s="326">
        <v>0</v>
      </c>
      <c r="FF94" s="326">
        <v>0</v>
      </c>
      <c r="FG94" s="326">
        <v>0</v>
      </c>
      <c r="FH94" s="326">
        <v>0</v>
      </c>
      <c r="FI94" s="326">
        <v>0</v>
      </c>
      <c r="FJ94" s="326">
        <v>0</v>
      </c>
      <c r="FK94" s="326">
        <v>0</v>
      </c>
      <c r="FL94" s="326">
        <v>0</v>
      </c>
      <c r="FM94" s="326">
        <v>0</v>
      </c>
      <c r="FN94" s="326">
        <v>0</v>
      </c>
      <c r="FO94" s="326">
        <v>0</v>
      </c>
      <c r="FP94" s="326">
        <v>0</v>
      </c>
      <c r="FQ94" s="326">
        <v>0</v>
      </c>
      <c r="FR94" s="326">
        <v>0</v>
      </c>
      <c r="FS94" s="326">
        <v>0</v>
      </c>
      <c r="FT94" s="326">
        <v>0</v>
      </c>
      <c r="FU94" s="326">
        <v>0</v>
      </c>
      <c r="FV94" s="326">
        <v>0</v>
      </c>
      <c r="FW94" s="326">
        <v>0</v>
      </c>
      <c r="FX94" s="326">
        <v>0</v>
      </c>
      <c r="FY94" s="326">
        <v>0</v>
      </c>
      <c r="FZ94" s="326">
        <v>0</v>
      </c>
      <c r="GA94" s="326">
        <v>0</v>
      </c>
      <c r="GB94" s="326">
        <v>0</v>
      </c>
      <c r="GC94" s="326">
        <v>0</v>
      </c>
      <c r="GD94" s="326">
        <v>0</v>
      </c>
      <c r="GE94" s="326">
        <v>0</v>
      </c>
      <c r="GF94" s="326">
        <v>0</v>
      </c>
      <c r="GG94" s="326">
        <v>0</v>
      </c>
      <c r="GH94" s="326">
        <v>0</v>
      </c>
      <c r="GI94" s="326">
        <v>0</v>
      </c>
      <c r="GJ94" s="326">
        <v>0</v>
      </c>
      <c r="GK94" s="326">
        <v>0</v>
      </c>
      <c r="GL94" s="326">
        <v>0</v>
      </c>
      <c r="GM94" s="326">
        <v>0</v>
      </c>
      <c r="GN94" s="326">
        <v>0</v>
      </c>
      <c r="GO94" s="326">
        <v>0</v>
      </c>
      <c r="GP94" s="326">
        <v>0</v>
      </c>
      <c r="GQ94" s="326">
        <v>0</v>
      </c>
      <c r="GR94" s="326">
        <v>0</v>
      </c>
      <c r="GS94" s="326">
        <v>0</v>
      </c>
      <c r="GT94" s="326">
        <v>0</v>
      </c>
      <c r="GU94" s="326">
        <v>0</v>
      </c>
      <c r="GV94" s="326">
        <v>0</v>
      </c>
      <c r="GW94" s="326">
        <v>0</v>
      </c>
      <c r="GX94" s="326">
        <v>0</v>
      </c>
      <c r="GY94" s="326">
        <v>0</v>
      </c>
      <c r="GZ94" s="326">
        <v>0</v>
      </c>
      <c r="HA94" s="326">
        <v>0</v>
      </c>
      <c r="HB94" s="326">
        <v>0</v>
      </c>
      <c r="HC94" s="326">
        <v>0</v>
      </c>
      <c r="HD94" s="326">
        <v>0</v>
      </c>
      <c r="HE94" s="326">
        <v>0</v>
      </c>
      <c r="HF94" s="326">
        <v>0</v>
      </c>
      <c r="HG94" s="326">
        <v>0</v>
      </c>
      <c r="HH94" s="326">
        <v>0</v>
      </c>
      <c r="HI94" s="326">
        <v>0</v>
      </c>
      <c r="HJ94" s="326">
        <v>0</v>
      </c>
      <c r="HK94" s="326">
        <v>0</v>
      </c>
      <c r="HL94" s="326">
        <v>0</v>
      </c>
      <c r="HM94" s="326">
        <v>0</v>
      </c>
      <c r="HN94" s="326">
        <v>0</v>
      </c>
      <c r="HO94" s="326">
        <v>0</v>
      </c>
      <c r="HP94" s="326">
        <v>0</v>
      </c>
      <c r="HQ94" s="326">
        <v>0</v>
      </c>
      <c r="HR94" s="326">
        <v>0</v>
      </c>
      <c r="HS94" s="326">
        <v>0</v>
      </c>
      <c r="HT94" s="326">
        <v>0</v>
      </c>
      <c r="HU94" s="326">
        <v>0</v>
      </c>
      <c r="HV94" s="326">
        <v>0</v>
      </c>
      <c r="HW94" s="326">
        <v>0</v>
      </c>
      <c r="HX94" s="326">
        <v>0</v>
      </c>
      <c r="HY94" s="326">
        <v>0</v>
      </c>
      <c r="HZ94" s="326">
        <v>0</v>
      </c>
      <c r="IA94" s="326">
        <v>0</v>
      </c>
      <c r="IB94" s="326">
        <v>0</v>
      </c>
      <c r="IC94" s="326">
        <v>0</v>
      </c>
      <c r="ID94" s="326">
        <v>0</v>
      </c>
      <c r="IE94" s="326">
        <v>0</v>
      </c>
      <c r="IF94" s="326">
        <v>0</v>
      </c>
      <c r="IG94" s="326">
        <v>0</v>
      </c>
      <c r="IH94" s="326">
        <v>0</v>
      </c>
      <c r="II94" s="326">
        <v>0</v>
      </c>
      <c r="IJ94" s="326">
        <v>0</v>
      </c>
      <c r="IK94" s="326">
        <v>0</v>
      </c>
      <c r="IL94" s="326">
        <v>0</v>
      </c>
      <c r="IM94" s="326">
        <v>0</v>
      </c>
      <c r="IN94" s="326">
        <v>0</v>
      </c>
      <c r="IO94" s="326">
        <v>0</v>
      </c>
      <c r="IP94" s="326">
        <v>0</v>
      </c>
      <c r="IQ94" s="326">
        <v>0</v>
      </c>
      <c r="IR94" s="326">
        <v>0</v>
      </c>
      <c r="IS94" s="326">
        <v>0</v>
      </c>
      <c r="IT94" s="326">
        <v>0</v>
      </c>
      <c r="IU94" s="326">
        <v>0</v>
      </c>
      <c r="IV94" s="326">
        <v>0</v>
      </c>
      <c r="IW94" s="326">
        <v>0</v>
      </c>
      <c r="IX94" s="326">
        <v>0</v>
      </c>
      <c r="IY94" s="326">
        <v>0</v>
      </c>
      <c r="IZ94" s="326">
        <v>0</v>
      </c>
      <c r="JA94" s="326">
        <v>0</v>
      </c>
      <c r="JB94" s="326">
        <v>0</v>
      </c>
      <c r="JC94" s="326">
        <v>0</v>
      </c>
      <c r="JD94" s="326">
        <v>0</v>
      </c>
      <c r="JE94" s="326">
        <v>0</v>
      </c>
      <c r="JF94" s="326">
        <v>0</v>
      </c>
      <c r="JG94" s="326">
        <v>0</v>
      </c>
      <c r="JH94" s="326">
        <v>0</v>
      </c>
      <c r="JI94" s="326">
        <v>0</v>
      </c>
      <c r="JJ94" s="326">
        <v>0</v>
      </c>
      <c r="JK94" s="326">
        <v>0</v>
      </c>
      <c r="JL94" s="326">
        <v>0</v>
      </c>
      <c r="JM94" s="326">
        <v>0</v>
      </c>
      <c r="JN94" s="326">
        <v>0</v>
      </c>
      <c r="JO94" s="326">
        <v>0</v>
      </c>
      <c r="JP94" s="326">
        <v>0</v>
      </c>
      <c r="JQ94" s="326">
        <v>0</v>
      </c>
      <c r="JR94" s="326">
        <v>0</v>
      </c>
      <c r="JS94" s="326">
        <v>0</v>
      </c>
      <c r="JT94" s="326">
        <v>0</v>
      </c>
      <c r="JU94" s="326">
        <v>0</v>
      </c>
      <c r="JV94" s="326">
        <v>0</v>
      </c>
      <c r="JW94" s="326">
        <v>0</v>
      </c>
      <c r="JX94" s="326">
        <v>0</v>
      </c>
      <c r="JY94" s="326">
        <v>0</v>
      </c>
      <c r="JZ94" s="326">
        <v>0</v>
      </c>
      <c r="KA94" s="326">
        <v>0</v>
      </c>
      <c r="KB94" s="326">
        <v>0</v>
      </c>
      <c r="KC94" s="326">
        <v>0</v>
      </c>
      <c r="KD94" s="326">
        <v>0</v>
      </c>
      <c r="KE94" s="326">
        <v>0</v>
      </c>
      <c r="KF94" s="326">
        <v>0</v>
      </c>
      <c r="KG94" s="326">
        <v>0</v>
      </c>
      <c r="KH94" s="326">
        <v>0</v>
      </c>
      <c r="KI94" s="326">
        <v>0</v>
      </c>
      <c r="KJ94" s="326">
        <v>0</v>
      </c>
      <c r="KK94" s="326">
        <v>0</v>
      </c>
      <c r="KL94" s="326">
        <v>0</v>
      </c>
      <c r="KM94" s="326">
        <v>0</v>
      </c>
      <c r="KN94" s="326">
        <v>0</v>
      </c>
      <c r="KO94" s="326">
        <v>0</v>
      </c>
      <c r="KP94" s="326">
        <v>0</v>
      </c>
      <c r="KQ94" s="326">
        <v>0</v>
      </c>
      <c r="KR94" s="326">
        <v>0</v>
      </c>
      <c r="KS94" s="326">
        <v>0</v>
      </c>
      <c r="KT94" s="326">
        <v>0</v>
      </c>
      <c r="KU94" s="326">
        <v>0</v>
      </c>
      <c r="KV94" s="326">
        <v>0</v>
      </c>
      <c r="KW94" s="326">
        <v>0</v>
      </c>
      <c r="KX94" s="326">
        <v>0</v>
      </c>
      <c r="KY94" s="326">
        <v>0</v>
      </c>
      <c r="KZ94" s="326">
        <v>0</v>
      </c>
      <c r="LA94" s="326">
        <v>0</v>
      </c>
      <c r="LB94" s="326">
        <v>0</v>
      </c>
      <c r="LC94" s="326">
        <v>0</v>
      </c>
      <c r="LD94" s="326">
        <v>0</v>
      </c>
      <c r="LE94" s="326">
        <v>0</v>
      </c>
      <c r="LF94" s="326">
        <v>0</v>
      </c>
      <c r="LG94" s="326">
        <v>0</v>
      </c>
      <c r="LH94" s="326">
        <v>0</v>
      </c>
      <c r="LI94" s="326">
        <v>0</v>
      </c>
      <c r="LJ94" s="326">
        <v>0</v>
      </c>
      <c r="LK94" s="326">
        <v>0</v>
      </c>
      <c r="LL94" s="326">
        <v>0</v>
      </c>
      <c r="LM94" s="326">
        <v>0</v>
      </c>
      <c r="LN94" s="326">
        <v>0</v>
      </c>
      <c r="LO94" s="326">
        <v>0</v>
      </c>
      <c r="LP94" s="326">
        <v>0</v>
      </c>
      <c r="LQ94" s="326">
        <v>0</v>
      </c>
      <c r="LR94" s="326">
        <v>0</v>
      </c>
      <c r="LS94" s="326">
        <v>0</v>
      </c>
      <c r="LT94" s="326">
        <v>0</v>
      </c>
      <c r="LU94" s="326">
        <v>0</v>
      </c>
      <c r="LV94" s="326">
        <v>0</v>
      </c>
      <c r="LW94" s="326">
        <v>0</v>
      </c>
      <c r="LX94" s="326">
        <v>0</v>
      </c>
      <c r="LY94" s="326">
        <v>0</v>
      </c>
      <c r="LZ94" s="326">
        <v>0</v>
      </c>
      <c r="MA94" s="326">
        <v>0</v>
      </c>
      <c r="MB94" s="326">
        <v>0</v>
      </c>
      <c r="MC94" s="326">
        <v>0</v>
      </c>
      <c r="MD94" s="326">
        <v>0</v>
      </c>
      <c r="ME94" s="326">
        <v>0</v>
      </c>
      <c r="MF94" s="326">
        <v>0</v>
      </c>
      <c r="MG94" s="326">
        <v>0</v>
      </c>
      <c r="MH94" s="326">
        <v>0</v>
      </c>
      <c r="MI94" s="326">
        <v>0</v>
      </c>
      <c r="MJ94" s="326">
        <v>0</v>
      </c>
      <c r="MK94" s="326">
        <v>0</v>
      </c>
      <c r="ML94" s="326">
        <v>0</v>
      </c>
      <c r="MM94" s="326">
        <v>0</v>
      </c>
      <c r="MN94" s="326">
        <v>0</v>
      </c>
      <c r="MO94" s="326">
        <v>0</v>
      </c>
      <c r="MP94" s="326">
        <v>0</v>
      </c>
      <c r="MQ94" s="326">
        <v>0</v>
      </c>
      <c r="MR94" s="326">
        <v>0</v>
      </c>
      <c r="MS94" s="326">
        <v>0</v>
      </c>
      <c r="MT94" s="326">
        <v>0</v>
      </c>
      <c r="MU94" s="326">
        <v>0</v>
      </c>
      <c r="MV94" s="326">
        <v>0</v>
      </c>
      <c r="MW94" s="326">
        <v>0</v>
      </c>
      <c r="MX94" s="326">
        <v>0</v>
      </c>
      <c r="MY94" s="326">
        <v>0</v>
      </c>
      <c r="MZ94" s="326">
        <v>0</v>
      </c>
      <c r="NA94" s="326">
        <v>0</v>
      </c>
      <c r="NB94" s="326">
        <v>0</v>
      </c>
      <c r="NC94" s="326">
        <v>0</v>
      </c>
      <c r="ND94" s="326">
        <v>0</v>
      </c>
      <c r="NE94" s="326">
        <v>0</v>
      </c>
      <c r="NF94" s="326">
        <v>0</v>
      </c>
      <c r="NG94" s="326">
        <v>0</v>
      </c>
      <c r="NH94" s="326">
        <v>0</v>
      </c>
      <c r="NI94" s="326">
        <v>0</v>
      </c>
      <c r="NJ94" s="326">
        <v>0</v>
      </c>
      <c r="NK94" s="326">
        <v>0</v>
      </c>
      <c r="NL94" s="326">
        <v>0</v>
      </c>
      <c r="NM94" s="326">
        <v>0</v>
      </c>
      <c r="NN94" s="326">
        <v>0</v>
      </c>
      <c r="NO94" s="326">
        <v>0</v>
      </c>
      <c r="NP94" s="326">
        <v>0</v>
      </c>
      <c r="NQ94" s="326">
        <v>0</v>
      </c>
      <c r="NR94" s="326">
        <v>0</v>
      </c>
      <c r="NS94" s="326">
        <v>0</v>
      </c>
      <c r="NT94" s="326">
        <v>0</v>
      </c>
      <c r="NU94" s="326">
        <v>0</v>
      </c>
      <c r="NV94" s="326">
        <v>0</v>
      </c>
      <c r="NW94" s="326">
        <v>0</v>
      </c>
      <c r="NX94" s="326">
        <v>0</v>
      </c>
      <c r="NY94" s="326">
        <v>0</v>
      </c>
      <c r="NZ94" s="326">
        <v>0</v>
      </c>
      <c r="OA94" s="326">
        <v>0</v>
      </c>
      <c r="OB94" s="326">
        <v>0</v>
      </c>
      <c r="OC94" s="326">
        <v>0</v>
      </c>
      <c r="OD94" s="326">
        <v>0</v>
      </c>
      <c r="OE94" s="326">
        <v>0</v>
      </c>
      <c r="OF94" s="326">
        <v>0</v>
      </c>
      <c r="OG94" s="326">
        <v>0</v>
      </c>
      <c r="OH94" s="326">
        <v>0</v>
      </c>
      <c r="OI94" s="326">
        <v>0</v>
      </c>
      <c r="OJ94" s="326">
        <v>0</v>
      </c>
      <c r="OK94" s="326">
        <v>0</v>
      </c>
      <c r="OL94" s="326">
        <v>0</v>
      </c>
      <c r="OM94" s="326">
        <v>0</v>
      </c>
      <c r="ON94" s="326">
        <v>0</v>
      </c>
      <c r="OO94" s="326">
        <v>0</v>
      </c>
      <c r="OP94" s="326">
        <v>0</v>
      </c>
      <c r="OQ94" s="326">
        <v>0</v>
      </c>
      <c r="OR94" s="326">
        <v>0</v>
      </c>
      <c r="OS94" s="326">
        <v>0</v>
      </c>
      <c r="OT94" s="326">
        <v>0</v>
      </c>
      <c r="OU94" s="326">
        <v>0</v>
      </c>
      <c r="OV94" s="326">
        <v>0</v>
      </c>
      <c r="OW94" s="326">
        <v>0</v>
      </c>
      <c r="OX94" s="326">
        <v>0</v>
      </c>
      <c r="OY94" s="326">
        <v>0</v>
      </c>
      <c r="OZ94" s="326">
        <v>0</v>
      </c>
      <c r="PA94" s="326">
        <v>0</v>
      </c>
      <c r="PB94" s="326">
        <v>0</v>
      </c>
      <c r="PC94" s="326">
        <v>0</v>
      </c>
      <c r="PD94" s="326">
        <v>0</v>
      </c>
      <c r="PE94" s="326">
        <v>0</v>
      </c>
      <c r="PF94" s="326">
        <v>0</v>
      </c>
      <c r="PG94" s="326">
        <v>0</v>
      </c>
      <c r="PH94" s="326">
        <v>0</v>
      </c>
      <c r="PI94" s="326">
        <v>0</v>
      </c>
      <c r="PJ94" s="326">
        <v>0</v>
      </c>
      <c r="PK94" s="326">
        <v>0</v>
      </c>
      <c r="PL94" s="326">
        <v>0</v>
      </c>
      <c r="PM94" s="326">
        <v>0</v>
      </c>
      <c r="PN94" s="326">
        <v>0</v>
      </c>
      <c r="PO94" s="326">
        <v>0</v>
      </c>
      <c r="PP94" s="326">
        <v>0</v>
      </c>
      <c r="PQ94" s="326">
        <v>0</v>
      </c>
      <c r="PR94" s="326">
        <v>0</v>
      </c>
      <c r="PS94" s="326">
        <v>0</v>
      </c>
      <c r="PT94" s="326">
        <v>0</v>
      </c>
      <c r="PU94" s="326">
        <v>0</v>
      </c>
      <c r="PV94" s="326">
        <v>0</v>
      </c>
      <c r="PW94" s="326">
        <v>0</v>
      </c>
      <c r="PX94" s="326">
        <v>0</v>
      </c>
      <c r="PY94" s="326">
        <v>0</v>
      </c>
      <c r="PZ94" s="326">
        <v>0</v>
      </c>
      <c r="QA94" s="326">
        <v>0</v>
      </c>
      <c r="QB94" s="326">
        <v>0</v>
      </c>
      <c r="QC94" s="326">
        <v>0</v>
      </c>
      <c r="QD94" s="326">
        <v>0</v>
      </c>
      <c r="QE94" s="326">
        <v>0</v>
      </c>
      <c r="QF94" s="326">
        <v>0</v>
      </c>
      <c r="QG94" s="326">
        <v>0</v>
      </c>
      <c r="QH94" s="326">
        <v>0</v>
      </c>
      <c r="QI94" s="326">
        <v>0</v>
      </c>
      <c r="QJ94" s="326">
        <v>0</v>
      </c>
      <c r="QK94" s="326">
        <v>0</v>
      </c>
      <c r="QL94" s="326">
        <v>0</v>
      </c>
      <c r="QM94" s="326">
        <v>0</v>
      </c>
      <c r="QN94" s="326">
        <v>0</v>
      </c>
      <c r="QO94" s="326">
        <v>0</v>
      </c>
      <c r="QP94" s="326">
        <v>0</v>
      </c>
      <c r="QQ94" s="326">
        <v>0</v>
      </c>
      <c r="QR94" s="326">
        <v>0</v>
      </c>
      <c r="QS94" s="326">
        <v>0</v>
      </c>
      <c r="QT94" s="326">
        <v>0</v>
      </c>
      <c r="QU94" s="326">
        <v>0</v>
      </c>
      <c r="QV94" s="326">
        <v>0</v>
      </c>
      <c r="QW94" s="326">
        <v>0</v>
      </c>
      <c r="QX94" s="326">
        <v>0</v>
      </c>
      <c r="QY94" s="326">
        <v>0</v>
      </c>
      <c r="QZ94" s="326">
        <v>0</v>
      </c>
      <c r="RA94" s="326">
        <v>0</v>
      </c>
      <c r="RB94" s="326">
        <v>0</v>
      </c>
      <c r="RC94" s="326">
        <v>0</v>
      </c>
      <c r="RD94" s="326">
        <v>0</v>
      </c>
      <c r="RE94" s="326">
        <v>0</v>
      </c>
      <c r="RF94" s="326">
        <v>0</v>
      </c>
      <c r="RG94" s="326">
        <v>0</v>
      </c>
      <c r="RH94" s="326">
        <v>0</v>
      </c>
      <c r="RI94" s="326">
        <v>0</v>
      </c>
      <c r="RJ94" s="326">
        <v>0</v>
      </c>
      <c r="RK94" s="326">
        <v>0</v>
      </c>
      <c r="RL94" s="326">
        <v>0</v>
      </c>
      <c r="RM94" s="326">
        <v>0</v>
      </c>
      <c r="RN94" s="326">
        <v>0</v>
      </c>
      <c r="RO94" s="326">
        <v>0</v>
      </c>
      <c r="RP94" s="326">
        <v>0</v>
      </c>
      <c r="RQ94" s="326">
        <v>0</v>
      </c>
      <c r="RR94" s="326">
        <v>0</v>
      </c>
      <c r="RS94" s="326">
        <v>0</v>
      </c>
      <c r="RT94" s="326">
        <v>0</v>
      </c>
      <c r="RU94" s="326">
        <v>0</v>
      </c>
      <c r="RV94" s="326">
        <v>0</v>
      </c>
      <c r="RW94" s="326">
        <v>0</v>
      </c>
      <c r="RX94" s="326">
        <v>0</v>
      </c>
      <c r="RY94" s="326">
        <v>0</v>
      </c>
      <c r="RZ94" s="326">
        <v>0</v>
      </c>
      <c r="SA94" s="326">
        <v>0</v>
      </c>
      <c r="SB94" s="326">
        <v>0</v>
      </c>
      <c r="SC94" s="326">
        <v>0</v>
      </c>
      <c r="SD94" s="326">
        <v>0</v>
      </c>
      <c r="SE94" s="326">
        <v>0</v>
      </c>
    </row>
    <row r="95" spans="1:499" ht="15" customHeight="1" x14ac:dyDescent="0.3">
      <c r="A95" s="324" t="s">
        <v>1336</v>
      </c>
      <c r="B95" s="325" t="s">
        <v>1337</v>
      </c>
      <c r="C95" s="326">
        <v>0</v>
      </c>
      <c r="D95" s="326">
        <v>0</v>
      </c>
      <c r="E95" s="326">
        <v>0</v>
      </c>
      <c r="F95" s="326">
        <v>0</v>
      </c>
      <c r="G95" s="326">
        <v>0</v>
      </c>
      <c r="H95" s="326">
        <v>0</v>
      </c>
      <c r="I95" s="326">
        <v>0</v>
      </c>
      <c r="J95" s="326">
        <v>0</v>
      </c>
      <c r="K95" s="326">
        <v>0</v>
      </c>
      <c r="L95" s="326">
        <v>0</v>
      </c>
      <c r="M95" s="326">
        <v>0</v>
      </c>
      <c r="N95" s="326">
        <v>0</v>
      </c>
      <c r="O95" s="326">
        <v>0</v>
      </c>
      <c r="P95" s="326">
        <v>0</v>
      </c>
      <c r="Q95" s="326">
        <v>0</v>
      </c>
      <c r="R95" s="326">
        <v>2</v>
      </c>
      <c r="S95" s="326">
        <v>0</v>
      </c>
      <c r="T95" s="326">
        <v>0</v>
      </c>
      <c r="U95" s="326">
        <v>0</v>
      </c>
      <c r="V95" s="326">
        <v>0</v>
      </c>
      <c r="W95" s="326">
        <v>0</v>
      </c>
      <c r="X95" s="326">
        <v>0</v>
      </c>
      <c r="Y95" s="326">
        <v>0</v>
      </c>
      <c r="Z95" s="326">
        <v>0</v>
      </c>
      <c r="AA95" s="326">
        <v>0</v>
      </c>
      <c r="AB95" s="326">
        <v>0</v>
      </c>
      <c r="AC95" s="326">
        <v>0</v>
      </c>
      <c r="AD95" s="326">
        <v>0</v>
      </c>
      <c r="AE95" s="326">
        <v>0</v>
      </c>
      <c r="AF95" s="326">
        <v>0</v>
      </c>
      <c r="AG95" s="326">
        <v>0</v>
      </c>
      <c r="AH95" s="326">
        <v>0</v>
      </c>
      <c r="AI95" s="326">
        <v>0</v>
      </c>
      <c r="AJ95" s="326">
        <v>0</v>
      </c>
      <c r="AK95" s="326">
        <v>0</v>
      </c>
      <c r="AL95" s="326">
        <v>0</v>
      </c>
      <c r="AM95" s="326">
        <v>0</v>
      </c>
      <c r="AN95" s="326">
        <v>0</v>
      </c>
      <c r="AO95" s="326">
        <v>0</v>
      </c>
      <c r="AP95" s="326">
        <v>0</v>
      </c>
      <c r="AQ95" s="326">
        <v>0</v>
      </c>
      <c r="AR95" s="326">
        <v>0</v>
      </c>
      <c r="AS95" s="326">
        <v>0</v>
      </c>
      <c r="AT95" s="326">
        <v>0</v>
      </c>
      <c r="AU95" s="326">
        <v>0</v>
      </c>
      <c r="AV95" s="326">
        <v>0</v>
      </c>
      <c r="AW95" s="326">
        <v>0</v>
      </c>
      <c r="AX95" s="326">
        <v>0</v>
      </c>
      <c r="AY95" s="326">
        <v>0</v>
      </c>
      <c r="AZ95" s="326">
        <v>0</v>
      </c>
      <c r="BA95" s="326">
        <v>0</v>
      </c>
      <c r="BB95" s="326">
        <v>0</v>
      </c>
      <c r="BC95" s="326">
        <v>0</v>
      </c>
      <c r="BD95" s="326">
        <v>0</v>
      </c>
      <c r="BE95" s="326">
        <v>0</v>
      </c>
      <c r="BF95" s="326">
        <v>0</v>
      </c>
      <c r="BG95" s="326">
        <v>0</v>
      </c>
      <c r="BH95" s="326">
        <v>0</v>
      </c>
      <c r="BI95" s="326">
        <v>0</v>
      </c>
      <c r="BJ95" s="326">
        <v>0</v>
      </c>
      <c r="BK95" s="326">
        <v>0</v>
      </c>
      <c r="BL95" s="326">
        <v>0</v>
      </c>
      <c r="BM95" s="326">
        <v>0</v>
      </c>
      <c r="BN95" s="326">
        <v>0</v>
      </c>
      <c r="BO95" s="326">
        <v>0</v>
      </c>
      <c r="BP95" s="326">
        <v>0</v>
      </c>
      <c r="BQ95" s="326">
        <v>0</v>
      </c>
      <c r="BR95" s="326">
        <v>0</v>
      </c>
      <c r="BS95" s="326">
        <v>0</v>
      </c>
      <c r="BT95" s="326">
        <v>0</v>
      </c>
      <c r="BU95" s="326">
        <v>0</v>
      </c>
      <c r="BV95" s="326">
        <v>0</v>
      </c>
      <c r="BW95" s="326">
        <v>0</v>
      </c>
      <c r="BX95" s="326">
        <v>0</v>
      </c>
      <c r="BY95" s="326">
        <v>0</v>
      </c>
      <c r="BZ95" s="326">
        <v>0</v>
      </c>
      <c r="CA95" s="326">
        <v>0</v>
      </c>
      <c r="CB95" s="326">
        <v>0</v>
      </c>
      <c r="CC95" s="326">
        <v>0</v>
      </c>
      <c r="CD95" s="326">
        <v>0</v>
      </c>
      <c r="CE95" s="326">
        <v>0</v>
      </c>
      <c r="CF95" s="326">
        <v>0</v>
      </c>
      <c r="CG95" s="326">
        <v>0</v>
      </c>
      <c r="CH95" s="326">
        <v>0</v>
      </c>
      <c r="CI95" s="326">
        <v>0</v>
      </c>
      <c r="CJ95" s="326">
        <v>0</v>
      </c>
      <c r="CK95" s="326">
        <v>0</v>
      </c>
      <c r="CL95" s="326">
        <v>0</v>
      </c>
      <c r="CM95" s="326">
        <v>0</v>
      </c>
      <c r="CN95" s="326">
        <v>0</v>
      </c>
      <c r="CO95" s="326">
        <v>0</v>
      </c>
      <c r="CP95" s="326">
        <v>0</v>
      </c>
      <c r="CQ95" s="326">
        <v>0</v>
      </c>
      <c r="CR95" s="326">
        <v>0</v>
      </c>
      <c r="CS95" s="326">
        <v>0</v>
      </c>
      <c r="CT95" s="326">
        <v>0</v>
      </c>
      <c r="CU95" s="326">
        <v>0</v>
      </c>
      <c r="CV95" s="326">
        <v>0</v>
      </c>
      <c r="CW95" s="326">
        <v>0</v>
      </c>
      <c r="CX95" s="326">
        <v>0</v>
      </c>
      <c r="CY95" s="326">
        <v>0</v>
      </c>
      <c r="CZ95" s="326">
        <v>0</v>
      </c>
      <c r="DA95" s="326">
        <v>0</v>
      </c>
      <c r="DB95" s="326">
        <v>0</v>
      </c>
      <c r="DC95" s="326">
        <v>0</v>
      </c>
      <c r="DD95" s="326">
        <v>0</v>
      </c>
      <c r="DE95" s="326">
        <v>0</v>
      </c>
      <c r="DF95" s="326">
        <v>0</v>
      </c>
      <c r="DG95" s="326">
        <v>0</v>
      </c>
      <c r="DH95" s="326">
        <v>0</v>
      </c>
      <c r="DI95" s="326">
        <v>0</v>
      </c>
      <c r="DJ95" s="326">
        <v>0</v>
      </c>
      <c r="DK95" s="326">
        <v>0</v>
      </c>
      <c r="DL95" s="326">
        <v>0</v>
      </c>
      <c r="DM95" s="326">
        <v>0</v>
      </c>
      <c r="DN95" s="326">
        <v>0</v>
      </c>
      <c r="DO95" s="326">
        <v>0</v>
      </c>
      <c r="DP95" s="326">
        <v>0</v>
      </c>
      <c r="DQ95" s="326">
        <v>0</v>
      </c>
      <c r="DR95" s="326">
        <v>0</v>
      </c>
      <c r="DS95" s="326">
        <v>0</v>
      </c>
      <c r="DT95" s="326">
        <v>0</v>
      </c>
      <c r="DU95" s="326">
        <v>0</v>
      </c>
      <c r="DV95" s="326">
        <v>0</v>
      </c>
      <c r="DW95" s="326">
        <v>0</v>
      </c>
      <c r="DX95" s="326">
        <v>0</v>
      </c>
      <c r="DY95" s="326">
        <v>0</v>
      </c>
      <c r="DZ95" s="326">
        <v>0</v>
      </c>
      <c r="EA95" s="326">
        <v>0</v>
      </c>
      <c r="EB95" s="326">
        <v>0</v>
      </c>
      <c r="EC95" s="326">
        <v>0</v>
      </c>
      <c r="ED95" s="326">
        <v>0</v>
      </c>
      <c r="EE95" s="326">
        <v>1</v>
      </c>
      <c r="EF95" s="326">
        <v>0</v>
      </c>
      <c r="EG95" s="326">
        <v>0</v>
      </c>
      <c r="EH95" s="326">
        <v>0</v>
      </c>
      <c r="EI95" s="326">
        <v>0</v>
      </c>
      <c r="EJ95" s="326">
        <v>0</v>
      </c>
      <c r="EK95" s="326">
        <v>0</v>
      </c>
      <c r="EL95" s="326">
        <v>0</v>
      </c>
      <c r="EM95" s="326">
        <v>0</v>
      </c>
      <c r="EN95" s="326">
        <v>0</v>
      </c>
      <c r="EO95" s="326">
        <v>1</v>
      </c>
      <c r="EP95" s="326">
        <v>0</v>
      </c>
      <c r="EQ95" s="326">
        <v>0</v>
      </c>
      <c r="ER95" s="326">
        <v>0</v>
      </c>
      <c r="ES95" s="326">
        <v>0</v>
      </c>
      <c r="ET95" s="326">
        <v>0</v>
      </c>
      <c r="EU95" s="326">
        <v>0</v>
      </c>
      <c r="EV95" s="326">
        <v>0</v>
      </c>
      <c r="EW95" s="326">
        <v>0</v>
      </c>
      <c r="EX95" s="326">
        <v>0</v>
      </c>
      <c r="EY95" s="326">
        <v>0</v>
      </c>
      <c r="EZ95" s="326">
        <v>0</v>
      </c>
      <c r="FA95" s="326">
        <v>0</v>
      </c>
      <c r="FB95" s="326">
        <v>0</v>
      </c>
      <c r="FC95" s="326">
        <v>0</v>
      </c>
      <c r="FD95" s="326">
        <v>0</v>
      </c>
      <c r="FE95" s="326">
        <v>0</v>
      </c>
      <c r="FF95" s="326">
        <v>0</v>
      </c>
      <c r="FG95" s="326">
        <v>0</v>
      </c>
      <c r="FH95" s="326">
        <v>0</v>
      </c>
      <c r="FI95" s="326">
        <v>0</v>
      </c>
      <c r="FJ95" s="326">
        <v>0</v>
      </c>
      <c r="FK95" s="326">
        <v>0</v>
      </c>
      <c r="FL95" s="326">
        <v>0</v>
      </c>
      <c r="FM95" s="326">
        <v>0</v>
      </c>
      <c r="FN95" s="326">
        <v>0</v>
      </c>
      <c r="FO95" s="326">
        <v>0</v>
      </c>
      <c r="FP95" s="326">
        <v>0</v>
      </c>
      <c r="FQ95" s="326">
        <v>0</v>
      </c>
      <c r="FR95" s="326">
        <v>0</v>
      </c>
      <c r="FS95" s="326">
        <v>0</v>
      </c>
      <c r="FT95" s="326">
        <v>0</v>
      </c>
      <c r="FU95" s="326">
        <v>0</v>
      </c>
      <c r="FV95" s="326">
        <v>0</v>
      </c>
      <c r="FW95" s="326">
        <v>0</v>
      </c>
      <c r="FX95" s="326">
        <v>0</v>
      </c>
      <c r="FY95" s="326">
        <v>0</v>
      </c>
      <c r="FZ95" s="326">
        <v>0</v>
      </c>
      <c r="GA95" s="326">
        <v>0</v>
      </c>
      <c r="GB95" s="326">
        <v>0</v>
      </c>
      <c r="GC95" s="326">
        <v>0</v>
      </c>
      <c r="GD95" s="326">
        <v>0</v>
      </c>
      <c r="GE95" s="326">
        <v>0</v>
      </c>
      <c r="GF95" s="326">
        <v>0</v>
      </c>
      <c r="GG95" s="326">
        <v>0</v>
      </c>
      <c r="GH95" s="326">
        <v>0</v>
      </c>
      <c r="GI95" s="326">
        <v>0</v>
      </c>
      <c r="GJ95" s="326">
        <v>0</v>
      </c>
      <c r="GK95" s="326">
        <v>0</v>
      </c>
      <c r="GL95" s="326">
        <v>0</v>
      </c>
      <c r="GM95" s="326">
        <v>0</v>
      </c>
      <c r="GN95" s="326">
        <v>0</v>
      </c>
      <c r="GO95" s="326">
        <v>0</v>
      </c>
      <c r="GP95" s="326">
        <v>0</v>
      </c>
      <c r="GQ95" s="326">
        <v>0</v>
      </c>
      <c r="GR95" s="326">
        <v>0</v>
      </c>
      <c r="GS95" s="326">
        <v>0</v>
      </c>
      <c r="GT95" s="326">
        <v>0</v>
      </c>
      <c r="GU95" s="326">
        <v>0</v>
      </c>
      <c r="GV95" s="326">
        <v>0</v>
      </c>
      <c r="GW95" s="326">
        <v>0</v>
      </c>
      <c r="GX95" s="326">
        <v>0</v>
      </c>
      <c r="GY95" s="326">
        <v>0</v>
      </c>
      <c r="GZ95" s="326">
        <v>0</v>
      </c>
      <c r="HA95" s="326">
        <v>0</v>
      </c>
      <c r="HB95" s="326">
        <v>0</v>
      </c>
      <c r="HC95" s="326">
        <v>0</v>
      </c>
      <c r="HD95" s="326">
        <v>0</v>
      </c>
      <c r="HE95" s="326">
        <v>0</v>
      </c>
      <c r="HF95" s="326">
        <v>0</v>
      </c>
      <c r="HG95" s="326">
        <v>0</v>
      </c>
      <c r="HH95" s="326">
        <v>0</v>
      </c>
      <c r="HI95" s="326">
        <v>0</v>
      </c>
      <c r="HJ95" s="326">
        <v>0</v>
      </c>
      <c r="HK95" s="326">
        <v>0</v>
      </c>
      <c r="HL95" s="326">
        <v>0</v>
      </c>
      <c r="HM95" s="326">
        <v>0</v>
      </c>
      <c r="HN95" s="326">
        <v>0</v>
      </c>
      <c r="HO95" s="326">
        <v>0</v>
      </c>
      <c r="HP95" s="326">
        <v>0</v>
      </c>
      <c r="HQ95" s="326">
        <v>0</v>
      </c>
      <c r="HR95" s="326">
        <v>0</v>
      </c>
      <c r="HS95" s="326">
        <v>0</v>
      </c>
      <c r="HT95" s="326">
        <v>0</v>
      </c>
      <c r="HU95" s="326">
        <v>0</v>
      </c>
      <c r="HV95" s="326">
        <v>0</v>
      </c>
      <c r="HW95" s="326">
        <v>0</v>
      </c>
      <c r="HX95" s="326">
        <v>0</v>
      </c>
      <c r="HY95" s="326">
        <v>0</v>
      </c>
      <c r="HZ95" s="326">
        <v>0</v>
      </c>
      <c r="IA95" s="326">
        <v>0</v>
      </c>
      <c r="IB95" s="326">
        <v>0</v>
      </c>
      <c r="IC95" s="326">
        <v>0</v>
      </c>
      <c r="ID95" s="326">
        <v>0</v>
      </c>
      <c r="IE95" s="326">
        <v>0</v>
      </c>
      <c r="IF95" s="326">
        <v>0</v>
      </c>
      <c r="IG95" s="326">
        <v>0</v>
      </c>
      <c r="IH95" s="326">
        <v>0</v>
      </c>
      <c r="II95" s="326">
        <v>0</v>
      </c>
      <c r="IJ95" s="326">
        <v>0</v>
      </c>
      <c r="IK95" s="326">
        <v>0</v>
      </c>
      <c r="IL95" s="326">
        <v>0</v>
      </c>
      <c r="IM95" s="326">
        <v>0</v>
      </c>
      <c r="IN95" s="326">
        <v>0</v>
      </c>
      <c r="IO95" s="326">
        <v>0</v>
      </c>
      <c r="IP95" s="326">
        <v>0</v>
      </c>
      <c r="IQ95" s="326">
        <v>0</v>
      </c>
      <c r="IR95" s="326">
        <v>0</v>
      </c>
      <c r="IS95" s="326">
        <v>0</v>
      </c>
      <c r="IT95" s="326">
        <v>0</v>
      </c>
      <c r="IU95" s="326">
        <v>0</v>
      </c>
      <c r="IV95" s="326">
        <v>0</v>
      </c>
      <c r="IW95" s="326">
        <v>0</v>
      </c>
      <c r="IX95" s="326">
        <v>0</v>
      </c>
      <c r="IY95" s="326">
        <v>0</v>
      </c>
      <c r="IZ95" s="326">
        <v>0</v>
      </c>
      <c r="JA95" s="326">
        <v>0</v>
      </c>
      <c r="JB95" s="326">
        <v>0</v>
      </c>
      <c r="JC95" s="326">
        <v>0</v>
      </c>
      <c r="JD95" s="326">
        <v>0</v>
      </c>
      <c r="JE95" s="326">
        <v>0</v>
      </c>
      <c r="JF95" s="326">
        <v>0</v>
      </c>
      <c r="JG95" s="326">
        <v>0</v>
      </c>
      <c r="JH95" s="326">
        <v>0</v>
      </c>
      <c r="JI95" s="326">
        <v>0</v>
      </c>
      <c r="JJ95" s="326">
        <v>0</v>
      </c>
      <c r="JK95" s="326">
        <v>0</v>
      </c>
      <c r="JL95" s="326">
        <v>0</v>
      </c>
      <c r="JM95" s="326">
        <v>0</v>
      </c>
      <c r="JN95" s="326">
        <v>0</v>
      </c>
      <c r="JO95" s="326">
        <v>0</v>
      </c>
      <c r="JP95" s="326">
        <v>0</v>
      </c>
      <c r="JQ95" s="326">
        <v>0</v>
      </c>
      <c r="JR95" s="326">
        <v>0</v>
      </c>
      <c r="JS95" s="326">
        <v>0</v>
      </c>
      <c r="JT95" s="326">
        <v>0</v>
      </c>
      <c r="JU95" s="326">
        <v>0</v>
      </c>
      <c r="JV95" s="326">
        <v>0</v>
      </c>
      <c r="JW95" s="326">
        <v>0</v>
      </c>
      <c r="JX95" s="326">
        <v>0</v>
      </c>
      <c r="JY95" s="326">
        <v>0</v>
      </c>
      <c r="JZ95" s="326">
        <v>0</v>
      </c>
      <c r="KA95" s="326">
        <v>0</v>
      </c>
      <c r="KB95" s="326">
        <v>0</v>
      </c>
      <c r="KC95" s="326">
        <v>0</v>
      </c>
      <c r="KD95" s="326">
        <v>0</v>
      </c>
      <c r="KE95" s="326">
        <v>0</v>
      </c>
      <c r="KF95" s="326">
        <v>0</v>
      </c>
      <c r="KG95" s="326">
        <v>0</v>
      </c>
      <c r="KH95" s="326">
        <v>0</v>
      </c>
      <c r="KI95" s="326">
        <v>0</v>
      </c>
      <c r="KJ95" s="326">
        <v>0</v>
      </c>
      <c r="KK95" s="326">
        <v>0</v>
      </c>
      <c r="KL95" s="326">
        <v>0</v>
      </c>
      <c r="KM95" s="326">
        <v>0</v>
      </c>
      <c r="KN95" s="326">
        <v>0</v>
      </c>
      <c r="KO95" s="326">
        <v>0</v>
      </c>
      <c r="KP95" s="326">
        <v>0</v>
      </c>
      <c r="KQ95" s="326">
        <v>0</v>
      </c>
      <c r="KR95" s="326">
        <v>0</v>
      </c>
      <c r="KS95" s="326">
        <v>0</v>
      </c>
      <c r="KT95" s="326">
        <v>0</v>
      </c>
      <c r="KU95" s="326">
        <v>0</v>
      </c>
      <c r="KV95" s="326">
        <v>0</v>
      </c>
      <c r="KW95" s="326">
        <v>0</v>
      </c>
      <c r="KX95" s="326">
        <v>0</v>
      </c>
      <c r="KY95" s="326">
        <v>0</v>
      </c>
      <c r="KZ95" s="326">
        <v>0</v>
      </c>
      <c r="LA95" s="326">
        <v>0</v>
      </c>
      <c r="LB95" s="326">
        <v>0</v>
      </c>
      <c r="LC95" s="326">
        <v>0</v>
      </c>
      <c r="LD95" s="326">
        <v>0</v>
      </c>
      <c r="LE95" s="326">
        <v>0</v>
      </c>
      <c r="LF95" s="326">
        <v>0</v>
      </c>
      <c r="LG95" s="326">
        <v>0</v>
      </c>
      <c r="LH95" s="326">
        <v>0</v>
      </c>
      <c r="LI95" s="326">
        <v>0</v>
      </c>
      <c r="LJ95" s="326">
        <v>0</v>
      </c>
      <c r="LK95" s="326">
        <v>0</v>
      </c>
      <c r="LL95" s="326">
        <v>0</v>
      </c>
      <c r="LM95" s="326">
        <v>0</v>
      </c>
      <c r="LN95" s="326">
        <v>0</v>
      </c>
      <c r="LO95" s="326">
        <v>0</v>
      </c>
      <c r="LP95" s="326">
        <v>0</v>
      </c>
      <c r="LQ95" s="326">
        <v>0</v>
      </c>
      <c r="LR95" s="326">
        <v>0</v>
      </c>
      <c r="LS95" s="326">
        <v>0</v>
      </c>
      <c r="LT95" s="326">
        <v>0</v>
      </c>
      <c r="LU95" s="326">
        <v>0</v>
      </c>
      <c r="LV95" s="326">
        <v>0</v>
      </c>
      <c r="LW95" s="326">
        <v>0</v>
      </c>
      <c r="LX95" s="326">
        <v>0</v>
      </c>
      <c r="LY95" s="326">
        <v>0</v>
      </c>
      <c r="LZ95" s="326">
        <v>0</v>
      </c>
      <c r="MA95" s="326">
        <v>0</v>
      </c>
      <c r="MB95" s="326">
        <v>0</v>
      </c>
      <c r="MC95" s="326">
        <v>0</v>
      </c>
      <c r="MD95" s="326">
        <v>0</v>
      </c>
      <c r="ME95" s="326">
        <v>0</v>
      </c>
      <c r="MF95" s="326">
        <v>0</v>
      </c>
      <c r="MG95" s="326">
        <v>0</v>
      </c>
      <c r="MH95" s="326">
        <v>0</v>
      </c>
      <c r="MI95" s="326">
        <v>0</v>
      </c>
      <c r="MJ95" s="326">
        <v>0</v>
      </c>
      <c r="MK95" s="326">
        <v>0</v>
      </c>
      <c r="ML95" s="326">
        <v>0</v>
      </c>
      <c r="MM95" s="326">
        <v>0</v>
      </c>
      <c r="MN95" s="326">
        <v>0</v>
      </c>
      <c r="MO95" s="326">
        <v>0</v>
      </c>
      <c r="MP95" s="326">
        <v>0</v>
      </c>
      <c r="MQ95" s="326">
        <v>0</v>
      </c>
      <c r="MR95" s="326">
        <v>0</v>
      </c>
      <c r="MS95" s="326">
        <v>0</v>
      </c>
      <c r="MT95" s="326">
        <v>0</v>
      </c>
      <c r="MU95" s="326">
        <v>0</v>
      </c>
      <c r="MV95" s="326">
        <v>0</v>
      </c>
      <c r="MW95" s="326">
        <v>0</v>
      </c>
      <c r="MX95" s="326">
        <v>0</v>
      </c>
      <c r="MY95" s="326">
        <v>0</v>
      </c>
      <c r="MZ95" s="326">
        <v>0</v>
      </c>
      <c r="NA95" s="326">
        <v>0</v>
      </c>
      <c r="NB95" s="326">
        <v>0</v>
      </c>
      <c r="NC95" s="326">
        <v>0</v>
      </c>
      <c r="ND95" s="326">
        <v>0</v>
      </c>
      <c r="NE95" s="326">
        <v>0</v>
      </c>
      <c r="NF95" s="326">
        <v>0</v>
      </c>
      <c r="NG95" s="326">
        <v>0</v>
      </c>
      <c r="NH95" s="326">
        <v>0</v>
      </c>
      <c r="NI95" s="326">
        <v>0</v>
      </c>
      <c r="NJ95" s="326">
        <v>0</v>
      </c>
      <c r="NK95" s="326">
        <v>0</v>
      </c>
      <c r="NL95" s="326">
        <v>0</v>
      </c>
      <c r="NM95" s="326">
        <v>0</v>
      </c>
      <c r="NN95" s="326">
        <v>0</v>
      </c>
      <c r="NO95" s="326">
        <v>0</v>
      </c>
      <c r="NP95" s="326">
        <v>0</v>
      </c>
      <c r="NQ95" s="326">
        <v>0</v>
      </c>
      <c r="NR95" s="326">
        <v>0</v>
      </c>
      <c r="NS95" s="326">
        <v>0</v>
      </c>
      <c r="NT95" s="326">
        <v>0</v>
      </c>
      <c r="NU95" s="326">
        <v>0</v>
      </c>
      <c r="NV95" s="326">
        <v>0</v>
      </c>
      <c r="NW95" s="326">
        <v>0</v>
      </c>
      <c r="NX95" s="326">
        <v>0</v>
      </c>
      <c r="NY95" s="326">
        <v>0</v>
      </c>
      <c r="NZ95" s="326">
        <v>0</v>
      </c>
      <c r="OA95" s="326">
        <v>0</v>
      </c>
      <c r="OB95" s="326">
        <v>0</v>
      </c>
      <c r="OC95" s="326">
        <v>0</v>
      </c>
      <c r="OD95" s="326">
        <v>0</v>
      </c>
      <c r="OE95" s="326">
        <v>0</v>
      </c>
      <c r="OF95" s="326">
        <v>0</v>
      </c>
      <c r="OG95" s="326">
        <v>0</v>
      </c>
      <c r="OH95" s="326">
        <v>0</v>
      </c>
      <c r="OI95" s="326">
        <v>0</v>
      </c>
      <c r="OJ95" s="326">
        <v>0</v>
      </c>
      <c r="OK95" s="326">
        <v>0</v>
      </c>
      <c r="OL95" s="326">
        <v>0</v>
      </c>
      <c r="OM95" s="326">
        <v>0</v>
      </c>
      <c r="ON95" s="326">
        <v>0</v>
      </c>
      <c r="OO95" s="326">
        <v>0</v>
      </c>
      <c r="OP95" s="326">
        <v>0</v>
      </c>
      <c r="OQ95" s="326">
        <v>0</v>
      </c>
      <c r="OR95" s="326">
        <v>0</v>
      </c>
      <c r="OS95" s="326">
        <v>0</v>
      </c>
      <c r="OT95" s="326">
        <v>0</v>
      </c>
      <c r="OU95" s="326">
        <v>0</v>
      </c>
      <c r="OV95" s="326">
        <v>0</v>
      </c>
      <c r="OW95" s="326">
        <v>0</v>
      </c>
      <c r="OX95" s="326">
        <v>0</v>
      </c>
      <c r="OY95" s="326">
        <v>0</v>
      </c>
      <c r="OZ95" s="326">
        <v>0</v>
      </c>
      <c r="PA95" s="326">
        <v>0</v>
      </c>
      <c r="PB95" s="326">
        <v>0</v>
      </c>
      <c r="PC95" s="326">
        <v>0</v>
      </c>
      <c r="PD95" s="326">
        <v>0</v>
      </c>
      <c r="PE95" s="326">
        <v>0</v>
      </c>
      <c r="PF95" s="326">
        <v>0</v>
      </c>
      <c r="PG95" s="326">
        <v>0</v>
      </c>
      <c r="PH95" s="326">
        <v>0</v>
      </c>
      <c r="PI95" s="326">
        <v>0</v>
      </c>
      <c r="PJ95" s="326">
        <v>0</v>
      </c>
      <c r="PK95" s="326">
        <v>0</v>
      </c>
      <c r="PL95" s="326">
        <v>0</v>
      </c>
      <c r="PM95" s="326">
        <v>0</v>
      </c>
      <c r="PN95" s="326">
        <v>0</v>
      </c>
      <c r="PO95" s="326">
        <v>0</v>
      </c>
      <c r="PP95" s="326">
        <v>0</v>
      </c>
      <c r="PQ95" s="326">
        <v>0</v>
      </c>
      <c r="PR95" s="326">
        <v>0</v>
      </c>
      <c r="PS95" s="326">
        <v>0</v>
      </c>
      <c r="PT95" s="326">
        <v>0</v>
      </c>
      <c r="PU95" s="326">
        <v>0</v>
      </c>
      <c r="PV95" s="326">
        <v>0</v>
      </c>
      <c r="PW95" s="326">
        <v>0</v>
      </c>
      <c r="PX95" s="326">
        <v>0</v>
      </c>
      <c r="PY95" s="326">
        <v>0</v>
      </c>
      <c r="PZ95" s="326">
        <v>0</v>
      </c>
      <c r="QA95" s="326">
        <v>0</v>
      </c>
      <c r="QB95" s="326">
        <v>0</v>
      </c>
      <c r="QC95" s="326">
        <v>0</v>
      </c>
      <c r="QD95" s="326">
        <v>0</v>
      </c>
      <c r="QE95" s="326">
        <v>0</v>
      </c>
      <c r="QF95" s="326">
        <v>0</v>
      </c>
      <c r="QG95" s="326">
        <v>0</v>
      </c>
      <c r="QH95" s="326">
        <v>0</v>
      </c>
      <c r="QI95" s="326">
        <v>0</v>
      </c>
      <c r="QJ95" s="326">
        <v>0</v>
      </c>
      <c r="QK95" s="326">
        <v>0</v>
      </c>
      <c r="QL95" s="326">
        <v>0</v>
      </c>
      <c r="QM95" s="326">
        <v>0</v>
      </c>
      <c r="QN95" s="326">
        <v>0</v>
      </c>
      <c r="QO95" s="326">
        <v>0</v>
      </c>
      <c r="QP95" s="326">
        <v>0</v>
      </c>
      <c r="QQ95" s="326">
        <v>0</v>
      </c>
      <c r="QR95" s="326">
        <v>0</v>
      </c>
      <c r="QS95" s="326">
        <v>0</v>
      </c>
      <c r="QT95" s="326">
        <v>0</v>
      </c>
      <c r="QU95" s="326">
        <v>0</v>
      </c>
      <c r="QV95" s="326">
        <v>0</v>
      </c>
      <c r="QW95" s="326">
        <v>0</v>
      </c>
      <c r="QX95" s="326">
        <v>0</v>
      </c>
      <c r="QY95" s="326">
        <v>0</v>
      </c>
      <c r="QZ95" s="326">
        <v>0</v>
      </c>
      <c r="RA95" s="326">
        <v>0</v>
      </c>
      <c r="RB95" s="326">
        <v>0</v>
      </c>
      <c r="RC95" s="326">
        <v>0</v>
      </c>
      <c r="RD95" s="326">
        <v>0</v>
      </c>
      <c r="RE95" s="326">
        <v>0</v>
      </c>
      <c r="RF95" s="326">
        <v>0</v>
      </c>
      <c r="RG95" s="326">
        <v>0</v>
      </c>
      <c r="RH95" s="326">
        <v>0</v>
      </c>
      <c r="RI95" s="326">
        <v>0</v>
      </c>
      <c r="RJ95" s="326">
        <v>0</v>
      </c>
      <c r="RK95" s="326">
        <v>0</v>
      </c>
      <c r="RL95" s="326">
        <v>0</v>
      </c>
      <c r="RM95" s="326">
        <v>0</v>
      </c>
      <c r="RN95" s="326">
        <v>0</v>
      </c>
      <c r="RO95" s="326">
        <v>0</v>
      </c>
      <c r="RP95" s="326">
        <v>0</v>
      </c>
      <c r="RQ95" s="326">
        <v>0</v>
      </c>
      <c r="RR95" s="326">
        <v>0</v>
      </c>
      <c r="RS95" s="326">
        <v>0</v>
      </c>
      <c r="RT95" s="326">
        <v>0</v>
      </c>
      <c r="RU95" s="326">
        <v>0</v>
      </c>
      <c r="RV95" s="326">
        <v>0</v>
      </c>
      <c r="RW95" s="326">
        <v>0</v>
      </c>
      <c r="RX95" s="326">
        <v>0</v>
      </c>
      <c r="RY95" s="326">
        <v>0</v>
      </c>
      <c r="RZ95" s="326">
        <v>0</v>
      </c>
      <c r="SA95" s="326">
        <v>0</v>
      </c>
      <c r="SB95" s="326">
        <v>0</v>
      </c>
      <c r="SC95" s="326">
        <v>0</v>
      </c>
      <c r="SD95" s="326">
        <v>0</v>
      </c>
      <c r="SE95" s="326">
        <v>0</v>
      </c>
    </row>
    <row r="96" spans="1:499" ht="15" customHeight="1" x14ac:dyDescent="0.3">
      <c r="A96" s="324" t="s">
        <v>1338</v>
      </c>
      <c r="B96" s="325" t="s">
        <v>1339</v>
      </c>
      <c r="C96" s="326">
        <v>0</v>
      </c>
      <c r="D96" s="326">
        <v>0</v>
      </c>
      <c r="E96" s="326">
        <v>0</v>
      </c>
      <c r="F96" s="326">
        <v>0</v>
      </c>
      <c r="G96" s="326">
        <v>0</v>
      </c>
      <c r="H96" s="326">
        <v>0</v>
      </c>
      <c r="I96" s="326">
        <v>0</v>
      </c>
      <c r="J96" s="326">
        <v>0</v>
      </c>
      <c r="K96" s="326">
        <v>0</v>
      </c>
      <c r="L96" s="326">
        <v>0</v>
      </c>
      <c r="M96" s="326">
        <v>0</v>
      </c>
      <c r="N96" s="326">
        <v>0</v>
      </c>
      <c r="O96" s="326">
        <v>0</v>
      </c>
      <c r="P96" s="326">
        <v>0</v>
      </c>
      <c r="Q96" s="326">
        <v>0</v>
      </c>
      <c r="R96" s="326">
        <v>2</v>
      </c>
      <c r="S96" s="326">
        <v>0</v>
      </c>
      <c r="T96" s="326">
        <v>0</v>
      </c>
      <c r="U96" s="326">
        <v>0</v>
      </c>
      <c r="V96" s="326">
        <v>0</v>
      </c>
      <c r="W96" s="326">
        <v>0</v>
      </c>
      <c r="X96" s="326">
        <v>0</v>
      </c>
      <c r="Y96" s="326">
        <v>0</v>
      </c>
      <c r="Z96" s="326">
        <v>0</v>
      </c>
      <c r="AA96" s="326">
        <v>0</v>
      </c>
      <c r="AB96" s="326">
        <v>2</v>
      </c>
      <c r="AC96" s="326">
        <v>0</v>
      </c>
      <c r="AD96" s="326">
        <v>0</v>
      </c>
      <c r="AE96" s="326">
        <v>0</v>
      </c>
      <c r="AF96" s="326">
        <v>0</v>
      </c>
      <c r="AG96" s="326">
        <v>0</v>
      </c>
      <c r="AH96" s="326">
        <v>0</v>
      </c>
      <c r="AI96" s="326">
        <v>0</v>
      </c>
      <c r="AJ96" s="326">
        <v>0</v>
      </c>
      <c r="AK96" s="326">
        <v>0</v>
      </c>
      <c r="AL96" s="326">
        <v>0</v>
      </c>
      <c r="AM96" s="326">
        <v>0</v>
      </c>
      <c r="AN96" s="326">
        <v>0</v>
      </c>
      <c r="AO96" s="326">
        <v>0</v>
      </c>
      <c r="AP96" s="326">
        <v>0</v>
      </c>
      <c r="AQ96" s="326">
        <v>0</v>
      </c>
      <c r="AR96" s="326">
        <v>0</v>
      </c>
      <c r="AS96" s="326">
        <v>0</v>
      </c>
      <c r="AT96" s="326">
        <v>0</v>
      </c>
      <c r="AU96" s="326">
        <v>0</v>
      </c>
      <c r="AV96" s="326">
        <v>0</v>
      </c>
      <c r="AW96" s="326">
        <v>0</v>
      </c>
      <c r="AX96" s="326">
        <v>0</v>
      </c>
      <c r="AY96" s="326">
        <v>0</v>
      </c>
      <c r="AZ96" s="326">
        <v>0</v>
      </c>
      <c r="BA96" s="326">
        <v>0</v>
      </c>
      <c r="BB96" s="326">
        <v>0</v>
      </c>
      <c r="BC96" s="326">
        <v>0</v>
      </c>
      <c r="BD96" s="326">
        <v>0</v>
      </c>
      <c r="BE96" s="326">
        <v>0</v>
      </c>
      <c r="BF96" s="326">
        <v>0</v>
      </c>
      <c r="BG96" s="326">
        <v>0</v>
      </c>
      <c r="BH96" s="326">
        <v>0</v>
      </c>
      <c r="BI96" s="326">
        <v>0</v>
      </c>
      <c r="BJ96" s="326">
        <v>0</v>
      </c>
      <c r="BK96" s="326">
        <v>0</v>
      </c>
      <c r="BL96" s="326">
        <v>0</v>
      </c>
      <c r="BM96" s="326">
        <v>0</v>
      </c>
      <c r="BN96" s="326">
        <v>0</v>
      </c>
      <c r="BO96" s="326">
        <v>0</v>
      </c>
      <c r="BP96" s="326">
        <v>0</v>
      </c>
      <c r="BQ96" s="326">
        <v>0</v>
      </c>
      <c r="BR96" s="326">
        <v>0</v>
      </c>
      <c r="BS96" s="326">
        <v>0</v>
      </c>
      <c r="BT96" s="326">
        <v>0</v>
      </c>
      <c r="BU96" s="326">
        <v>0</v>
      </c>
      <c r="BV96" s="326">
        <v>0</v>
      </c>
      <c r="BW96" s="326">
        <v>0</v>
      </c>
      <c r="BX96" s="326">
        <v>0</v>
      </c>
      <c r="BY96" s="326">
        <v>0</v>
      </c>
      <c r="BZ96" s="326">
        <v>0</v>
      </c>
      <c r="CA96" s="326">
        <v>0</v>
      </c>
      <c r="CB96" s="326">
        <v>0</v>
      </c>
      <c r="CC96" s="326">
        <v>0</v>
      </c>
      <c r="CD96" s="326">
        <v>0</v>
      </c>
      <c r="CE96" s="326">
        <v>0</v>
      </c>
      <c r="CF96" s="326">
        <v>0</v>
      </c>
      <c r="CG96" s="326">
        <v>0</v>
      </c>
      <c r="CH96" s="326">
        <v>0</v>
      </c>
      <c r="CI96" s="326">
        <v>0</v>
      </c>
      <c r="CJ96" s="326">
        <v>0</v>
      </c>
      <c r="CK96" s="326">
        <v>0</v>
      </c>
      <c r="CL96" s="326">
        <v>0</v>
      </c>
      <c r="CM96" s="326">
        <v>0</v>
      </c>
      <c r="CN96" s="326">
        <v>0</v>
      </c>
      <c r="CO96" s="326">
        <v>0</v>
      </c>
      <c r="CP96" s="326">
        <v>0</v>
      </c>
      <c r="CQ96" s="326">
        <v>0</v>
      </c>
      <c r="CR96" s="326">
        <v>0</v>
      </c>
      <c r="CS96" s="326">
        <v>0</v>
      </c>
      <c r="CT96" s="326">
        <v>0</v>
      </c>
      <c r="CU96" s="326">
        <v>0</v>
      </c>
      <c r="CV96" s="326">
        <v>0</v>
      </c>
      <c r="CW96" s="326">
        <v>0</v>
      </c>
      <c r="CX96" s="326">
        <v>0</v>
      </c>
      <c r="CY96" s="326">
        <v>0</v>
      </c>
      <c r="CZ96" s="326">
        <v>0</v>
      </c>
      <c r="DA96" s="326">
        <v>0</v>
      </c>
      <c r="DB96" s="326">
        <v>0</v>
      </c>
      <c r="DC96" s="326">
        <v>0</v>
      </c>
      <c r="DD96" s="326">
        <v>0</v>
      </c>
      <c r="DE96" s="326">
        <v>0</v>
      </c>
      <c r="DF96" s="326">
        <v>0</v>
      </c>
      <c r="DG96" s="326">
        <v>0</v>
      </c>
      <c r="DH96" s="326">
        <v>0</v>
      </c>
      <c r="DI96" s="326">
        <v>0</v>
      </c>
      <c r="DJ96" s="326">
        <v>0</v>
      </c>
      <c r="DK96" s="326">
        <v>0</v>
      </c>
      <c r="DL96" s="326">
        <v>0</v>
      </c>
      <c r="DM96" s="326">
        <v>0</v>
      </c>
      <c r="DN96" s="326">
        <v>0</v>
      </c>
      <c r="DO96" s="326">
        <v>0</v>
      </c>
      <c r="DP96" s="326">
        <v>0</v>
      </c>
      <c r="DQ96" s="326">
        <v>0</v>
      </c>
      <c r="DR96" s="326">
        <v>0</v>
      </c>
      <c r="DS96" s="326">
        <v>0</v>
      </c>
      <c r="DT96" s="326">
        <v>0</v>
      </c>
      <c r="DU96" s="326">
        <v>0</v>
      </c>
      <c r="DV96" s="326">
        <v>0</v>
      </c>
      <c r="DW96" s="326">
        <v>0</v>
      </c>
      <c r="DX96" s="326">
        <v>0</v>
      </c>
      <c r="DY96" s="326">
        <v>0</v>
      </c>
      <c r="DZ96" s="326">
        <v>0</v>
      </c>
      <c r="EA96" s="326">
        <v>0</v>
      </c>
      <c r="EB96" s="326">
        <v>0</v>
      </c>
      <c r="EC96" s="326">
        <v>0</v>
      </c>
      <c r="ED96" s="326">
        <v>0</v>
      </c>
      <c r="EE96" s="326">
        <v>0</v>
      </c>
      <c r="EF96" s="326">
        <v>0</v>
      </c>
      <c r="EG96" s="326">
        <v>0</v>
      </c>
      <c r="EH96" s="326">
        <v>0</v>
      </c>
      <c r="EI96" s="326">
        <v>0</v>
      </c>
      <c r="EJ96" s="326">
        <v>0</v>
      </c>
      <c r="EK96" s="326">
        <v>0</v>
      </c>
      <c r="EL96" s="326">
        <v>0</v>
      </c>
      <c r="EM96" s="326">
        <v>0</v>
      </c>
      <c r="EN96" s="326">
        <v>0</v>
      </c>
      <c r="EO96" s="326">
        <v>0</v>
      </c>
      <c r="EP96" s="326">
        <v>0</v>
      </c>
      <c r="EQ96" s="326">
        <v>0</v>
      </c>
      <c r="ER96" s="326">
        <v>0</v>
      </c>
      <c r="ES96" s="326">
        <v>0</v>
      </c>
      <c r="ET96" s="326">
        <v>0</v>
      </c>
      <c r="EU96" s="326">
        <v>0</v>
      </c>
      <c r="EV96" s="326">
        <v>0</v>
      </c>
      <c r="EW96" s="326">
        <v>0</v>
      </c>
      <c r="EX96" s="326">
        <v>0</v>
      </c>
      <c r="EY96" s="326">
        <v>0</v>
      </c>
      <c r="EZ96" s="326">
        <v>0</v>
      </c>
      <c r="FA96" s="326">
        <v>0</v>
      </c>
      <c r="FB96" s="326">
        <v>0</v>
      </c>
      <c r="FC96" s="326">
        <v>0</v>
      </c>
      <c r="FD96" s="326">
        <v>0</v>
      </c>
      <c r="FE96" s="326">
        <v>0</v>
      </c>
      <c r="FF96" s="326">
        <v>0</v>
      </c>
      <c r="FG96" s="326">
        <v>0</v>
      </c>
      <c r="FH96" s="326">
        <v>0</v>
      </c>
      <c r="FI96" s="326">
        <v>0</v>
      </c>
      <c r="FJ96" s="326">
        <v>0</v>
      </c>
      <c r="FK96" s="326">
        <v>0</v>
      </c>
      <c r="FL96" s="326">
        <v>0</v>
      </c>
      <c r="FM96" s="326">
        <v>0</v>
      </c>
      <c r="FN96" s="326">
        <v>0</v>
      </c>
      <c r="FO96" s="326">
        <v>0</v>
      </c>
      <c r="FP96" s="326">
        <v>0</v>
      </c>
      <c r="FQ96" s="326">
        <v>0</v>
      </c>
      <c r="FR96" s="326">
        <v>0</v>
      </c>
      <c r="FS96" s="326">
        <v>0</v>
      </c>
      <c r="FT96" s="326">
        <v>0</v>
      </c>
      <c r="FU96" s="326">
        <v>0</v>
      </c>
      <c r="FV96" s="326">
        <v>0</v>
      </c>
      <c r="FW96" s="326">
        <v>0</v>
      </c>
      <c r="FX96" s="326">
        <v>0</v>
      </c>
      <c r="FY96" s="326">
        <v>0</v>
      </c>
      <c r="FZ96" s="326">
        <v>0</v>
      </c>
      <c r="GA96" s="326">
        <v>0</v>
      </c>
      <c r="GB96" s="326">
        <v>0</v>
      </c>
      <c r="GC96" s="326">
        <v>0</v>
      </c>
      <c r="GD96" s="326">
        <v>0</v>
      </c>
      <c r="GE96" s="326">
        <v>0</v>
      </c>
      <c r="GF96" s="326">
        <v>0</v>
      </c>
      <c r="GG96" s="326">
        <v>0</v>
      </c>
      <c r="GH96" s="326">
        <v>0</v>
      </c>
      <c r="GI96" s="326">
        <v>0</v>
      </c>
      <c r="GJ96" s="326">
        <v>0</v>
      </c>
      <c r="GK96" s="326">
        <v>0</v>
      </c>
      <c r="GL96" s="326">
        <v>0</v>
      </c>
      <c r="GM96" s="326">
        <v>0</v>
      </c>
      <c r="GN96" s="326">
        <v>0</v>
      </c>
      <c r="GO96" s="326">
        <v>0</v>
      </c>
      <c r="GP96" s="326">
        <v>0</v>
      </c>
      <c r="GQ96" s="326">
        <v>0</v>
      </c>
      <c r="GR96" s="326">
        <v>0</v>
      </c>
      <c r="GS96" s="326">
        <v>0</v>
      </c>
      <c r="GT96" s="326">
        <v>0</v>
      </c>
      <c r="GU96" s="326">
        <v>0</v>
      </c>
      <c r="GV96" s="326">
        <v>0</v>
      </c>
      <c r="GW96" s="326">
        <v>0</v>
      </c>
      <c r="GX96" s="326">
        <v>0</v>
      </c>
      <c r="GY96" s="326">
        <v>0</v>
      </c>
      <c r="GZ96" s="326">
        <v>0</v>
      </c>
      <c r="HA96" s="326">
        <v>0</v>
      </c>
      <c r="HB96" s="326">
        <v>0</v>
      </c>
      <c r="HC96" s="326">
        <v>0</v>
      </c>
      <c r="HD96" s="326">
        <v>0</v>
      </c>
      <c r="HE96" s="326">
        <v>0</v>
      </c>
      <c r="HF96" s="326">
        <v>0</v>
      </c>
      <c r="HG96" s="326">
        <v>0</v>
      </c>
      <c r="HH96" s="326">
        <v>0</v>
      </c>
      <c r="HI96" s="326">
        <v>0</v>
      </c>
      <c r="HJ96" s="326">
        <v>0</v>
      </c>
      <c r="HK96" s="326">
        <v>0</v>
      </c>
      <c r="HL96" s="326">
        <v>0</v>
      </c>
      <c r="HM96" s="326">
        <v>0</v>
      </c>
      <c r="HN96" s="326">
        <v>0</v>
      </c>
      <c r="HO96" s="326">
        <v>0</v>
      </c>
      <c r="HP96" s="326">
        <v>0</v>
      </c>
      <c r="HQ96" s="326">
        <v>0</v>
      </c>
      <c r="HR96" s="326">
        <v>0</v>
      </c>
      <c r="HS96" s="326">
        <v>0</v>
      </c>
      <c r="HT96" s="326">
        <v>0</v>
      </c>
      <c r="HU96" s="326">
        <v>0</v>
      </c>
      <c r="HV96" s="326">
        <v>0</v>
      </c>
      <c r="HW96" s="326">
        <v>0</v>
      </c>
      <c r="HX96" s="326">
        <v>0</v>
      </c>
      <c r="HY96" s="326">
        <v>0</v>
      </c>
      <c r="HZ96" s="326">
        <v>0</v>
      </c>
      <c r="IA96" s="326">
        <v>0</v>
      </c>
      <c r="IB96" s="326">
        <v>0</v>
      </c>
      <c r="IC96" s="326">
        <v>0</v>
      </c>
      <c r="ID96" s="326">
        <v>0</v>
      </c>
      <c r="IE96" s="326">
        <v>0</v>
      </c>
      <c r="IF96" s="326">
        <v>0</v>
      </c>
      <c r="IG96" s="326">
        <v>0</v>
      </c>
      <c r="IH96" s="326">
        <v>0</v>
      </c>
      <c r="II96" s="326">
        <v>0</v>
      </c>
      <c r="IJ96" s="326">
        <v>0</v>
      </c>
      <c r="IK96" s="326">
        <v>0</v>
      </c>
      <c r="IL96" s="326">
        <v>0</v>
      </c>
      <c r="IM96" s="326">
        <v>0</v>
      </c>
      <c r="IN96" s="326">
        <v>0</v>
      </c>
      <c r="IO96" s="326">
        <v>0</v>
      </c>
      <c r="IP96" s="326">
        <v>0</v>
      </c>
      <c r="IQ96" s="326">
        <v>0</v>
      </c>
      <c r="IR96" s="326">
        <v>0</v>
      </c>
      <c r="IS96" s="326">
        <v>0</v>
      </c>
      <c r="IT96" s="326">
        <v>0</v>
      </c>
      <c r="IU96" s="326">
        <v>0</v>
      </c>
      <c r="IV96" s="326">
        <v>0</v>
      </c>
      <c r="IW96" s="326">
        <v>0</v>
      </c>
      <c r="IX96" s="326">
        <v>0</v>
      </c>
      <c r="IY96" s="326">
        <v>0</v>
      </c>
      <c r="IZ96" s="326">
        <v>0</v>
      </c>
      <c r="JA96" s="326">
        <v>0</v>
      </c>
      <c r="JB96" s="326">
        <v>0</v>
      </c>
      <c r="JC96" s="326">
        <v>0</v>
      </c>
      <c r="JD96" s="326">
        <v>0</v>
      </c>
      <c r="JE96" s="326">
        <v>0</v>
      </c>
      <c r="JF96" s="326">
        <v>0</v>
      </c>
      <c r="JG96" s="326">
        <v>0</v>
      </c>
      <c r="JH96" s="326">
        <v>0</v>
      </c>
      <c r="JI96" s="326">
        <v>0</v>
      </c>
      <c r="JJ96" s="326">
        <v>0</v>
      </c>
      <c r="JK96" s="326">
        <v>0</v>
      </c>
      <c r="JL96" s="326">
        <v>0</v>
      </c>
      <c r="JM96" s="326">
        <v>0</v>
      </c>
      <c r="JN96" s="326">
        <v>0</v>
      </c>
      <c r="JO96" s="326">
        <v>0</v>
      </c>
      <c r="JP96" s="326">
        <v>0</v>
      </c>
      <c r="JQ96" s="326">
        <v>0</v>
      </c>
      <c r="JR96" s="326">
        <v>0</v>
      </c>
      <c r="JS96" s="326">
        <v>0</v>
      </c>
      <c r="JT96" s="326">
        <v>0</v>
      </c>
      <c r="JU96" s="326">
        <v>0</v>
      </c>
      <c r="JV96" s="326">
        <v>0</v>
      </c>
      <c r="JW96" s="326">
        <v>0</v>
      </c>
      <c r="JX96" s="326">
        <v>0</v>
      </c>
      <c r="JY96" s="326">
        <v>0</v>
      </c>
      <c r="JZ96" s="326">
        <v>0</v>
      </c>
      <c r="KA96" s="326">
        <v>0</v>
      </c>
      <c r="KB96" s="326">
        <v>0</v>
      </c>
      <c r="KC96" s="326">
        <v>0</v>
      </c>
      <c r="KD96" s="326">
        <v>0</v>
      </c>
      <c r="KE96" s="326">
        <v>0</v>
      </c>
      <c r="KF96" s="326">
        <v>0</v>
      </c>
      <c r="KG96" s="326">
        <v>0</v>
      </c>
      <c r="KH96" s="326">
        <v>0</v>
      </c>
      <c r="KI96" s="326">
        <v>0</v>
      </c>
      <c r="KJ96" s="326">
        <v>0</v>
      </c>
      <c r="KK96" s="326">
        <v>0</v>
      </c>
      <c r="KL96" s="326">
        <v>0</v>
      </c>
      <c r="KM96" s="326">
        <v>0</v>
      </c>
      <c r="KN96" s="326">
        <v>0</v>
      </c>
      <c r="KO96" s="326">
        <v>0</v>
      </c>
      <c r="KP96" s="326">
        <v>0</v>
      </c>
      <c r="KQ96" s="326">
        <v>0</v>
      </c>
      <c r="KR96" s="326">
        <v>0</v>
      </c>
      <c r="KS96" s="326">
        <v>0</v>
      </c>
      <c r="KT96" s="326">
        <v>0</v>
      </c>
      <c r="KU96" s="326">
        <v>0</v>
      </c>
      <c r="KV96" s="326">
        <v>0</v>
      </c>
      <c r="KW96" s="326">
        <v>0</v>
      </c>
      <c r="KX96" s="326">
        <v>0</v>
      </c>
      <c r="KY96" s="326">
        <v>0</v>
      </c>
      <c r="KZ96" s="326">
        <v>0</v>
      </c>
      <c r="LA96" s="326">
        <v>0</v>
      </c>
      <c r="LB96" s="326">
        <v>0</v>
      </c>
      <c r="LC96" s="326">
        <v>0</v>
      </c>
      <c r="LD96" s="326">
        <v>0</v>
      </c>
      <c r="LE96" s="326">
        <v>0</v>
      </c>
      <c r="LF96" s="326">
        <v>0</v>
      </c>
      <c r="LG96" s="326">
        <v>0</v>
      </c>
      <c r="LH96" s="326">
        <v>0</v>
      </c>
      <c r="LI96" s="326">
        <v>0</v>
      </c>
      <c r="LJ96" s="326">
        <v>0</v>
      </c>
      <c r="LK96" s="326">
        <v>0</v>
      </c>
      <c r="LL96" s="326">
        <v>0</v>
      </c>
      <c r="LM96" s="326">
        <v>0</v>
      </c>
      <c r="LN96" s="326">
        <v>0</v>
      </c>
      <c r="LO96" s="326">
        <v>0</v>
      </c>
      <c r="LP96" s="326">
        <v>0</v>
      </c>
      <c r="LQ96" s="326">
        <v>0</v>
      </c>
      <c r="LR96" s="326">
        <v>0</v>
      </c>
      <c r="LS96" s="326">
        <v>0</v>
      </c>
      <c r="LT96" s="326">
        <v>0</v>
      </c>
      <c r="LU96" s="326">
        <v>0</v>
      </c>
      <c r="LV96" s="326">
        <v>0</v>
      </c>
      <c r="LW96" s="326">
        <v>0</v>
      </c>
      <c r="LX96" s="326">
        <v>0</v>
      </c>
      <c r="LY96" s="326">
        <v>0</v>
      </c>
      <c r="LZ96" s="326">
        <v>0</v>
      </c>
      <c r="MA96" s="326">
        <v>0</v>
      </c>
      <c r="MB96" s="326">
        <v>0</v>
      </c>
      <c r="MC96" s="326">
        <v>0</v>
      </c>
      <c r="MD96" s="326">
        <v>0</v>
      </c>
      <c r="ME96" s="326">
        <v>0</v>
      </c>
      <c r="MF96" s="326">
        <v>0</v>
      </c>
      <c r="MG96" s="326">
        <v>0</v>
      </c>
      <c r="MH96" s="326">
        <v>0</v>
      </c>
      <c r="MI96" s="326">
        <v>0</v>
      </c>
      <c r="MJ96" s="326">
        <v>0</v>
      </c>
      <c r="MK96" s="326">
        <v>0</v>
      </c>
      <c r="ML96" s="326">
        <v>0</v>
      </c>
      <c r="MM96" s="326">
        <v>0</v>
      </c>
      <c r="MN96" s="326">
        <v>0</v>
      </c>
      <c r="MO96" s="326">
        <v>0</v>
      </c>
      <c r="MP96" s="326">
        <v>0</v>
      </c>
      <c r="MQ96" s="326">
        <v>0</v>
      </c>
      <c r="MR96" s="326">
        <v>0</v>
      </c>
      <c r="MS96" s="326">
        <v>0</v>
      </c>
      <c r="MT96" s="326">
        <v>0</v>
      </c>
      <c r="MU96" s="326">
        <v>0</v>
      </c>
      <c r="MV96" s="326">
        <v>0</v>
      </c>
      <c r="MW96" s="326">
        <v>0</v>
      </c>
      <c r="MX96" s="326">
        <v>0</v>
      </c>
      <c r="MY96" s="326">
        <v>0</v>
      </c>
      <c r="MZ96" s="326">
        <v>0</v>
      </c>
      <c r="NA96" s="326">
        <v>0</v>
      </c>
      <c r="NB96" s="326">
        <v>0</v>
      </c>
      <c r="NC96" s="326">
        <v>0</v>
      </c>
      <c r="ND96" s="326">
        <v>0</v>
      </c>
      <c r="NE96" s="326">
        <v>0</v>
      </c>
      <c r="NF96" s="326">
        <v>0</v>
      </c>
      <c r="NG96" s="326">
        <v>0</v>
      </c>
      <c r="NH96" s="326">
        <v>0</v>
      </c>
      <c r="NI96" s="326">
        <v>0</v>
      </c>
      <c r="NJ96" s="326">
        <v>0</v>
      </c>
      <c r="NK96" s="326">
        <v>0</v>
      </c>
      <c r="NL96" s="326">
        <v>0</v>
      </c>
      <c r="NM96" s="326">
        <v>0</v>
      </c>
      <c r="NN96" s="326">
        <v>0</v>
      </c>
      <c r="NO96" s="326">
        <v>0</v>
      </c>
      <c r="NP96" s="326">
        <v>0</v>
      </c>
      <c r="NQ96" s="326">
        <v>0</v>
      </c>
      <c r="NR96" s="326">
        <v>0</v>
      </c>
      <c r="NS96" s="326">
        <v>0</v>
      </c>
      <c r="NT96" s="326">
        <v>0</v>
      </c>
      <c r="NU96" s="326">
        <v>0</v>
      </c>
      <c r="NV96" s="326">
        <v>0</v>
      </c>
      <c r="NW96" s="326">
        <v>0</v>
      </c>
      <c r="NX96" s="326">
        <v>0</v>
      </c>
      <c r="NY96" s="326">
        <v>0</v>
      </c>
      <c r="NZ96" s="326">
        <v>0</v>
      </c>
      <c r="OA96" s="326">
        <v>0</v>
      </c>
      <c r="OB96" s="326">
        <v>0</v>
      </c>
      <c r="OC96" s="326">
        <v>0</v>
      </c>
      <c r="OD96" s="326">
        <v>0</v>
      </c>
      <c r="OE96" s="326">
        <v>0</v>
      </c>
      <c r="OF96" s="326">
        <v>0</v>
      </c>
      <c r="OG96" s="326">
        <v>0</v>
      </c>
      <c r="OH96" s="326">
        <v>0</v>
      </c>
      <c r="OI96" s="326">
        <v>0</v>
      </c>
      <c r="OJ96" s="326">
        <v>0</v>
      </c>
      <c r="OK96" s="326">
        <v>0</v>
      </c>
      <c r="OL96" s="326">
        <v>0</v>
      </c>
      <c r="OM96" s="326">
        <v>0</v>
      </c>
      <c r="ON96" s="326">
        <v>0</v>
      </c>
      <c r="OO96" s="326">
        <v>0</v>
      </c>
      <c r="OP96" s="326">
        <v>0</v>
      </c>
      <c r="OQ96" s="326">
        <v>0</v>
      </c>
      <c r="OR96" s="326">
        <v>0</v>
      </c>
      <c r="OS96" s="326">
        <v>0</v>
      </c>
      <c r="OT96" s="326">
        <v>0</v>
      </c>
      <c r="OU96" s="326">
        <v>0</v>
      </c>
      <c r="OV96" s="326">
        <v>0</v>
      </c>
      <c r="OW96" s="326">
        <v>0</v>
      </c>
      <c r="OX96" s="326">
        <v>0</v>
      </c>
      <c r="OY96" s="326">
        <v>0</v>
      </c>
      <c r="OZ96" s="326">
        <v>0</v>
      </c>
      <c r="PA96" s="326">
        <v>0</v>
      </c>
      <c r="PB96" s="326">
        <v>0</v>
      </c>
      <c r="PC96" s="326">
        <v>0</v>
      </c>
      <c r="PD96" s="326">
        <v>0</v>
      </c>
      <c r="PE96" s="326">
        <v>0</v>
      </c>
      <c r="PF96" s="326">
        <v>0</v>
      </c>
      <c r="PG96" s="326">
        <v>0</v>
      </c>
      <c r="PH96" s="326">
        <v>0</v>
      </c>
      <c r="PI96" s="326">
        <v>0</v>
      </c>
      <c r="PJ96" s="326">
        <v>0</v>
      </c>
      <c r="PK96" s="326">
        <v>0</v>
      </c>
      <c r="PL96" s="326">
        <v>0</v>
      </c>
      <c r="PM96" s="326">
        <v>0</v>
      </c>
      <c r="PN96" s="326">
        <v>0</v>
      </c>
      <c r="PO96" s="326">
        <v>0</v>
      </c>
      <c r="PP96" s="326">
        <v>0</v>
      </c>
      <c r="PQ96" s="326">
        <v>0</v>
      </c>
      <c r="PR96" s="326">
        <v>0</v>
      </c>
      <c r="PS96" s="326">
        <v>0</v>
      </c>
      <c r="PT96" s="326">
        <v>0</v>
      </c>
      <c r="PU96" s="326">
        <v>0</v>
      </c>
      <c r="PV96" s="326">
        <v>0</v>
      </c>
      <c r="PW96" s="326">
        <v>0</v>
      </c>
      <c r="PX96" s="326">
        <v>0</v>
      </c>
      <c r="PY96" s="326">
        <v>0</v>
      </c>
      <c r="PZ96" s="326">
        <v>0</v>
      </c>
      <c r="QA96" s="326">
        <v>0</v>
      </c>
      <c r="QB96" s="326">
        <v>0</v>
      </c>
      <c r="QC96" s="326">
        <v>0</v>
      </c>
      <c r="QD96" s="326">
        <v>0</v>
      </c>
      <c r="QE96" s="326">
        <v>0</v>
      </c>
      <c r="QF96" s="326">
        <v>0</v>
      </c>
      <c r="QG96" s="326">
        <v>0</v>
      </c>
      <c r="QH96" s="326">
        <v>0</v>
      </c>
      <c r="QI96" s="326">
        <v>0</v>
      </c>
      <c r="QJ96" s="326">
        <v>0</v>
      </c>
      <c r="QK96" s="326">
        <v>0</v>
      </c>
      <c r="QL96" s="326">
        <v>0</v>
      </c>
      <c r="QM96" s="326">
        <v>0</v>
      </c>
      <c r="QN96" s="326">
        <v>0</v>
      </c>
      <c r="QO96" s="326">
        <v>0</v>
      </c>
      <c r="QP96" s="326">
        <v>0</v>
      </c>
      <c r="QQ96" s="326">
        <v>0</v>
      </c>
      <c r="QR96" s="326">
        <v>0</v>
      </c>
      <c r="QS96" s="326">
        <v>0</v>
      </c>
      <c r="QT96" s="326">
        <v>0</v>
      </c>
      <c r="QU96" s="326">
        <v>0</v>
      </c>
      <c r="QV96" s="326">
        <v>0</v>
      </c>
      <c r="QW96" s="326">
        <v>0</v>
      </c>
      <c r="QX96" s="326">
        <v>0</v>
      </c>
      <c r="QY96" s="326">
        <v>0</v>
      </c>
      <c r="QZ96" s="326">
        <v>0</v>
      </c>
      <c r="RA96" s="326">
        <v>0</v>
      </c>
      <c r="RB96" s="326">
        <v>0</v>
      </c>
      <c r="RC96" s="326">
        <v>0</v>
      </c>
      <c r="RD96" s="326">
        <v>0</v>
      </c>
      <c r="RE96" s="326">
        <v>0</v>
      </c>
      <c r="RF96" s="326">
        <v>0</v>
      </c>
      <c r="RG96" s="326">
        <v>0</v>
      </c>
      <c r="RH96" s="326">
        <v>0</v>
      </c>
      <c r="RI96" s="326">
        <v>0</v>
      </c>
      <c r="RJ96" s="326">
        <v>0</v>
      </c>
      <c r="RK96" s="326">
        <v>0</v>
      </c>
      <c r="RL96" s="326">
        <v>0</v>
      </c>
      <c r="RM96" s="326">
        <v>0</v>
      </c>
      <c r="RN96" s="326">
        <v>0</v>
      </c>
      <c r="RO96" s="326">
        <v>0</v>
      </c>
      <c r="RP96" s="326">
        <v>0</v>
      </c>
      <c r="RQ96" s="326">
        <v>0</v>
      </c>
      <c r="RR96" s="326">
        <v>0</v>
      </c>
      <c r="RS96" s="326">
        <v>0</v>
      </c>
      <c r="RT96" s="326">
        <v>0</v>
      </c>
      <c r="RU96" s="326">
        <v>0</v>
      </c>
      <c r="RV96" s="326">
        <v>0</v>
      </c>
      <c r="RW96" s="326">
        <v>0</v>
      </c>
      <c r="RX96" s="326">
        <v>0</v>
      </c>
      <c r="RY96" s="326">
        <v>0</v>
      </c>
      <c r="RZ96" s="326">
        <v>0</v>
      </c>
      <c r="SA96" s="326">
        <v>0</v>
      </c>
      <c r="SB96" s="326">
        <v>0</v>
      </c>
      <c r="SC96" s="326">
        <v>0</v>
      </c>
      <c r="SD96" s="326">
        <v>0</v>
      </c>
      <c r="SE96" s="326">
        <v>0</v>
      </c>
    </row>
    <row r="97" spans="1:499" ht="15" customHeight="1" x14ac:dyDescent="0.3">
      <c r="A97" s="324" t="s">
        <v>1340</v>
      </c>
      <c r="B97" s="325" t="s">
        <v>1341</v>
      </c>
      <c r="C97" s="326">
        <v>0</v>
      </c>
      <c r="D97" s="326">
        <v>0</v>
      </c>
      <c r="E97" s="326">
        <v>0</v>
      </c>
      <c r="F97" s="326">
        <v>0</v>
      </c>
      <c r="G97" s="326">
        <v>0</v>
      </c>
      <c r="H97" s="326">
        <v>0</v>
      </c>
      <c r="I97" s="326">
        <v>0</v>
      </c>
      <c r="J97" s="326">
        <v>0</v>
      </c>
      <c r="K97" s="326">
        <v>0</v>
      </c>
      <c r="L97" s="326">
        <v>0</v>
      </c>
      <c r="M97" s="326">
        <v>0</v>
      </c>
      <c r="N97" s="326">
        <v>0</v>
      </c>
      <c r="O97" s="326">
        <v>0</v>
      </c>
      <c r="P97" s="326">
        <v>0</v>
      </c>
      <c r="Q97" s="326">
        <v>0</v>
      </c>
      <c r="R97" s="326">
        <v>0</v>
      </c>
      <c r="S97" s="326">
        <v>0</v>
      </c>
      <c r="T97" s="326">
        <v>0</v>
      </c>
      <c r="U97" s="326">
        <v>0</v>
      </c>
      <c r="V97" s="326">
        <v>0</v>
      </c>
      <c r="W97" s="326">
        <v>0</v>
      </c>
      <c r="X97" s="326">
        <v>0</v>
      </c>
      <c r="Y97" s="326">
        <v>0</v>
      </c>
      <c r="Z97" s="326">
        <v>0</v>
      </c>
      <c r="AA97" s="326">
        <v>0</v>
      </c>
      <c r="AB97" s="326">
        <v>0</v>
      </c>
      <c r="AC97" s="326">
        <v>0</v>
      </c>
      <c r="AD97" s="326">
        <v>0</v>
      </c>
      <c r="AE97" s="326">
        <v>0</v>
      </c>
      <c r="AF97" s="326">
        <v>0</v>
      </c>
      <c r="AG97" s="326">
        <v>0</v>
      </c>
      <c r="AH97" s="326">
        <v>0</v>
      </c>
      <c r="AI97" s="326">
        <v>0</v>
      </c>
      <c r="AJ97" s="326">
        <v>0</v>
      </c>
      <c r="AK97" s="326">
        <v>0</v>
      </c>
      <c r="AL97" s="326">
        <v>0</v>
      </c>
      <c r="AM97" s="326">
        <v>0</v>
      </c>
      <c r="AN97" s="326">
        <v>0</v>
      </c>
      <c r="AO97" s="326">
        <v>0</v>
      </c>
      <c r="AP97" s="326">
        <v>0</v>
      </c>
      <c r="AQ97" s="326">
        <v>0</v>
      </c>
      <c r="AR97" s="326">
        <v>0</v>
      </c>
      <c r="AS97" s="326">
        <v>0</v>
      </c>
      <c r="AT97" s="326">
        <v>0</v>
      </c>
      <c r="AU97" s="326">
        <v>0</v>
      </c>
      <c r="AV97" s="326">
        <v>0</v>
      </c>
      <c r="AW97" s="326">
        <v>0</v>
      </c>
      <c r="AX97" s="326">
        <v>0</v>
      </c>
      <c r="AY97" s="326">
        <v>0</v>
      </c>
      <c r="AZ97" s="326">
        <v>0</v>
      </c>
      <c r="BA97" s="326">
        <v>0</v>
      </c>
      <c r="BB97" s="326">
        <v>0</v>
      </c>
      <c r="BC97" s="326">
        <v>0</v>
      </c>
      <c r="BD97" s="326">
        <v>0</v>
      </c>
      <c r="BE97" s="326">
        <v>0</v>
      </c>
      <c r="BF97" s="326">
        <v>0</v>
      </c>
      <c r="BG97" s="326">
        <v>0</v>
      </c>
      <c r="BH97" s="326">
        <v>0</v>
      </c>
      <c r="BI97" s="326">
        <v>0</v>
      </c>
      <c r="BJ97" s="326">
        <v>0</v>
      </c>
      <c r="BK97" s="326">
        <v>0</v>
      </c>
      <c r="BL97" s="326">
        <v>0</v>
      </c>
      <c r="BM97" s="326">
        <v>0</v>
      </c>
      <c r="BN97" s="326">
        <v>0</v>
      </c>
      <c r="BO97" s="326">
        <v>0</v>
      </c>
      <c r="BP97" s="326">
        <v>0</v>
      </c>
      <c r="BQ97" s="326">
        <v>0</v>
      </c>
      <c r="BR97" s="326">
        <v>0</v>
      </c>
      <c r="BS97" s="326">
        <v>0</v>
      </c>
      <c r="BT97" s="326">
        <v>0</v>
      </c>
      <c r="BU97" s="326">
        <v>0</v>
      </c>
      <c r="BV97" s="326">
        <v>0</v>
      </c>
      <c r="BW97" s="326">
        <v>0</v>
      </c>
      <c r="BX97" s="326">
        <v>0</v>
      </c>
      <c r="BY97" s="326">
        <v>0</v>
      </c>
      <c r="BZ97" s="326">
        <v>0</v>
      </c>
      <c r="CA97" s="326">
        <v>0</v>
      </c>
      <c r="CB97" s="326">
        <v>0</v>
      </c>
      <c r="CC97" s="326">
        <v>0</v>
      </c>
      <c r="CD97" s="326">
        <v>0</v>
      </c>
      <c r="CE97" s="326">
        <v>0</v>
      </c>
      <c r="CF97" s="326">
        <v>0</v>
      </c>
      <c r="CG97" s="326">
        <v>0</v>
      </c>
      <c r="CH97" s="326">
        <v>0</v>
      </c>
      <c r="CI97" s="326">
        <v>0</v>
      </c>
      <c r="CJ97" s="326">
        <v>0</v>
      </c>
      <c r="CK97" s="326">
        <v>0</v>
      </c>
      <c r="CL97" s="326">
        <v>0</v>
      </c>
      <c r="CM97" s="326">
        <v>0</v>
      </c>
      <c r="CN97" s="326">
        <v>0</v>
      </c>
      <c r="CO97" s="326">
        <v>0</v>
      </c>
      <c r="CP97" s="326">
        <v>0</v>
      </c>
      <c r="CQ97" s="326">
        <v>0</v>
      </c>
      <c r="CR97" s="326">
        <v>0</v>
      </c>
      <c r="CS97" s="326">
        <v>0</v>
      </c>
      <c r="CT97" s="326">
        <v>0</v>
      </c>
      <c r="CU97" s="326">
        <v>0</v>
      </c>
      <c r="CV97" s="326">
        <v>0</v>
      </c>
      <c r="CW97" s="326">
        <v>0</v>
      </c>
      <c r="CX97" s="326">
        <v>0</v>
      </c>
      <c r="CY97" s="326">
        <v>0</v>
      </c>
      <c r="CZ97" s="326">
        <v>0</v>
      </c>
      <c r="DA97" s="326">
        <v>0</v>
      </c>
      <c r="DB97" s="326">
        <v>0</v>
      </c>
      <c r="DC97" s="326">
        <v>0</v>
      </c>
      <c r="DD97" s="326">
        <v>0</v>
      </c>
      <c r="DE97" s="326">
        <v>0</v>
      </c>
      <c r="DF97" s="326">
        <v>0</v>
      </c>
      <c r="DG97" s="326">
        <v>0</v>
      </c>
      <c r="DH97" s="326">
        <v>0</v>
      </c>
      <c r="DI97" s="326">
        <v>0</v>
      </c>
      <c r="DJ97" s="326">
        <v>0</v>
      </c>
      <c r="DK97" s="326">
        <v>0</v>
      </c>
      <c r="DL97" s="326">
        <v>0</v>
      </c>
      <c r="DM97" s="326">
        <v>0</v>
      </c>
      <c r="DN97" s="326">
        <v>0</v>
      </c>
      <c r="DO97" s="326">
        <v>0</v>
      </c>
      <c r="DP97" s="326">
        <v>0</v>
      </c>
      <c r="DQ97" s="326">
        <v>0</v>
      </c>
      <c r="DR97" s="326">
        <v>0</v>
      </c>
      <c r="DS97" s="326">
        <v>0</v>
      </c>
      <c r="DT97" s="326">
        <v>0</v>
      </c>
      <c r="DU97" s="326">
        <v>0</v>
      </c>
      <c r="DV97" s="326">
        <v>0</v>
      </c>
      <c r="DW97" s="326">
        <v>0</v>
      </c>
      <c r="DX97" s="326">
        <v>0</v>
      </c>
      <c r="DY97" s="326">
        <v>0</v>
      </c>
      <c r="DZ97" s="326">
        <v>0</v>
      </c>
      <c r="EA97" s="326">
        <v>0</v>
      </c>
      <c r="EB97" s="326">
        <v>0</v>
      </c>
      <c r="EC97" s="326">
        <v>0</v>
      </c>
      <c r="ED97" s="326">
        <v>0</v>
      </c>
      <c r="EE97" s="326">
        <v>1</v>
      </c>
      <c r="EF97" s="326">
        <v>0</v>
      </c>
      <c r="EG97" s="326">
        <v>0</v>
      </c>
      <c r="EH97" s="326">
        <v>0</v>
      </c>
      <c r="EI97" s="326">
        <v>0</v>
      </c>
      <c r="EJ97" s="326">
        <v>0</v>
      </c>
      <c r="EK97" s="326">
        <v>0</v>
      </c>
      <c r="EL97" s="326">
        <v>0</v>
      </c>
      <c r="EM97" s="326">
        <v>0</v>
      </c>
      <c r="EN97" s="326">
        <v>0</v>
      </c>
      <c r="EO97" s="326">
        <v>0</v>
      </c>
      <c r="EP97" s="326">
        <v>0</v>
      </c>
      <c r="EQ97" s="326">
        <v>1</v>
      </c>
      <c r="ER97" s="326">
        <v>0</v>
      </c>
      <c r="ES97" s="326">
        <v>0</v>
      </c>
      <c r="ET97" s="326">
        <v>0</v>
      </c>
      <c r="EU97" s="326">
        <v>0</v>
      </c>
      <c r="EV97" s="326">
        <v>0</v>
      </c>
      <c r="EW97" s="326">
        <v>0</v>
      </c>
      <c r="EX97" s="326">
        <v>0</v>
      </c>
      <c r="EY97" s="326">
        <v>0</v>
      </c>
      <c r="EZ97" s="326">
        <v>0</v>
      </c>
      <c r="FA97" s="326">
        <v>0</v>
      </c>
      <c r="FB97" s="326">
        <v>0</v>
      </c>
      <c r="FC97" s="326">
        <v>0</v>
      </c>
      <c r="FD97" s="326">
        <v>0</v>
      </c>
      <c r="FE97" s="326">
        <v>0</v>
      </c>
      <c r="FF97" s="326">
        <v>0</v>
      </c>
      <c r="FG97" s="326">
        <v>0</v>
      </c>
      <c r="FH97" s="326">
        <v>0</v>
      </c>
      <c r="FI97" s="326">
        <v>0</v>
      </c>
      <c r="FJ97" s="326">
        <v>0</v>
      </c>
      <c r="FK97" s="326">
        <v>0</v>
      </c>
      <c r="FL97" s="326">
        <v>0</v>
      </c>
      <c r="FM97" s="326">
        <v>0</v>
      </c>
      <c r="FN97" s="326">
        <v>0</v>
      </c>
      <c r="FO97" s="326">
        <v>0</v>
      </c>
      <c r="FP97" s="326">
        <v>0</v>
      </c>
      <c r="FQ97" s="326">
        <v>0</v>
      </c>
      <c r="FR97" s="326">
        <v>0</v>
      </c>
      <c r="FS97" s="326">
        <v>0</v>
      </c>
      <c r="FT97" s="326">
        <v>0</v>
      </c>
      <c r="FU97" s="326">
        <v>0</v>
      </c>
      <c r="FV97" s="326">
        <v>0</v>
      </c>
      <c r="FW97" s="326">
        <v>0</v>
      </c>
      <c r="FX97" s="326">
        <v>0</v>
      </c>
      <c r="FY97" s="326">
        <v>0</v>
      </c>
      <c r="FZ97" s="326">
        <v>0</v>
      </c>
      <c r="GA97" s="326">
        <v>0</v>
      </c>
      <c r="GB97" s="326">
        <v>0</v>
      </c>
      <c r="GC97" s="326">
        <v>0</v>
      </c>
      <c r="GD97" s="326">
        <v>0</v>
      </c>
      <c r="GE97" s="326">
        <v>0</v>
      </c>
      <c r="GF97" s="326">
        <v>0</v>
      </c>
      <c r="GG97" s="326">
        <v>0</v>
      </c>
      <c r="GH97" s="326">
        <v>0</v>
      </c>
      <c r="GI97" s="326">
        <v>0</v>
      </c>
      <c r="GJ97" s="326">
        <v>0</v>
      </c>
      <c r="GK97" s="326">
        <v>0</v>
      </c>
      <c r="GL97" s="326">
        <v>0</v>
      </c>
      <c r="GM97" s="326">
        <v>0</v>
      </c>
      <c r="GN97" s="326">
        <v>0</v>
      </c>
      <c r="GO97" s="326">
        <v>0</v>
      </c>
      <c r="GP97" s="326">
        <v>0</v>
      </c>
      <c r="GQ97" s="326">
        <v>0</v>
      </c>
      <c r="GR97" s="326">
        <v>0</v>
      </c>
      <c r="GS97" s="326">
        <v>0</v>
      </c>
      <c r="GT97" s="326">
        <v>0</v>
      </c>
      <c r="GU97" s="326">
        <v>0</v>
      </c>
      <c r="GV97" s="326">
        <v>0</v>
      </c>
      <c r="GW97" s="326">
        <v>0</v>
      </c>
      <c r="GX97" s="326">
        <v>0</v>
      </c>
      <c r="GY97" s="326">
        <v>0</v>
      </c>
      <c r="GZ97" s="326">
        <v>0</v>
      </c>
      <c r="HA97" s="326">
        <v>0</v>
      </c>
      <c r="HB97" s="326">
        <v>0</v>
      </c>
      <c r="HC97" s="326">
        <v>0</v>
      </c>
      <c r="HD97" s="326">
        <v>0</v>
      </c>
      <c r="HE97" s="326">
        <v>0</v>
      </c>
      <c r="HF97" s="326">
        <v>0</v>
      </c>
      <c r="HG97" s="326">
        <v>0</v>
      </c>
      <c r="HH97" s="326">
        <v>0</v>
      </c>
      <c r="HI97" s="326">
        <v>0</v>
      </c>
      <c r="HJ97" s="326">
        <v>0</v>
      </c>
      <c r="HK97" s="326">
        <v>0</v>
      </c>
      <c r="HL97" s="326">
        <v>0</v>
      </c>
      <c r="HM97" s="326">
        <v>0</v>
      </c>
      <c r="HN97" s="326">
        <v>0</v>
      </c>
      <c r="HO97" s="326">
        <v>0</v>
      </c>
      <c r="HP97" s="326">
        <v>0</v>
      </c>
      <c r="HQ97" s="326">
        <v>0</v>
      </c>
      <c r="HR97" s="326">
        <v>0</v>
      </c>
      <c r="HS97" s="326">
        <v>0</v>
      </c>
      <c r="HT97" s="326">
        <v>0</v>
      </c>
      <c r="HU97" s="326">
        <v>0</v>
      </c>
      <c r="HV97" s="326">
        <v>0</v>
      </c>
      <c r="HW97" s="326">
        <v>0</v>
      </c>
      <c r="HX97" s="326">
        <v>0</v>
      </c>
      <c r="HY97" s="326">
        <v>0</v>
      </c>
      <c r="HZ97" s="326">
        <v>0</v>
      </c>
      <c r="IA97" s="326">
        <v>0</v>
      </c>
      <c r="IB97" s="326">
        <v>0</v>
      </c>
      <c r="IC97" s="326">
        <v>0</v>
      </c>
      <c r="ID97" s="326">
        <v>0</v>
      </c>
      <c r="IE97" s="326">
        <v>0</v>
      </c>
      <c r="IF97" s="326">
        <v>0</v>
      </c>
      <c r="IG97" s="326">
        <v>0</v>
      </c>
      <c r="IH97" s="326">
        <v>0</v>
      </c>
      <c r="II97" s="326">
        <v>0</v>
      </c>
      <c r="IJ97" s="326">
        <v>0</v>
      </c>
      <c r="IK97" s="326">
        <v>0</v>
      </c>
      <c r="IL97" s="326">
        <v>0</v>
      </c>
      <c r="IM97" s="326">
        <v>0</v>
      </c>
      <c r="IN97" s="326">
        <v>0</v>
      </c>
      <c r="IO97" s="326">
        <v>0</v>
      </c>
      <c r="IP97" s="326">
        <v>0</v>
      </c>
      <c r="IQ97" s="326">
        <v>0</v>
      </c>
      <c r="IR97" s="326">
        <v>0</v>
      </c>
      <c r="IS97" s="326">
        <v>0</v>
      </c>
      <c r="IT97" s="326">
        <v>0</v>
      </c>
      <c r="IU97" s="326">
        <v>0</v>
      </c>
      <c r="IV97" s="326">
        <v>0</v>
      </c>
      <c r="IW97" s="326">
        <v>0</v>
      </c>
      <c r="IX97" s="326">
        <v>0</v>
      </c>
      <c r="IY97" s="326">
        <v>0</v>
      </c>
      <c r="IZ97" s="326">
        <v>0</v>
      </c>
      <c r="JA97" s="326">
        <v>0</v>
      </c>
      <c r="JB97" s="326">
        <v>0</v>
      </c>
      <c r="JC97" s="326">
        <v>0</v>
      </c>
      <c r="JD97" s="326">
        <v>0</v>
      </c>
      <c r="JE97" s="326">
        <v>0</v>
      </c>
      <c r="JF97" s="326">
        <v>0</v>
      </c>
      <c r="JG97" s="326">
        <v>0</v>
      </c>
      <c r="JH97" s="326">
        <v>0</v>
      </c>
      <c r="JI97" s="326">
        <v>0</v>
      </c>
      <c r="JJ97" s="326">
        <v>0</v>
      </c>
      <c r="JK97" s="326">
        <v>0</v>
      </c>
      <c r="JL97" s="326">
        <v>0</v>
      </c>
      <c r="JM97" s="326">
        <v>0</v>
      </c>
      <c r="JN97" s="326">
        <v>0</v>
      </c>
      <c r="JO97" s="326">
        <v>0</v>
      </c>
      <c r="JP97" s="326">
        <v>0</v>
      </c>
      <c r="JQ97" s="326">
        <v>0</v>
      </c>
      <c r="JR97" s="326">
        <v>0</v>
      </c>
      <c r="JS97" s="326">
        <v>0</v>
      </c>
      <c r="JT97" s="326">
        <v>0</v>
      </c>
      <c r="JU97" s="326">
        <v>0</v>
      </c>
      <c r="JV97" s="326">
        <v>0</v>
      </c>
      <c r="JW97" s="326">
        <v>0</v>
      </c>
      <c r="JX97" s="326">
        <v>0</v>
      </c>
      <c r="JY97" s="326">
        <v>0</v>
      </c>
      <c r="JZ97" s="326">
        <v>0</v>
      </c>
      <c r="KA97" s="326">
        <v>0</v>
      </c>
      <c r="KB97" s="326">
        <v>0</v>
      </c>
      <c r="KC97" s="326">
        <v>0</v>
      </c>
      <c r="KD97" s="326">
        <v>0</v>
      </c>
      <c r="KE97" s="326">
        <v>0</v>
      </c>
      <c r="KF97" s="326">
        <v>0</v>
      </c>
      <c r="KG97" s="326">
        <v>0</v>
      </c>
      <c r="KH97" s="326">
        <v>0</v>
      </c>
      <c r="KI97" s="326">
        <v>0</v>
      </c>
      <c r="KJ97" s="326">
        <v>0</v>
      </c>
      <c r="KK97" s="326">
        <v>0</v>
      </c>
      <c r="KL97" s="326">
        <v>0</v>
      </c>
      <c r="KM97" s="326">
        <v>0</v>
      </c>
      <c r="KN97" s="326">
        <v>0</v>
      </c>
      <c r="KO97" s="326">
        <v>0</v>
      </c>
      <c r="KP97" s="326">
        <v>0</v>
      </c>
      <c r="KQ97" s="326">
        <v>0</v>
      </c>
      <c r="KR97" s="326">
        <v>0</v>
      </c>
      <c r="KS97" s="326">
        <v>0</v>
      </c>
      <c r="KT97" s="326">
        <v>0</v>
      </c>
      <c r="KU97" s="326">
        <v>0</v>
      </c>
      <c r="KV97" s="326">
        <v>0</v>
      </c>
      <c r="KW97" s="326">
        <v>0</v>
      </c>
      <c r="KX97" s="326">
        <v>0</v>
      </c>
      <c r="KY97" s="326">
        <v>0</v>
      </c>
      <c r="KZ97" s="326">
        <v>0</v>
      </c>
      <c r="LA97" s="326">
        <v>0</v>
      </c>
      <c r="LB97" s="326">
        <v>0</v>
      </c>
      <c r="LC97" s="326">
        <v>0</v>
      </c>
      <c r="LD97" s="326">
        <v>0</v>
      </c>
      <c r="LE97" s="326">
        <v>0</v>
      </c>
      <c r="LF97" s="326">
        <v>0</v>
      </c>
      <c r="LG97" s="326">
        <v>0</v>
      </c>
      <c r="LH97" s="326">
        <v>0</v>
      </c>
      <c r="LI97" s="326">
        <v>0</v>
      </c>
      <c r="LJ97" s="326">
        <v>0</v>
      </c>
      <c r="LK97" s="326">
        <v>0</v>
      </c>
      <c r="LL97" s="326">
        <v>0</v>
      </c>
      <c r="LM97" s="326">
        <v>0</v>
      </c>
      <c r="LN97" s="326">
        <v>0</v>
      </c>
      <c r="LO97" s="326">
        <v>0</v>
      </c>
      <c r="LP97" s="326">
        <v>0</v>
      </c>
      <c r="LQ97" s="326">
        <v>0</v>
      </c>
      <c r="LR97" s="326">
        <v>0</v>
      </c>
      <c r="LS97" s="326">
        <v>0</v>
      </c>
      <c r="LT97" s="326">
        <v>0</v>
      </c>
      <c r="LU97" s="326">
        <v>0</v>
      </c>
      <c r="LV97" s="326">
        <v>0</v>
      </c>
      <c r="LW97" s="326">
        <v>0</v>
      </c>
      <c r="LX97" s="326">
        <v>0</v>
      </c>
      <c r="LY97" s="326">
        <v>0</v>
      </c>
      <c r="LZ97" s="326">
        <v>0</v>
      </c>
      <c r="MA97" s="326">
        <v>0</v>
      </c>
      <c r="MB97" s="326">
        <v>0</v>
      </c>
      <c r="MC97" s="326">
        <v>0</v>
      </c>
      <c r="MD97" s="326">
        <v>0</v>
      </c>
      <c r="ME97" s="326">
        <v>0</v>
      </c>
      <c r="MF97" s="326">
        <v>0</v>
      </c>
      <c r="MG97" s="326">
        <v>0</v>
      </c>
      <c r="MH97" s="326">
        <v>0</v>
      </c>
      <c r="MI97" s="326">
        <v>0</v>
      </c>
      <c r="MJ97" s="326">
        <v>0</v>
      </c>
      <c r="MK97" s="326">
        <v>0</v>
      </c>
      <c r="ML97" s="326">
        <v>0</v>
      </c>
      <c r="MM97" s="326">
        <v>0</v>
      </c>
      <c r="MN97" s="326">
        <v>0</v>
      </c>
      <c r="MO97" s="326">
        <v>0</v>
      </c>
      <c r="MP97" s="326">
        <v>0</v>
      </c>
      <c r="MQ97" s="326">
        <v>0</v>
      </c>
      <c r="MR97" s="326">
        <v>0</v>
      </c>
      <c r="MS97" s="326">
        <v>0</v>
      </c>
      <c r="MT97" s="326">
        <v>0</v>
      </c>
      <c r="MU97" s="326">
        <v>0</v>
      </c>
      <c r="MV97" s="326">
        <v>0</v>
      </c>
      <c r="MW97" s="326">
        <v>0</v>
      </c>
      <c r="MX97" s="326">
        <v>0</v>
      </c>
      <c r="MY97" s="326">
        <v>0</v>
      </c>
      <c r="MZ97" s="326">
        <v>0</v>
      </c>
      <c r="NA97" s="326">
        <v>0</v>
      </c>
      <c r="NB97" s="326">
        <v>0</v>
      </c>
      <c r="NC97" s="326">
        <v>0</v>
      </c>
      <c r="ND97" s="326">
        <v>0</v>
      </c>
      <c r="NE97" s="326">
        <v>0</v>
      </c>
      <c r="NF97" s="326">
        <v>0</v>
      </c>
      <c r="NG97" s="326">
        <v>0</v>
      </c>
      <c r="NH97" s="326">
        <v>0</v>
      </c>
      <c r="NI97" s="326">
        <v>0</v>
      </c>
      <c r="NJ97" s="326">
        <v>0</v>
      </c>
      <c r="NK97" s="326">
        <v>0</v>
      </c>
      <c r="NL97" s="326">
        <v>0</v>
      </c>
      <c r="NM97" s="326">
        <v>0</v>
      </c>
      <c r="NN97" s="326">
        <v>0</v>
      </c>
      <c r="NO97" s="326">
        <v>0</v>
      </c>
      <c r="NP97" s="326">
        <v>0</v>
      </c>
      <c r="NQ97" s="326">
        <v>0</v>
      </c>
      <c r="NR97" s="326">
        <v>0</v>
      </c>
      <c r="NS97" s="326">
        <v>0</v>
      </c>
      <c r="NT97" s="326">
        <v>0</v>
      </c>
      <c r="NU97" s="326">
        <v>0</v>
      </c>
      <c r="NV97" s="326">
        <v>0</v>
      </c>
      <c r="NW97" s="326">
        <v>0</v>
      </c>
      <c r="NX97" s="326">
        <v>0</v>
      </c>
      <c r="NY97" s="326">
        <v>0</v>
      </c>
      <c r="NZ97" s="326">
        <v>0</v>
      </c>
      <c r="OA97" s="326">
        <v>0</v>
      </c>
      <c r="OB97" s="326">
        <v>0</v>
      </c>
      <c r="OC97" s="326">
        <v>0</v>
      </c>
      <c r="OD97" s="326">
        <v>0</v>
      </c>
      <c r="OE97" s="326">
        <v>0</v>
      </c>
      <c r="OF97" s="326">
        <v>0</v>
      </c>
      <c r="OG97" s="326">
        <v>0</v>
      </c>
      <c r="OH97" s="326">
        <v>0</v>
      </c>
      <c r="OI97" s="326">
        <v>0</v>
      </c>
      <c r="OJ97" s="326">
        <v>0</v>
      </c>
      <c r="OK97" s="326">
        <v>0</v>
      </c>
      <c r="OL97" s="326">
        <v>0</v>
      </c>
      <c r="OM97" s="326">
        <v>0</v>
      </c>
      <c r="ON97" s="326">
        <v>0</v>
      </c>
      <c r="OO97" s="326">
        <v>0</v>
      </c>
      <c r="OP97" s="326">
        <v>0</v>
      </c>
      <c r="OQ97" s="326">
        <v>0</v>
      </c>
      <c r="OR97" s="326">
        <v>0</v>
      </c>
      <c r="OS97" s="326">
        <v>0</v>
      </c>
      <c r="OT97" s="326">
        <v>0</v>
      </c>
      <c r="OU97" s="326">
        <v>0</v>
      </c>
      <c r="OV97" s="326">
        <v>0</v>
      </c>
      <c r="OW97" s="326">
        <v>0</v>
      </c>
      <c r="OX97" s="326">
        <v>0</v>
      </c>
      <c r="OY97" s="326">
        <v>0</v>
      </c>
      <c r="OZ97" s="326">
        <v>0</v>
      </c>
      <c r="PA97" s="326">
        <v>0</v>
      </c>
      <c r="PB97" s="326">
        <v>0</v>
      </c>
      <c r="PC97" s="326">
        <v>0</v>
      </c>
      <c r="PD97" s="326">
        <v>0</v>
      </c>
      <c r="PE97" s="326">
        <v>0</v>
      </c>
      <c r="PF97" s="326">
        <v>0</v>
      </c>
      <c r="PG97" s="326">
        <v>0</v>
      </c>
      <c r="PH97" s="326">
        <v>0</v>
      </c>
      <c r="PI97" s="326">
        <v>0</v>
      </c>
      <c r="PJ97" s="326">
        <v>0</v>
      </c>
      <c r="PK97" s="326">
        <v>0</v>
      </c>
      <c r="PL97" s="326">
        <v>0</v>
      </c>
      <c r="PM97" s="326">
        <v>0</v>
      </c>
      <c r="PN97" s="326">
        <v>0</v>
      </c>
      <c r="PO97" s="326">
        <v>0</v>
      </c>
      <c r="PP97" s="326">
        <v>0</v>
      </c>
      <c r="PQ97" s="326">
        <v>0</v>
      </c>
      <c r="PR97" s="326">
        <v>0</v>
      </c>
      <c r="PS97" s="326">
        <v>0</v>
      </c>
      <c r="PT97" s="326">
        <v>0</v>
      </c>
      <c r="PU97" s="326">
        <v>0</v>
      </c>
      <c r="PV97" s="326">
        <v>0</v>
      </c>
      <c r="PW97" s="326">
        <v>0</v>
      </c>
      <c r="PX97" s="326">
        <v>0</v>
      </c>
      <c r="PY97" s="326">
        <v>0</v>
      </c>
      <c r="PZ97" s="326">
        <v>0</v>
      </c>
      <c r="QA97" s="326">
        <v>0</v>
      </c>
      <c r="QB97" s="326">
        <v>0</v>
      </c>
      <c r="QC97" s="326">
        <v>0</v>
      </c>
      <c r="QD97" s="326">
        <v>0</v>
      </c>
      <c r="QE97" s="326">
        <v>0</v>
      </c>
      <c r="QF97" s="326">
        <v>0</v>
      </c>
      <c r="QG97" s="326">
        <v>0</v>
      </c>
      <c r="QH97" s="326">
        <v>0</v>
      </c>
      <c r="QI97" s="326">
        <v>0</v>
      </c>
      <c r="QJ97" s="326">
        <v>0</v>
      </c>
      <c r="QK97" s="326">
        <v>0</v>
      </c>
      <c r="QL97" s="326">
        <v>0</v>
      </c>
      <c r="QM97" s="326">
        <v>0</v>
      </c>
      <c r="QN97" s="326">
        <v>0</v>
      </c>
      <c r="QO97" s="326">
        <v>0</v>
      </c>
      <c r="QP97" s="326">
        <v>0</v>
      </c>
      <c r="QQ97" s="326">
        <v>0</v>
      </c>
      <c r="QR97" s="326">
        <v>0</v>
      </c>
      <c r="QS97" s="326">
        <v>0</v>
      </c>
      <c r="QT97" s="326">
        <v>0</v>
      </c>
      <c r="QU97" s="326">
        <v>0</v>
      </c>
      <c r="QV97" s="326">
        <v>0</v>
      </c>
      <c r="QW97" s="326">
        <v>0</v>
      </c>
      <c r="QX97" s="326">
        <v>0</v>
      </c>
      <c r="QY97" s="326">
        <v>0</v>
      </c>
      <c r="QZ97" s="326">
        <v>0</v>
      </c>
      <c r="RA97" s="326">
        <v>0</v>
      </c>
      <c r="RB97" s="326">
        <v>0</v>
      </c>
      <c r="RC97" s="326">
        <v>0</v>
      </c>
      <c r="RD97" s="326">
        <v>0</v>
      </c>
      <c r="RE97" s="326">
        <v>0</v>
      </c>
      <c r="RF97" s="326">
        <v>0</v>
      </c>
      <c r="RG97" s="326">
        <v>0</v>
      </c>
      <c r="RH97" s="326">
        <v>0</v>
      </c>
      <c r="RI97" s="326">
        <v>0</v>
      </c>
      <c r="RJ97" s="326">
        <v>0</v>
      </c>
      <c r="RK97" s="326">
        <v>0</v>
      </c>
      <c r="RL97" s="326">
        <v>0</v>
      </c>
      <c r="RM97" s="326">
        <v>0</v>
      </c>
      <c r="RN97" s="326">
        <v>0</v>
      </c>
      <c r="RO97" s="326">
        <v>0</v>
      </c>
      <c r="RP97" s="326">
        <v>0</v>
      </c>
      <c r="RQ97" s="326">
        <v>0</v>
      </c>
      <c r="RR97" s="326">
        <v>0</v>
      </c>
      <c r="RS97" s="326">
        <v>0</v>
      </c>
      <c r="RT97" s="326">
        <v>0</v>
      </c>
      <c r="RU97" s="326">
        <v>0</v>
      </c>
      <c r="RV97" s="326">
        <v>0</v>
      </c>
      <c r="RW97" s="326">
        <v>0</v>
      </c>
      <c r="RX97" s="326">
        <v>0</v>
      </c>
      <c r="RY97" s="326">
        <v>0</v>
      </c>
      <c r="RZ97" s="326">
        <v>0</v>
      </c>
      <c r="SA97" s="326">
        <v>0</v>
      </c>
      <c r="SB97" s="326">
        <v>0</v>
      </c>
      <c r="SC97" s="326">
        <v>0</v>
      </c>
      <c r="SD97" s="326">
        <v>0</v>
      </c>
      <c r="SE97" s="326">
        <v>0</v>
      </c>
    </row>
    <row r="98" spans="1:499" ht="15" customHeight="1" x14ac:dyDescent="0.3">
      <c r="A98" s="324" t="s">
        <v>1342</v>
      </c>
      <c r="B98" s="325" t="s">
        <v>1343</v>
      </c>
      <c r="C98" s="326">
        <v>0</v>
      </c>
      <c r="D98" s="326">
        <v>0</v>
      </c>
      <c r="E98" s="326">
        <v>0</v>
      </c>
      <c r="F98" s="326">
        <v>0</v>
      </c>
      <c r="G98" s="326">
        <v>0</v>
      </c>
      <c r="H98" s="326">
        <v>0</v>
      </c>
      <c r="I98" s="326">
        <v>0</v>
      </c>
      <c r="J98" s="326">
        <v>0</v>
      </c>
      <c r="K98" s="326">
        <v>0</v>
      </c>
      <c r="L98" s="326">
        <v>0</v>
      </c>
      <c r="M98" s="326">
        <v>0</v>
      </c>
      <c r="N98" s="326">
        <v>0</v>
      </c>
      <c r="O98" s="326">
        <v>0</v>
      </c>
      <c r="P98" s="326">
        <v>0</v>
      </c>
      <c r="Q98" s="326">
        <v>0</v>
      </c>
      <c r="R98" s="326">
        <v>0</v>
      </c>
      <c r="S98" s="326">
        <v>0</v>
      </c>
      <c r="T98" s="326">
        <v>0</v>
      </c>
      <c r="U98" s="326">
        <v>0</v>
      </c>
      <c r="V98" s="326">
        <v>0</v>
      </c>
      <c r="W98" s="326">
        <v>0</v>
      </c>
      <c r="X98" s="326">
        <v>0</v>
      </c>
      <c r="Y98" s="326">
        <v>0</v>
      </c>
      <c r="Z98" s="326">
        <v>0</v>
      </c>
      <c r="AA98" s="326">
        <v>0</v>
      </c>
      <c r="AB98" s="326">
        <v>0</v>
      </c>
      <c r="AC98" s="326">
        <v>0</v>
      </c>
      <c r="AD98" s="326">
        <v>0</v>
      </c>
      <c r="AE98" s="326">
        <v>0</v>
      </c>
      <c r="AF98" s="326">
        <v>0</v>
      </c>
      <c r="AG98" s="326">
        <v>0</v>
      </c>
      <c r="AH98" s="326">
        <v>0</v>
      </c>
      <c r="AI98" s="326">
        <v>0</v>
      </c>
      <c r="AJ98" s="326">
        <v>0</v>
      </c>
      <c r="AK98" s="326">
        <v>0</v>
      </c>
      <c r="AL98" s="326">
        <v>0</v>
      </c>
      <c r="AM98" s="326">
        <v>0</v>
      </c>
      <c r="AN98" s="326">
        <v>0</v>
      </c>
      <c r="AO98" s="326">
        <v>0</v>
      </c>
      <c r="AP98" s="326">
        <v>0</v>
      </c>
      <c r="AQ98" s="326">
        <v>0</v>
      </c>
      <c r="AR98" s="326">
        <v>0</v>
      </c>
      <c r="AS98" s="326">
        <v>0</v>
      </c>
      <c r="AT98" s="326">
        <v>0</v>
      </c>
      <c r="AU98" s="326">
        <v>0</v>
      </c>
      <c r="AV98" s="326">
        <v>0</v>
      </c>
      <c r="AW98" s="326">
        <v>0</v>
      </c>
      <c r="AX98" s="326">
        <v>0</v>
      </c>
      <c r="AY98" s="326">
        <v>0</v>
      </c>
      <c r="AZ98" s="326">
        <v>0</v>
      </c>
      <c r="BA98" s="326">
        <v>0</v>
      </c>
      <c r="BB98" s="326">
        <v>0</v>
      </c>
      <c r="BC98" s="326">
        <v>0</v>
      </c>
      <c r="BD98" s="326">
        <v>0</v>
      </c>
      <c r="BE98" s="326">
        <v>0</v>
      </c>
      <c r="BF98" s="326">
        <v>0</v>
      </c>
      <c r="BG98" s="326">
        <v>0</v>
      </c>
      <c r="BH98" s="326">
        <v>0</v>
      </c>
      <c r="BI98" s="326">
        <v>0</v>
      </c>
      <c r="BJ98" s="326">
        <v>0</v>
      </c>
      <c r="BK98" s="326">
        <v>0</v>
      </c>
      <c r="BL98" s="326">
        <v>0</v>
      </c>
      <c r="BM98" s="326">
        <v>0</v>
      </c>
      <c r="BN98" s="326">
        <v>0</v>
      </c>
      <c r="BO98" s="326">
        <v>0</v>
      </c>
      <c r="BP98" s="326">
        <v>0</v>
      </c>
      <c r="BQ98" s="326">
        <v>0</v>
      </c>
      <c r="BR98" s="326">
        <v>0</v>
      </c>
      <c r="BS98" s="326">
        <v>0</v>
      </c>
      <c r="BT98" s="326">
        <v>0</v>
      </c>
      <c r="BU98" s="326">
        <v>0</v>
      </c>
      <c r="BV98" s="326">
        <v>0</v>
      </c>
      <c r="BW98" s="326">
        <v>0</v>
      </c>
      <c r="BX98" s="326">
        <v>0</v>
      </c>
      <c r="BY98" s="326">
        <v>0</v>
      </c>
      <c r="BZ98" s="326">
        <v>0</v>
      </c>
      <c r="CA98" s="326">
        <v>0</v>
      </c>
      <c r="CB98" s="326">
        <v>0</v>
      </c>
      <c r="CC98" s="326">
        <v>0</v>
      </c>
      <c r="CD98" s="326">
        <v>0</v>
      </c>
      <c r="CE98" s="326">
        <v>0</v>
      </c>
      <c r="CF98" s="326">
        <v>0</v>
      </c>
      <c r="CG98" s="326">
        <v>0</v>
      </c>
      <c r="CH98" s="326">
        <v>0</v>
      </c>
      <c r="CI98" s="326">
        <v>0</v>
      </c>
      <c r="CJ98" s="326">
        <v>0</v>
      </c>
      <c r="CK98" s="326">
        <v>0</v>
      </c>
      <c r="CL98" s="326">
        <v>0</v>
      </c>
      <c r="CM98" s="326">
        <v>0</v>
      </c>
      <c r="CN98" s="326">
        <v>0</v>
      </c>
      <c r="CO98" s="326">
        <v>0</v>
      </c>
      <c r="CP98" s="326">
        <v>0</v>
      </c>
      <c r="CQ98" s="326">
        <v>0</v>
      </c>
      <c r="CR98" s="326">
        <v>0</v>
      </c>
      <c r="CS98" s="326">
        <v>0</v>
      </c>
      <c r="CT98" s="326">
        <v>0</v>
      </c>
      <c r="CU98" s="326">
        <v>0</v>
      </c>
      <c r="CV98" s="326">
        <v>0</v>
      </c>
      <c r="CW98" s="326">
        <v>0</v>
      </c>
      <c r="CX98" s="326">
        <v>0</v>
      </c>
      <c r="CY98" s="326">
        <v>0</v>
      </c>
      <c r="CZ98" s="326">
        <v>0</v>
      </c>
      <c r="DA98" s="326">
        <v>0</v>
      </c>
      <c r="DB98" s="326">
        <v>0</v>
      </c>
      <c r="DC98" s="326">
        <v>0</v>
      </c>
      <c r="DD98" s="326">
        <v>0</v>
      </c>
      <c r="DE98" s="326">
        <v>0</v>
      </c>
      <c r="DF98" s="326">
        <v>0</v>
      </c>
      <c r="DG98" s="326">
        <v>0</v>
      </c>
      <c r="DH98" s="326">
        <v>0</v>
      </c>
      <c r="DI98" s="326">
        <v>0</v>
      </c>
      <c r="DJ98" s="326">
        <v>0</v>
      </c>
      <c r="DK98" s="326">
        <v>0</v>
      </c>
      <c r="DL98" s="326">
        <v>0</v>
      </c>
      <c r="DM98" s="326">
        <v>0</v>
      </c>
      <c r="DN98" s="326">
        <v>0</v>
      </c>
      <c r="DO98" s="326">
        <v>0</v>
      </c>
      <c r="DP98" s="326">
        <v>0</v>
      </c>
      <c r="DQ98" s="326">
        <v>0</v>
      </c>
      <c r="DR98" s="326">
        <v>0</v>
      </c>
      <c r="DS98" s="326">
        <v>0</v>
      </c>
      <c r="DT98" s="326">
        <v>0</v>
      </c>
      <c r="DU98" s="326">
        <v>0</v>
      </c>
      <c r="DV98" s="326">
        <v>0</v>
      </c>
      <c r="DW98" s="326">
        <v>0</v>
      </c>
      <c r="DX98" s="326">
        <v>0</v>
      </c>
      <c r="DY98" s="326">
        <v>0</v>
      </c>
      <c r="DZ98" s="326">
        <v>0</v>
      </c>
      <c r="EA98" s="326">
        <v>0</v>
      </c>
      <c r="EB98" s="326">
        <v>0</v>
      </c>
      <c r="EC98" s="326">
        <v>0</v>
      </c>
      <c r="ED98" s="326">
        <v>0</v>
      </c>
      <c r="EE98" s="326">
        <v>2</v>
      </c>
      <c r="EF98" s="326">
        <v>0</v>
      </c>
      <c r="EG98" s="326">
        <v>0</v>
      </c>
      <c r="EH98" s="326">
        <v>0</v>
      </c>
      <c r="EI98" s="326">
        <v>0</v>
      </c>
      <c r="EJ98" s="326">
        <v>0</v>
      </c>
      <c r="EK98" s="326">
        <v>0</v>
      </c>
      <c r="EL98" s="326">
        <v>0</v>
      </c>
      <c r="EM98" s="326">
        <v>0</v>
      </c>
      <c r="EN98" s="326">
        <v>0</v>
      </c>
      <c r="EO98" s="326">
        <v>0</v>
      </c>
      <c r="EP98" s="326">
        <v>0</v>
      </c>
      <c r="EQ98" s="326">
        <v>1</v>
      </c>
      <c r="ER98" s="326">
        <v>0</v>
      </c>
      <c r="ES98" s="326">
        <v>0</v>
      </c>
      <c r="ET98" s="326">
        <v>0</v>
      </c>
      <c r="EU98" s="326">
        <v>0</v>
      </c>
      <c r="EV98" s="326">
        <v>0</v>
      </c>
      <c r="EW98" s="326">
        <v>0</v>
      </c>
      <c r="EX98" s="326">
        <v>0</v>
      </c>
      <c r="EY98" s="326">
        <v>0</v>
      </c>
      <c r="EZ98" s="326">
        <v>0</v>
      </c>
      <c r="FA98" s="326">
        <v>0</v>
      </c>
      <c r="FB98" s="326">
        <v>0</v>
      </c>
      <c r="FC98" s="326">
        <v>0</v>
      </c>
      <c r="FD98" s="326">
        <v>0</v>
      </c>
      <c r="FE98" s="326">
        <v>0</v>
      </c>
      <c r="FF98" s="326">
        <v>0</v>
      </c>
      <c r="FG98" s="326">
        <v>0</v>
      </c>
      <c r="FH98" s="326">
        <v>0</v>
      </c>
      <c r="FI98" s="326">
        <v>0</v>
      </c>
      <c r="FJ98" s="326">
        <v>0</v>
      </c>
      <c r="FK98" s="326">
        <v>0</v>
      </c>
      <c r="FL98" s="326">
        <v>0</v>
      </c>
      <c r="FM98" s="326">
        <v>0</v>
      </c>
      <c r="FN98" s="326">
        <v>0</v>
      </c>
      <c r="FO98" s="326">
        <v>0</v>
      </c>
      <c r="FP98" s="326">
        <v>0</v>
      </c>
      <c r="FQ98" s="326">
        <v>0</v>
      </c>
      <c r="FR98" s="326">
        <v>0</v>
      </c>
      <c r="FS98" s="326">
        <v>0</v>
      </c>
      <c r="FT98" s="326">
        <v>0</v>
      </c>
      <c r="FU98" s="326">
        <v>0</v>
      </c>
      <c r="FV98" s="326">
        <v>0</v>
      </c>
      <c r="FW98" s="326">
        <v>0</v>
      </c>
      <c r="FX98" s="326">
        <v>0</v>
      </c>
      <c r="FY98" s="326">
        <v>0</v>
      </c>
      <c r="FZ98" s="326">
        <v>0</v>
      </c>
      <c r="GA98" s="326">
        <v>0</v>
      </c>
      <c r="GB98" s="326">
        <v>0</v>
      </c>
      <c r="GC98" s="326">
        <v>0</v>
      </c>
      <c r="GD98" s="326">
        <v>0</v>
      </c>
      <c r="GE98" s="326">
        <v>0</v>
      </c>
      <c r="GF98" s="326">
        <v>0</v>
      </c>
      <c r="GG98" s="326">
        <v>0</v>
      </c>
      <c r="GH98" s="326">
        <v>0</v>
      </c>
      <c r="GI98" s="326">
        <v>0</v>
      </c>
      <c r="GJ98" s="326">
        <v>0</v>
      </c>
      <c r="GK98" s="326">
        <v>0</v>
      </c>
      <c r="GL98" s="326">
        <v>0</v>
      </c>
      <c r="GM98" s="326">
        <v>0</v>
      </c>
      <c r="GN98" s="326">
        <v>0</v>
      </c>
      <c r="GO98" s="326">
        <v>0</v>
      </c>
      <c r="GP98" s="326">
        <v>0</v>
      </c>
      <c r="GQ98" s="326">
        <v>0</v>
      </c>
      <c r="GR98" s="326">
        <v>0</v>
      </c>
      <c r="GS98" s="326">
        <v>0</v>
      </c>
      <c r="GT98" s="326">
        <v>0</v>
      </c>
      <c r="GU98" s="326">
        <v>0</v>
      </c>
      <c r="GV98" s="326">
        <v>0</v>
      </c>
      <c r="GW98" s="326">
        <v>0</v>
      </c>
      <c r="GX98" s="326">
        <v>0</v>
      </c>
      <c r="GY98" s="326">
        <v>0</v>
      </c>
      <c r="GZ98" s="326">
        <v>0</v>
      </c>
      <c r="HA98" s="326">
        <v>0</v>
      </c>
      <c r="HB98" s="326">
        <v>0</v>
      </c>
      <c r="HC98" s="326">
        <v>0</v>
      </c>
      <c r="HD98" s="326">
        <v>0</v>
      </c>
      <c r="HE98" s="326">
        <v>0</v>
      </c>
      <c r="HF98" s="326">
        <v>0</v>
      </c>
      <c r="HG98" s="326">
        <v>0</v>
      </c>
      <c r="HH98" s="326">
        <v>0</v>
      </c>
      <c r="HI98" s="326">
        <v>0</v>
      </c>
      <c r="HJ98" s="326">
        <v>0</v>
      </c>
      <c r="HK98" s="326">
        <v>0</v>
      </c>
      <c r="HL98" s="326">
        <v>0</v>
      </c>
      <c r="HM98" s="326">
        <v>0</v>
      </c>
      <c r="HN98" s="326">
        <v>0</v>
      </c>
      <c r="HO98" s="326">
        <v>0</v>
      </c>
      <c r="HP98" s="326">
        <v>0</v>
      </c>
      <c r="HQ98" s="326">
        <v>0</v>
      </c>
      <c r="HR98" s="326">
        <v>0</v>
      </c>
      <c r="HS98" s="326">
        <v>0</v>
      </c>
      <c r="HT98" s="326">
        <v>0</v>
      </c>
      <c r="HU98" s="326">
        <v>0</v>
      </c>
      <c r="HV98" s="326">
        <v>0</v>
      </c>
      <c r="HW98" s="326">
        <v>0</v>
      </c>
      <c r="HX98" s="326">
        <v>0</v>
      </c>
      <c r="HY98" s="326">
        <v>0</v>
      </c>
      <c r="HZ98" s="326">
        <v>0</v>
      </c>
      <c r="IA98" s="326">
        <v>0</v>
      </c>
      <c r="IB98" s="326">
        <v>0</v>
      </c>
      <c r="IC98" s="326">
        <v>0</v>
      </c>
      <c r="ID98" s="326">
        <v>0</v>
      </c>
      <c r="IE98" s="326">
        <v>0</v>
      </c>
      <c r="IF98" s="326">
        <v>0</v>
      </c>
      <c r="IG98" s="326">
        <v>0</v>
      </c>
      <c r="IH98" s="326">
        <v>0</v>
      </c>
      <c r="II98" s="326">
        <v>0</v>
      </c>
      <c r="IJ98" s="326">
        <v>0</v>
      </c>
      <c r="IK98" s="326">
        <v>0</v>
      </c>
      <c r="IL98" s="326">
        <v>0</v>
      </c>
      <c r="IM98" s="326">
        <v>0</v>
      </c>
      <c r="IN98" s="326">
        <v>0</v>
      </c>
      <c r="IO98" s="326">
        <v>0</v>
      </c>
      <c r="IP98" s="326">
        <v>0</v>
      </c>
      <c r="IQ98" s="326">
        <v>0</v>
      </c>
      <c r="IR98" s="326">
        <v>0</v>
      </c>
      <c r="IS98" s="326">
        <v>0</v>
      </c>
      <c r="IT98" s="326">
        <v>0</v>
      </c>
      <c r="IU98" s="326">
        <v>0</v>
      </c>
      <c r="IV98" s="326">
        <v>0</v>
      </c>
      <c r="IW98" s="326">
        <v>0</v>
      </c>
      <c r="IX98" s="326">
        <v>0</v>
      </c>
      <c r="IY98" s="326">
        <v>0</v>
      </c>
      <c r="IZ98" s="326">
        <v>0</v>
      </c>
      <c r="JA98" s="326">
        <v>0</v>
      </c>
      <c r="JB98" s="326">
        <v>0</v>
      </c>
      <c r="JC98" s="326">
        <v>0</v>
      </c>
      <c r="JD98" s="326">
        <v>0</v>
      </c>
      <c r="JE98" s="326">
        <v>0</v>
      </c>
      <c r="JF98" s="326">
        <v>0</v>
      </c>
      <c r="JG98" s="326">
        <v>0</v>
      </c>
      <c r="JH98" s="326">
        <v>0</v>
      </c>
      <c r="JI98" s="326">
        <v>0</v>
      </c>
      <c r="JJ98" s="326">
        <v>0</v>
      </c>
      <c r="JK98" s="326">
        <v>0</v>
      </c>
      <c r="JL98" s="326">
        <v>0</v>
      </c>
      <c r="JM98" s="326">
        <v>0</v>
      </c>
      <c r="JN98" s="326">
        <v>0</v>
      </c>
      <c r="JO98" s="326">
        <v>0</v>
      </c>
      <c r="JP98" s="326">
        <v>0</v>
      </c>
      <c r="JQ98" s="326">
        <v>0</v>
      </c>
      <c r="JR98" s="326">
        <v>0</v>
      </c>
      <c r="JS98" s="326">
        <v>0</v>
      </c>
      <c r="JT98" s="326">
        <v>0</v>
      </c>
      <c r="JU98" s="326">
        <v>0</v>
      </c>
      <c r="JV98" s="326">
        <v>0</v>
      </c>
      <c r="JW98" s="326">
        <v>0</v>
      </c>
      <c r="JX98" s="326">
        <v>0</v>
      </c>
      <c r="JY98" s="326">
        <v>0</v>
      </c>
      <c r="JZ98" s="326">
        <v>0</v>
      </c>
      <c r="KA98" s="326">
        <v>0</v>
      </c>
      <c r="KB98" s="326">
        <v>0</v>
      </c>
      <c r="KC98" s="326">
        <v>0</v>
      </c>
      <c r="KD98" s="326">
        <v>0</v>
      </c>
      <c r="KE98" s="326">
        <v>0</v>
      </c>
      <c r="KF98" s="326">
        <v>0</v>
      </c>
      <c r="KG98" s="326">
        <v>0</v>
      </c>
      <c r="KH98" s="326">
        <v>0</v>
      </c>
      <c r="KI98" s="326">
        <v>0</v>
      </c>
      <c r="KJ98" s="326">
        <v>0</v>
      </c>
      <c r="KK98" s="326">
        <v>0</v>
      </c>
      <c r="KL98" s="326">
        <v>0</v>
      </c>
      <c r="KM98" s="326">
        <v>0</v>
      </c>
      <c r="KN98" s="326">
        <v>0</v>
      </c>
      <c r="KO98" s="326">
        <v>0</v>
      </c>
      <c r="KP98" s="326">
        <v>0</v>
      </c>
      <c r="KQ98" s="326">
        <v>0</v>
      </c>
      <c r="KR98" s="326">
        <v>0</v>
      </c>
      <c r="KS98" s="326">
        <v>0</v>
      </c>
      <c r="KT98" s="326">
        <v>0</v>
      </c>
      <c r="KU98" s="326">
        <v>0</v>
      </c>
      <c r="KV98" s="326">
        <v>0</v>
      </c>
      <c r="KW98" s="326">
        <v>0</v>
      </c>
      <c r="KX98" s="326">
        <v>0</v>
      </c>
      <c r="KY98" s="326">
        <v>0</v>
      </c>
      <c r="KZ98" s="326">
        <v>0</v>
      </c>
      <c r="LA98" s="326">
        <v>0</v>
      </c>
      <c r="LB98" s="326">
        <v>0</v>
      </c>
      <c r="LC98" s="326">
        <v>0</v>
      </c>
      <c r="LD98" s="326">
        <v>0</v>
      </c>
      <c r="LE98" s="326">
        <v>0</v>
      </c>
      <c r="LF98" s="326">
        <v>0</v>
      </c>
      <c r="LG98" s="326">
        <v>0</v>
      </c>
      <c r="LH98" s="326">
        <v>0</v>
      </c>
      <c r="LI98" s="326">
        <v>0</v>
      </c>
      <c r="LJ98" s="326">
        <v>0</v>
      </c>
      <c r="LK98" s="326">
        <v>0</v>
      </c>
      <c r="LL98" s="326">
        <v>0</v>
      </c>
      <c r="LM98" s="326">
        <v>0</v>
      </c>
      <c r="LN98" s="326">
        <v>0</v>
      </c>
      <c r="LO98" s="326">
        <v>0</v>
      </c>
      <c r="LP98" s="326">
        <v>0</v>
      </c>
      <c r="LQ98" s="326">
        <v>0</v>
      </c>
      <c r="LR98" s="326">
        <v>0</v>
      </c>
      <c r="LS98" s="326">
        <v>0</v>
      </c>
      <c r="LT98" s="326">
        <v>0</v>
      </c>
      <c r="LU98" s="326">
        <v>0</v>
      </c>
      <c r="LV98" s="326">
        <v>0</v>
      </c>
      <c r="LW98" s="326">
        <v>0</v>
      </c>
      <c r="LX98" s="326">
        <v>0</v>
      </c>
      <c r="LY98" s="326">
        <v>0</v>
      </c>
      <c r="LZ98" s="326">
        <v>0</v>
      </c>
      <c r="MA98" s="326">
        <v>0</v>
      </c>
      <c r="MB98" s="326">
        <v>0</v>
      </c>
      <c r="MC98" s="326">
        <v>0</v>
      </c>
      <c r="MD98" s="326">
        <v>0</v>
      </c>
      <c r="ME98" s="326">
        <v>0</v>
      </c>
      <c r="MF98" s="326">
        <v>0</v>
      </c>
      <c r="MG98" s="326">
        <v>0</v>
      </c>
      <c r="MH98" s="326">
        <v>0</v>
      </c>
      <c r="MI98" s="326">
        <v>0</v>
      </c>
      <c r="MJ98" s="326">
        <v>0</v>
      </c>
      <c r="MK98" s="326">
        <v>0</v>
      </c>
      <c r="ML98" s="326">
        <v>0</v>
      </c>
      <c r="MM98" s="326">
        <v>0</v>
      </c>
      <c r="MN98" s="326">
        <v>0</v>
      </c>
      <c r="MO98" s="326">
        <v>0</v>
      </c>
      <c r="MP98" s="326">
        <v>0</v>
      </c>
      <c r="MQ98" s="326">
        <v>0</v>
      </c>
      <c r="MR98" s="326">
        <v>0</v>
      </c>
      <c r="MS98" s="326">
        <v>0</v>
      </c>
      <c r="MT98" s="326">
        <v>0</v>
      </c>
      <c r="MU98" s="326">
        <v>0</v>
      </c>
      <c r="MV98" s="326">
        <v>0</v>
      </c>
      <c r="MW98" s="326">
        <v>0</v>
      </c>
      <c r="MX98" s="326">
        <v>0</v>
      </c>
      <c r="MY98" s="326">
        <v>0</v>
      </c>
      <c r="MZ98" s="326">
        <v>0</v>
      </c>
      <c r="NA98" s="326">
        <v>0</v>
      </c>
      <c r="NB98" s="326">
        <v>0</v>
      </c>
      <c r="NC98" s="326">
        <v>0</v>
      </c>
      <c r="ND98" s="326">
        <v>0</v>
      </c>
      <c r="NE98" s="326">
        <v>0</v>
      </c>
      <c r="NF98" s="326">
        <v>0</v>
      </c>
      <c r="NG98" s="326">
        <v>0</v>
      </c>
      <c r="NH98" s="326">
        <v>0</v>
      </c>
      <c r="NI98" s="326">
        <v>0</v>
      </c>
      <c r="NJ98" s="326">
        <v>0</v>
      </c>
      <c r="NK98" s="326">
        <v>0</v>
      </c>
      <c r="NL98" s="326">
        <v>0</v>
      </c>
      <c r="NM98" s="326">
        <v>0</v>
      </c>
      <c r="NN98" s="326">
        <v>0</v>
      </c>
      <c r="NO98" s="326">
        <v>0</v>
      </c>
      <c r="NP98" s="326">
        <v>0</v>
      </c>
      <c r="NQ98" s="326">
        <v>0</v>
      </c>
      <c r="NR98" s="326">
        <v>0</v>
      </c>
      <c r="NS98" s="326">
        <v>0</v>
      </c>
      <c r="NT98" s="326">
        <v>0</v>
      </c>
      <c r="NU98" s="326">
        <v>0</v>
      </c>
      <c r="NV98" s="326">
        <v>0</v>
      </c>
      <c r="NW98" s="326">
        <v>0</v>
      </c>
      <c r="NX98" s="326">
        <v>0</v>
      </c>
      <c r="NY98" s="326">
        <v>0</v>
      </c>
      <c r="NZ98" s="326">
        <v>0</v>
      </c>
      <c r="OA98" s="326">
        <v>0</v>
      </c>
      <c r="OB98" s="326">
        <v>0</v>
      </c>
      <c r="OC98" s="326">
        <v>0</v>
      </c>
      <c r="OD98" s="326">
        <v>0</v>
      </c>
      <c r="OE98" s="326">
        <v>0</v>
      </c>
      <c r="OF98" s="326">
        <v>0</v>
      </c>
      <c r="OG98" s="326">
        <v>0</v>
      </c>
      <c r="OH98" s="326">
        <v>0</v>
      </c>
      <c r="OI98" s="326">
        <v>0</v>
      </c>
      <c r="OJ98" s="326">
        <v>0</v>
      </c>
      <c r="OK98" s="326">
        <v>0</v>
      </c>
      <c r="OL98" s="326">
        <v>0</v>
      </c>
      <c r="OM98" s="326">
        <v>0</v>
      </c>
      <c r="ON98" s="326">
        <v>0</v>
      </c>
      <c r="OO98" s="326">
        <v>0</v>
      </c>
      <c r="OP98" s="326">
        <v>0</v>
      </c>
      <c r="OQ98" s="326">
        <v>0</v>
      </c>
      <c r="OR98" s="326">
        <v>0</v>
      </c>
      <c r="OS98" s="326">
        <v>0</v>
      </c>
      <c r="OT98" s="326">
        <v>0</v>
      </c>
      <c r="OU98" s="326">
        <v>0</v>
      </c>
      <c r="OV98" s="326">
        <v>0</v>
      </c>
      <c r="OW98" s="326">
        <v>0</v>
      </c>
      <c r="OX98" s="326">
        <v>0</v>
      </c>
      <c r="OY98" s="326">
        <v>0</v>
      </c>
      <c r="OZ98" s="326">
        <v>0</v>
      </c>
      <c r="PA98" s="326">
        <v>0</v>
      </c>
      <c r="PB98" s="326">
        <v>0</v>
      </c>
      <c r="PC98" s="326">
        <v>0</v>
      </c>
      <c r="PD98" s="326">
        <v>0</v>
      </c>
      <c r="PE98" s="326">
        <v>0</v>
      </c>
      <c r="PF98" s="326">
        <v>0</v>
      </c>
      <c r="PG98" s="326">
        <v>0</v>
      </c>
      <c r="PH98" s="326">
        <v>0</v>
      </c>
      <c r="PI98" s="326">
        <v>0</v>
      </c>
      <c r="PJ98" s="326">
        <v>0</v>
      </c>
      <c r="PK98" s="326">
        <v>0</v>
      </c>
      <c r="PL98" s="326">
        <v>0</v>
      </c>
      <c r="PM98" s="326">
        <v>0</v>
      </c>
      <c r="PN98" s="326">
        <v>0</v>
      </c>
      <c r="PO98" s="326">
        <v>0</v>
      </c>
      <c r="PP98" s="326">
        <v>0</v>
      </c>
      <c r="PQ98" s="326">
        <v>0</v>
      </c>
      <c r="PR98" s="326">
        <v>0</v>
      </c>
      <c r="PS98" s="326">
        <v>0</v>
      </c>
      <c r="PT98" s="326">
        <v>0</v>
      </c>
      <c r="PU98" s="326">
        <v>0</v>
      </c>
      <c r="PV98" s="326">
        <v>0</v>
      </c>
      <c r="PW98" s="326">
        <v>0</v>
      </c>
      <c r="PX98" s="326">
        <v>0</v>
      </c>
      <c r="PY98" s="326">
        <v>0</v>
      </c>
      <c r="PZ98" s="326">
        <v>0</v>
      </c>
      <c r="QA98" s="326">
        <v>0</v>
      </c>
      <c r="QB98" s="326">
        <v>0</v>
      </c>
      <c r="QC98" s="326">
        <v>0</v>
      </c>
      <c r="QD98" s="326">
        <v>0</v>
      </c>
      <c r="QE98" s="326">
        <v>0</v>
      </c>
      <c r="QF98" s="326">
        <v>0</v>
      </c>
      <c r="QG98" s="326">
        <v>0</v>
      </c>
      <c r="QH98" s="326">
        <v>0</v>
      </c>
      <c r="QI98" s="326">
        <v>0</v>
      </c>
      <c r="QJ98" s="326">
        <v>0</v>
      </c>
      <c r="QK98" s="326">
        <v>0</v>
      </c>
      <c r="QL98" s="326">
        <v>0</v>
      </c>
      <c r="QM98" s="326">
        <v>0</v>
      </c>
      <c r="QN98" s="326">
        <v>0</v>
      </c>
      <c r="QO98" s="326">
        <v>0</v>
      </c>
      <c r="QP98" s="326">
        <v>0</v>
      </c>
      <c r="QQ98" s="326">
        <v>0</v>
      </c>
      <c r="QR98" s="326">
        <v>0</v>
      </c>
      <c r="QS98" s="326">
        <v>0</v>
      </c>
      <c r="QT98" s="326">
        <v>0</v>
      </c>
      <c r="QU98" s="326">
        <v>0</v>
      </c>
      <c r="QV98" s="326">
        <v>0</v>
      </c>
      <c r="QW98" s="326">
        <v>0</v>
      </c>
      <c r="QX98" s="326">
        <v>0</v>
      </c>
      <c r="QY98" s="326">
        <v>0</v>
      </c>
      <c r="QZ98" s="326">
        <v>0</v>
      </c>
      <c r="RA98" s="326">
        <v>0</v>
      </c>
      <c r="RB98" s="326">
        <v>0</v>
      </c>
      <c r="RC98" s="326">
        <v>0</v>
      </c>
      <c r="RD98" s="326">
        <v>0</v>
      </c>
      <c r="RE98" s="326">
        <v>0</v>
      </c>
      <c r="RF98" s="326">
        <v>0</v>
      </c>
      <c r="RG98" s="326">
        <v>0</v>
      </c>
      <c r="RH98" s="326">
        <v>0</v>
      </c>
      <c r="RI98" s="326">
        <v>0</v>
      </c>
      <c r="RJ98" s="326">
        <v>0</v>
      </c>
      <c r="RK98" s="326">
        <v>0</v>
      </c>
      <c r="RL98" s="326">
        <v>0</v>
      </c>
      <c r="RM98" s="326">
        <v>0</v>
      </c>
      <c r="RN98" s="326">
        <v>0</v>
      </c>
      <c r="RO98" s="326">
        <v>0</v>
      </c>
      <c r="RP98" s="326">
        <v>0</v>
      </c>
      <c r="RQ98" s="326">
        <v>0</v>
      </c>
      <c r="RR98" s="326">
        <v>0</v>
      </c>
      <c r="RS98" s="326">
        <v>0</v>
      </c>
      <c r="RT98" s="326">
        <v>0</v>
      </c>
      <c r="RU98" s="326">
        <v>0</v>
      </c>
      <c r="RV98" s="326">
        <v>0</v>
      </c>
      <c r="RW98" s="326">
        <v>0</v>
      </c>
      <c r="RX98" s="326">
        <v>0</v>
      </c>
      <c r="RY98" s="326">
        <v>0</v>
      </c>
      <c r="RZ98" s="326">
        <v>0</v>
      </c>
      <c r="SA98" s="326">
        <v>0</v>
      </c>
      <c r="SB98" s="326">
        <v>0</v>
      </c>
      <c r="SC98" s="326">
        <v>0</v>
      </c>
      <c r="SD98" s="326">
        <v>0</v>
      </c>
      <c r="SE98" s="326">
        <v>0</v>
      </c>
    </row>
    <row r="99" spans="1:499" ht="15" customHeight="1" x14ac:dyDescent="0.3">
      <c r="A99" s="324" t="s">
        <v>1344</v>
      </c>
      <c r="B99" s="325" t="s">
        <v>1345</v>
      </c>
      <c r="C99" s="326">
        <v>0</v>
      </c>
      <c r="D99" s="326">
        <v>0</v>
      </c>
      <c r="E99" s="326">
        <v>0</v>
      </c>
      <c r="F99" s="326">
        <v>0</v>
      </c>
      <c r="G99" s="326">
        <v>0</v>
      </c>
      <c r="H99" s="326">
        <v>0</v>
      </c>
      <c r="I99" s="326">
        <v>0</v>
      </c>
      <c r="J99" s="326">
        <v>0</v>
      </c>
      <c r="K99" s="326">
        <v>0</v>
      </c>
      <c r="L99" s="326">
        <v>0</v>
      </c>
      <c r="M99" s="326">
        <v>0</v>
      </c>
      <c r="N99" s="326">
        <v>0</v>
      </c>
      <c r="O99" s="326">
        <v>0</v>
      </c>
      <c r="P99" s="326">
        <v>0</v>
      </c>
      <c r="Q99" s="326">
        <v>0</v>
      </c>
      <c r="R99" s="326">
        <v>1</v>
      </c>
      <c r="S99" s="326">
        <v>0</v>
      </c>
      <c r="T99" s="326">
        <v>0.78571428571428581</v>
      </c>
      <c r="U99" s="326">
        <v>0</v>
      </c>
      <c r="V99" s="326">
        <v>0</v>
      </c>
      <c r="W99" s="326">
        <v>0</v>
      </c>
      <c r="X99" s="326">
        <v>0</v>
      </c>
      <c r="Y99" s="326">
        <v>0</v>
      </c>
      <c r="Z99" s="326">
        <v>0</v>
      </c>
      <c r="AA99" s="326">
        <v>0</v>
      </c>
      <c r="AB99" s="326">
        <v>0</v>
      </c>
      <c r="AC99" s="326">
        <v>0</v>
      </c>
      <c r="AD99" s="326">
        <v>0</v>
      </c>
      <c r="AE99" s="326">
        <v>0</v>
      </c>
      <c r="AF99" s="326">
        <v>0</v>
      </c>
      <c r="AG99" s="326">
        <v>0</v>
      </c>
      <c r="AH99" s="326">
        <v>0</v>
      </c>
      <c r="AI99" s="326">
        <v>0</v>
      </c>
      <c r="AJ99" s="326">
        <v>0</v>
      </c>
      <c r="AK99" s="326">
        <v>0</v>
      </c>
      <c r="AL99" s="326">
        <v>0</v>
      </c>
      <c r="AM99" s="326">
        <v>0</v>
      </c>
      <c r="AN99" s="326">
        <v>0</v>
      </c>
      <c r="AO99" s="326">
        <v>0</v>
      </c>
      <c r="AP99" s="326">
        <v>0</v>
      </c>
      <c r="AQ99" s="326">
        <v>0</v>
      </c>
      <c r="AR99" s="326">
        <v>0</v>
      </c>
      <c r="AS99" s="326">
        <v>0</v>
      </c>
      <c r="AT99" s="326">
        <v>0</v>
      </c>
      <c r="AU99" s="326">
        <v>0</v>
      </c>
      <c r="AV99" s="326">
        <v>0</v>
      </c>
      <c r="AW99" s="326">
        <v>0</v>
      </c>
      <c r="AX99" s="326">
        <v>0</v>
      </c>
      <c r="AY99" s="326">
        <v>0</v>
      </c>
      <c r="AZ99" s="326">
        <v>0</v>
      </c>
      <c r="BA99" s="326">
        <v>0</v>
      </c>
      <c r="BB99" s="326">
        <v>0</v>
      </c>
      <c r="BC99" s="326">
        <v>0</v>
      </c>
      <c r="BD99" s="326">
        <v>0</v>
      </c>
      <c r="BE99" s="326">
        <v>0</v>
      </c>
      <c r="BF99" s="326">
        <v>0</v>
      </c>
      <c r="BG99" s="326">
        <v>0</v>
      </c>
      <c r="BH99" s="326">
        <v>0</v>
      </c>
      <c r="BI99" s="326">
        <v>0</v>
      </c>
      <c r="BJ99" s="326">
        <v>0</v>
      </c>
      <c r="BK99" s="326">
        <v>0</v>
      </c>
      <c r="BL99" s="326">
        <v>0</v>
      </c>
      <c r="BM99" s="326">
        <v>0</v>
      </c>
      <c r="BN99" s="326">
        <v>0</v>
      </c>
      <c r="BO99" s="326">
        <v>0</v>
      </c>
      <c r="BP99" s="326">
        <v>0</v>
      </c>
      <c r="BQ99" s="326">
        <v>0</v>
      </c>
      <c r="BR99" s="326">
        <v>0</v>
      </c>
      <c r="BS99" s="326">
        <v>0</v>
      </c>
      <c r="BT99" s="326">
        <v>0</v>
      </c>
      <c r="BU99" s="326">
        <v>0</v>
      </c>
      <c r="BV99" s="326">
        <v>1</v>
      </c>
      <c r="BW99" s="326">
        <v>0</v>
      </c>
      <c r="BX99" s="326">
        <v>0</v>
      </c>
      <c r="BY99" s="326">
        <v>0</v>
      </c>
      <c r="BZ99" s="326">
        <v>0</v>
      </c>
      <c r="CA99" s="326">
        <v>0</v>
      </c>
      <c r="CB99" s="326">
        <v>0</v>
      </c>
      <c r="CC99" s="326">
        <v>0</v>
      </c>
      <c r="CD99" s="326">
        <v>0</v>
      </c>
      <c r="CE99" s="326">
        <v>0</v>
      </c>
      <c r="CF99" s="326">
        <v>0</v>
      </c>
      <c r="CG99" s="326">
        <v>0</v>
      </c>
      <c r="CH99" s="326">
        <v>0</v>
      </c>
      <c r="CI99" s="326">
        <v>0</v>
      </c>
      <c r="CJ99" s="326">
        <v>0</v>
      </c>
      <c r="CK99" s="326">
        <v>0</v>
      </c>
      <c r="CL99" s="326">
        <v>0</v>
      </c>
      <c r="CM99" s="326">
        <v>0</v>
      </c>
      <c r="CN99" s="326">
        <v>0</v>
      </c>
      <c r="CO99" s="326">
        <v>0</v>
      </c>
      <c r="CP99" s="326">
        <v>0</v>
      </c>
      <c r="CQ99" s="326">
        <v>0</v>
      </c>
      <c r="CR99" s="326">
        <v>0</v>
      </c>
      <c r="CS99" s="326">
        <v>0</v>
      </c>
      <c r="CT99" s="326">
        <v>0</v>
      </c>
      <c r="CU99" s="326">
        <v>0</v>
      </c>
      <c r="CV99" s="326">
        <v>0</v>
      </c>
      <c r="CW99" s="326">
        <v>0</v>
      </c>
      <c r="CX99" s="326">
        <v>0</v>
      </c>
      <c r="CY99" s="326">
        <v>0</v>
      </c>
      <c r="CZ99" s="326">
        <v>0</v>
      </c>
      <c r="DA99" s="326">
        <v>0</v>
      </c>
      <c r="DB99" s="326">
        <v>0</v>
      </c>
      <c r="DC99" s="326">
        <v>0</v>
      </c>
      <c r="DD99" s="326">
        <v>0</v>
      </c>
      <c r="DE99" s="326">
        <v>0</v>
      </c>
      <c r="DF99" s="326">
        <v>0</v>
      </c>
      <c r="DG99" s="326">
        <v>0</v>
      </c>
      <c r="DH99" s="326">
        <v>0</v>
      </c>
      <c r="DI99" s="326">
        <v>0</v>
      </c>
      <c r="DJ99" s="326">
        <v>0</v>
      </c>
      <c r="DK99" s="326">
        <v>0</v>
      </c>
      <c r="DL99" s="326">
        <v>0</v>
      </c>
      <c r="DM99" s="326">
        <v>0</v>
      </c>
      <c r="DN99" s="326">
        <v>0</v>
      </c>
      <c r="DO99" s="326">
        <v>0</v>
      </c>
      <c r="DP99" s="326">
        <v>0</v>
      </c>
      <c r="DQ99" s="326">
        <v>0</v>
      </c>
      <c r="DR99" s="326">
        <v>0</v>
      </c>
      <c r="DS99" s="326">
        <v>0</v>
      </c>
      <c r="DT99" s="326">
        <v>0</v>
      </c>
      <c r="DU99" s="326">
        <v>0</v>
      </c>
      <c r="DV99" s="326">
        <v>0</v>
      </c>
      <c r="DW99" s="326">
        <v>0</v>
      </c>
      <c r="DX99" s="326">
        <v>0</v>
      </c>
      <c r="DY99" s="326">
        <v>0</v>
      </c>
      <c r="DZ99" s="326">
        <v>0</v>
      </c>
      <c r="EA99" s="326">
        <v>0</v>
      </c>
      <c r="EB99" s="326">
        <v>0</v>
      </c>
      <c r="EC99" s="326">
        <v>0</v>
      </c>
      <c r="ED99" s="326">
        <v>0</v>
      </c>
      <c r="EE99" s="326">
        <v>0</v>
      </c>
      <c r="EF99" s="326">
        <v>0</v>
      </c>
      <c r="EG99" s="326">
        <v>0</v>
      </c>
      <c r="EH99" s="326">
        <v>0</v>
      </c>
      <c r="EI99" s="326">
        <v>0</v>
      </c>
      <c r="EJ99" s="326">
        <v>0</v>
      </c>
      <c r="EK99" s="326">
        <v>0</v>
      </c>
      <c r="EL99" s="326">
        <v>0</v>
      </c>
      <c r="EM99" s="326">
        <v>0</v>
      </c>
      <c r="EN99" s="326">
        <v>0</v>
      </c>
      <c r="EO99" s="326">
        <v>0</v>
      </c>
      <c r="EP99" s="326">
        <v>0</v>
      </c>
      <c r="EQ99" s="326">
        <v>0</v>
      </c>
      <c r="ER99" s="326">
        <v>0</v>
      </c>
      <c r="ES99" s="326">
        <v>0</v>
      </c>
      <c r="ET99" s="326">
        <v>0</v>
      </c>
      <c r="EU99" s="326">
        <v>0</v>
      </c>
      <c r="EV99" s="326">
        <v>0</v>
      </c>
      <c r="EW99" s="326">
        <v>0</v>
      </c>
      <c r="EX99" s="326">
        <v>0</v>
      </c>
      <c r="EY99" s="326">
        <v>0</v>
      </c>
      <c r="EZ99" s="326">
        <v>0</v>
      </c>
      <c r="FA99" s="326">
        <v>0</v>
      </c>
      <c r="FB99" s="326">
        <v>0</v>
      </c>
      <c r="FC99" s="326">
        <v>0</v>
      </c>
      <c r="FD99" s="326">
        <v>0</v>
      </c>
      <c r="FE99" s="326">
        <v>0</v>
      </c>
      <c r="FF99" s="326">
        <v>0</v>
      </c>
      <c r="FG99" s="326">
        <v>0</v>
      </c>
      <c r="FH99" s="326">
        <v>0</v>
      </c>
      <c r="FI99" s="326">
        <v>0</v>
      </c>
      <c r="FJ99" s="326">
        <v>0</v>
      </c>
      <c r="FK99" s="326">
        <v>0</v>
      </c>
      <c r="FL99" s="326">
        <v>0</v>
      </c>
      <c r="FM99" s="326">
        <v>0</v>
      </c>
      <c r="FN99" s="326">
        <v>0</v>
      </c>
      <c r="FO99" s="326">
        <v>0</v>
      </c>
      <c r="FP99" s="326">
        <v>0</v>
      </c>
      <c r="FQ99" s="326">
        <v>0</v>
      </c>
      <c r="FR99" s="326">
        <v>0</v>
      </c>
      <c r="FS99" s="326">
        <v>0</v>
      </c>
      <c r="FT99" s="326">
        <v>0</v>
      </c>
      <c r="FU99" s="326">
        <v>0</v>
      </c>
      <c r="FV99" s="326">
        <v>0</v>
      </c>
      <c r="FW99" s="326">
        <v>0</v>
      </c>
      <c r="FX99" s="326">
        <v>0</v>
      </c>
      <c r="FY99" s="326">
        <v>0</v>
      </c>
      <c r="FZ99" s="326">
        <v>0</v>
      </c>
      <c r="GA99" s="326">
        <v>0</v>
      </c>
      <c r="GB99" s="326">
        <v>0</v>
      </c>
      <c r="GC99" s="326">
        <v>0</v>
      </c>
      <c r="GD99" s="326">
        <v>0</v>
      </c>
      <c r="GE99" s="326">
        <v>0</v>
      </c>
      <c r="GF99" s="326">
        <v>0</v>
      </c>
      <c r="GG99" s="326">
        <v>0</v>
      </c>
      <c r="GH99" s="326">
        <v>0</v>
      </c>
      <c r="GI99" s="326">
        <v>0</v>
      </c>
      <c r="GJ99" s="326">
        <v>0</v>
      </c>
      <c r="GK99" s="326">
        <v>0</v>
      </c>
      <c r="GL99" s="326">
        <v>0</v>
      </c>
      <c r="GM99" s="326">
        <v>0</v>
      </c>
      <c r="GN99" s="326">
        <v>0</v>
      </c>
      <c r="GO99" s="326">
        <v>0</v>
      </c>
      <c r="GP99" s="326">
        <v>0</v>
      </c>
      <c r="GQ99" s="326">
        <v>0</v>
      </c>
      <c r="GR99" s="326">
        <v>0</v>
      </c>
      <c r="GS99" s="326">
        <v>0</v>
      </c>
      <c r="GT99" s="326">
        <v>0</v>
      </c>
      <c r="GU99" s="326">
        <v>0</v>
      </c>
      <c r="GV99" s="326">
        <v>0</v>
      </c>
      <c r="GW99" s="326">
        <v>0</v>
      </c>
      <c r="GX99" s="326">
        <v>0</v>
      </c>
      <c r="GY99" s="326">
        <v>0</v>
      </c>
      <c r="GZ99" s="326">
        <v>0</v>
      </c>
      <c r="HA99" s="326">
        <v>0</v>
      </c>
      <c r="HB99" s="326">
        <v>0</v>
      </c>
      <c r="HC99" s="326">
        <v>0</v>
      </c>
      <c r="HD99" s="326">
        <v>0</v>
      </c>
      <c r="HE99" s="326">
        <v>0</v>
      </c>
      <c r="HF99" s="326">
        <v>0</v>
      </c>
      <c r="HG99" s="326">
        <v>0</v>
      </c>
      <c r="HH99" s="326">
        <v>0</v>
      </c>
      <c r="HI99" s="326">
        <v>0</v>
      </c>
      <c r="HJ99" s="326">
        <v>0</v>
      </c>
      <c r="HK99" s="326">
        <v>0</v>
      </c>
      <c r="HL99" s="326">
        <v>0</v>
      </c>
      <c r="HM99" s="326">
        <v>0</v>
      </c>
      <c r="HN99" s="326">
        <v>0</v>
      </c>
      <c r="HO99" s="326">
        <v>0</v>
      </c>
      <c r="HP99" s="326">
        <v>0</v>
      </c>
      <c r="HQ99" s="326">
        <v>0</v>
      </c>
      <c r="HR99" s="326">
        <v>0</v>
      </c>
      <c r="HS99" s="326">
        <v>0</v>
      </c>
      <c r="HT99" s="326">
        <v>0</v>
      </c>
      <c r="HU99" s="326">
        <v>0</v>
      </c>
      <c r="HV99" s="326">
        <v>0</v>
      </c>
      <c r="HW99" s="326">
        <v>0</v>
      </c>
      <c r="HX99" s="326">
        <v>0</v>
      </c>
      <c r="HY99" s="326">
        <v>0</v>
      </c>
      <c r="HZ99" s="326">
        <v>0</v>
      </c>
      <c r="IA99" s="326">
        <v>0</v>
      </c>
      <c r="IB99" s="326">
        <v>0</v>
      </c>
      <c r="IC99" s="326">
        <v>0</v>
      </c>
      <c r="ID99" s="326">
        <v>0</v>
      </c>
      <c r="IE99" s="326">
        <v>0</v>
      </c>
      <c r="IF99" s="326">
        <v>0</v>
      </c>
      <c r="IG99" s="326">
        <v>0</v>
      </c>
      <c r="IH99" s="326">
        <v>0</v>
      </c>
      <c r="II99" s="326">
        <v>0</v>
      </c>
      <c r="IJ99" s="326">
        <v>0</v>
      </c>
      <c r="IK99" s="326">
        <v>0</v>
      </c>
      <c r="IL99" s="326">
        <v>0</v>
      </c>
      <c r="IM99" s="326">
        <v>0</v>
      </c>
      <c r="IN99" s="326">
        <v>0</v>
      </c>
      <c r="IO99" s="326">
        <v>0</v>
      </c>
      <c r="IP99" s="326">
        <v>0</v>
      </c>
      <c r="IQ99" s="326">
        <v>0</v>
      </c>
      <c r="IR99" s="326">
        <v>0</v>
      </c>
      <c r="IS99" s="326">
        <v>0</v>
      </c>
      <c r="IT99" s="326">
        <v>0</v>
      </c>
      <c r="IU99" s="326">
        <v>0</v>
      </c>
      <c r="IV99" s="326">
        <v>0</v>
      </c>
      <c r="IW99" s="326">
        <v>0</v>
      </c>
      <c r="IX99" s="326">
        <v>0</v>
      </c>
      <c r="IY99" s="326">
        <v>0</v>
      </c>
      <c r="IZ99" s="326">
        <v>0</v>
      </c>
      <c r="JA99" s="326">
        <v>0</v>
      </c>
      <c r="JB99" s="326">
        <v>0</v>
      </c>
      <c r="JC99" s="326">
        <v>0</v>
      </c>
      <c r="JD99" s="326">
        <v>0</v>
      </c>
      <c r="JE99" s="326">
        <v>0</v>
      </c>
      <c r="JF99" s="326">
        <v>0</v>
      </c>
      <c r="JG99" s="326">
        <v>0</v>
      </c>
      <c r="JH99" s="326">
        <v>0</v>
      </c>
      <c r="JI99" s="326">
        <v>0</v>
      </c>
      <c r="JJ99" s="326">
        <v>0</v>
      </c>
      <c r="JK99" s="326">
        <v>0</v>
      </c>
      <c r="JL99" s="326">
        <v>0</v>
      </c>
      <c r="JM99" s="326">
        <v>0</v>
      </c>
      <c r="JN99" s="326">
        <v>0</v>
      </c>
      <c r="JO99" s="326">
        <v>0</v>
      </c>
      <c r="JP99" s="326">
        <v>0</v>
      </c>
      <c r="JQ99" s="326">
        <v>0</v>
      </c>
      <c r="JR99" s="326">
        <v>0</v>
      </c>
      <c r="JS99" s="326">
        <v>0</v>
      </c>
      <c r="JT99" s="326">
        <v>0</v>
      </c>
      <c r="JU99" s="326">
        <v>0</v>
      </c>
      <c r="JV99" s="326">
        <v>0</v>
      </c>
      <c r="JW99" s="326">
        <v>0</v>
      </c>
      <c r="JX99" s="326">
        <v>0</v>
      </c>
      <c r="JY99" s="326">
        <v>0</v>
      </c>
      <c r="JZ99" s="326">
        <v>0</v>
      </c>
      <c r="KA99" s="326">
        <v>0</v>
      </c>
      <c r="KB99" s="326">
        <v>0</v>
      </c>
      <c r="KC99" s="326">
        <v>0</v>
      </c>
      <c r="KD99" s="326">
        <v>0</v>
      </c>
      <c r="KE99" s="326">
        <v>0</v>
      </c>
      <c r="KF99" s="326">
        <v>0</v>
      </c>
      <c r="KG99" s="326">
        <v>0</v>
      </c>
      <c r="KH99" s="326">
        <v>0</v>
      </c>
      <c r="KI99" s="326">
        <v>0</v>
      </c>
      <c r="KJ99" s="326">
        <v>0</v>
      </c>
      <c r="KK99" s="326">
        <v>0</v>
      </c>
      <c r="KL99" s="326">
        <v>0</v>
      </c>
      <c r="KM99" s="326">
        <v>0</v>
      </c>
      <c r="KN99" s="326">
        <v>0</v>
      </c>
      <c r="KO99" s="326">
        <v>0</v>
      </c>
      <c r="KP99" s="326">
        <v>0</v>
      </c>
      <c r="KQ99" s="326">
        <v>0</v>
      </c>
      <c r="KR99" s="326">
        <v>0</v>
      </c>
      <c r="KS99" s="326">
        <v>0</v>
      </c>
      <c r="KT99" s="326">
        <v>0</v>
      </c>
      <c r="KU99" s="326">
        <v>0</v>
      </c>
      <c r="KV99" s="326">
        <v>0</v>
      </c>
      <c r="KW99" s="326">
        <v>0</v>
      </c>
      <c r="KX99" s="326">
        <v>0</v>
      </c>
      <c r="KY99" s="326">
        <v>0</v>
      </c>
      <c r="KZ99" s="326">
        <v>0</v>
      </c>
      <c r="LA99" s="326">
        <v>0</v>
      </c>
      <c r="LB99" s="326">
        <v>0</v>
      </c>
      <c r="LC99" s="326">
        <v>0</v>
      </c>
      <c r="LD99" s="326">
        <v>0</v>
      </c>
      <c r="LE99" s="326">
        <v>0</v>
      </c>
      <c r="LF99" s="326">
        <v>0</v>
      </c>
      <c r="LG99" s="326">
        <v>0</v>
      </c>
      <c r="LH99" s="326">
        <v>0</v>
      </c>
      <c r="LI99" s="326">
        <v>1</v>
      </c>
      <c r="LJ99" s="326">
        <v>0</v>
      </c>
      <c r="LK99" s="326">
        <v>0</v>
      </c>
      <c r="LL99" s="326">
        <v>0</v>
      </c>
      <c r="LM99" s="326">
        <v>0</v>
      </c>
      <c r="LN99" s="326">
        <v>0</v>
      </c>
      <c r="LO99" s="326">
        <v>0</v>
      </c>
      <c r="LP99" s="326">
        <v>0</v>
      </c>
      <c r="LQ99" s="326">
        <v>0</v>
      </c>
      <c r="LR99" s="326">
        <v>0</v>
      </c>
      <c r="LS99" s="326">
        <v>0</v>
      </c>
      <c r="LT99" s="326">
        <v>0</v>
      </c>
      <c r="LU99" s="326">
        <v>0</v>
      </c>
      <c r="LV99" s="326">
        <v>0</v>
      </c>
      <c r="LW99" s="326">
        <v>0</v>
      </c>
      <c r="LX99" s="326">
        <v>0</v>
      </c>
      <c r="LY99" s="326">
        <v>0</v>
      </c>
      <c r="LZ99" s="326">
        <v>0</v>
      </c>
      <c r="MA99" s="326">
        <v>0</v>
      </c>
      <c r="MB99" s="326">
        <v>0</v>
      </c>
      <c r="MC99" s="326">
        <v>0</v>
      </c>
      <c r="MD99" s="326">
        <v>0</v>
      </c>
      <c r="ME99" s="326">
        <v>0</v>
      </c>
      <c r="MF99" s="326">
        <v>0</v>
      </c>
      <c r="MG99" s="326">
        <v>0</v>
      </c>
      <c r="MH99" s="326">
        <v>0</v>
      </c>
      <c r="MI99" s="326">
        <v>0</v>
      </c>
      <c r="MJ99" s="326">
        <v>0</v>
      </c>
      <c r="MK99" s="326">
        <v>0</v>
      </c>
      <c r="ML99" s="326">
        <v>0</v>
      </c>
      <c r="MM99" s="326">
        <v>0</v>
      </c>
      <c r="MN99" s="326">
        <v>0</v>
      </c>
      <c r="MO99" s="326">
        <v>0</v>
      </c>
      <c r="MP99" s="326">
        <v>0</v>
      </c>
      <c r="MQ99" s="326">
        <v>0</v>
      </c>
      <c r="MR99" s="326">
        <v>0</v>
      </c>
      <c r="MS99" s="326">
        <v>0</v>
      </c>
      <c r="MT99" s="326">
        <v>0</v>
      </c>
      <c r="MU99" s="326">
        <v>0</v>
      </c>
      <c r="MV99" s="326">
        <v>0</v>
      </c>
      <c r="MW99" s="326">
        <v>0</v>
      </c>
      <c r="MX99" s="326">
        <v>0</v>
      </c>
      <c r="MY99" s="326">
        <v>0</v>
      </c>
      <c r="MZ99" s="326">
        <v>0</v>
      </c>
      <c r="NA99" s="326">
        <v>0</v>
      </c>
      <c r="NB99" s="326">
        <v>0</v>
      </c>
      <c r="NC99" s="326">
        <v>0</v>
      </c>
      <c r="ND99" s="326">
        <v>0</v>
      </c>
      <c r="NE99" s="326">
        <v>0</v>
      </c>
      <c r="NF99" s="326">
        <v>0</v>
      </c>
      <c r="NG99" s="326">
        <v>0</v>
      </c>
      <c r="NH99" s="326">
        <v>0</v>
      </c>
      <c r="NI99" s="326">
        <v>0</v>
      </c>
      <c r="NJ99" s="326">
        <v>0</v>
      </c>
      <c r="NK99" s="326">
        <v>0</v>
      </c>
      <c r="NL99" s="326">
        <v>0</v>
      </c>
      <c r="NM99" s="326">
        <v>0</v>
      </c>
      <c r="NN99" s="326">
        <v>0</v>
      </c>
      <c r="NO99" s="326">
        <v>0</v>
      </c>
      <c r="NP99" s="326">
        <v>0</v>
      </c>
      <c r="NQ99" s="326">
        <v>0</v>
      </c>
      <c r="NR99" s="326">
        <v>0</v>
      </c>
      <c r="NS99" s="326">
        <v>0</v>
      </c>
      <c r="NT99" s="326">
        <v>0</v>
      </c>
      <c r="NU99" s="326">
        <v>0</v>
      </c>
      <c r="NV99" s="326">
        <v>0</v>
      </c>
      <c r="NW99" s="326">
        <v>0</v>
      </c>
      <c r="NX99" s="326">
        <v>0</v>
      </c>
      <c r="NY99" s="326">
        <v>0</v>
      </c>
      <c r="NZ99" s="326">
        <v>0</v>
      </c>
      <c r="OA99" s="326">
        <v>0</v>
      </c>
      <c r="OB99" s="326">
        <v>0</v>
      </c>
      <c r="OC99" s="326">
        <v>0</v>
      </c>
      <c r="OD99" s="326">
        <v>0</v>
      </c>
      <c r="OE99" s="326">
        <v>0</v>
      </c>
      <c r="OF99" s="326">
        <v>0</v>
      </c>
      <c r="OG99" s="326">
        <v>0</v>
      </c>
      <c r="OH99" s="326">
        <v>0</v>
      </c>
      <c r="OI99" s="326">
        <v>0</v>
      </c>
      <c r="OJ99" s="326">
        <v>0</v>
      </c>
      <c r="OK99" s="326">
        <v>0</v>
      </c>
      <c r="OL99" s="326">
        <v>0</v>
      </c>
      <c r="OM99" s="326">
        <v>0</v>
      </c>
      <c r="ON99" s="326">
        <v>0</v>
      </c>
      <c r="OO99" s="326">
        <v>0</v>
      </c>
      <c r="OP99" s="326">
        <v>0</v>
      </c>
      <c r="OQ99" s="326">
        <v>0</v>
      </c>
      <c r="OR99" s="326">
        <v>0</v>
      </c>
      <c r="OS99" s="326">
        <v>0</v>
      </c>
      <c r="OT99" s="326">
        <v>0</v>
      </c>
      <c r="OU99" s="326">
        <v>0</v>
      </c>
      <c r="OV99" s="326">
        <v>0</v>
      </c>
      <c r="OW99" s="326">
        <v>0</v>
      </c>
      <c r="OX99" s="326">
        <v>0</v>
      </c>
      <c r="OY99" s="326">
        <v>0</v>
      </c>
      <c r="OZ99" s="326">
        <v>0</v>
      </c>
      <c r="PA99" s="326">
        <v>0</v>
      </c>
      <c r="PB99" s="326">
        <v>0</v>
      </c>
      <c r="PC99" s="326">
        <v>0</v>
      </c>
      <c r="PD99" s="326">
        <v>0</v>
      </c>
      <c r="PE99" s="326">
        <v>0</v>
      </c>
      <c r="PF99" s="326">
        <v>0</v>
      </c>
      <c r="PG99" s="326">
        <v>0</v>
      </c>
      <c r="PH99" s="326">
        <v>0</v>
      </c>
      <c r="PI99" s="326">
        <v>0</v>
      </c>
      <c r="PJ99" s="326">
        <v>0</v>
      </c>
      <c r="PK99" s="326">
        <v>0</v>
      </c>
      <c r="PL99" s="326">
        <v>0</v>
      </c>
      <c r="PM99" s="326">
        <v>0</v>
      </c>
      <c r="PN99" s="326">
        <v>0</v>
      </c>
      <c r="PO99" s="326">
        <v>0</v>
      </c>
      <c r="PP99" s="326">
        <v>0</v>
      </c>
      <c r="PQ99" s="326">
        <v>0</v>
      </c>
      <c r="PR99" s="326">
        <v>0</v>
      </c>
      <c r="PS99" s="326">
        <v>0</v>
      </c>
      <c r="PT99" s="326">
        <v>0</v>
      </c>
      <c r="PU99" s="326">
        <v>0</v>
      </c>
      <c r="PV99" s="326">
        <v>0</v>
      </c>
      <c r="PW99" s="326">
        <v>0</v>
      </c>
      <c r="PX99" s="326">
        <v>0</v>
      </c>
      <c r="PY99" s="326">
        <v>0</v>
      </c>
      <c r="PZ99" s="326">
        <v>0</v>
      </c>
      <c r="QA99" s="326">
        <v>0</v>
      </c>
      <c r="QB99" s="326">
        <v>0</v>
      </c>
      <c r="QC99" s="326">
        <v>0</v>
      </c>
      <c r="QD99" s="326">
        <v>0</v>
      </c>
      <c r="QE99" s="326">
        <v>0</v>
      </c>
      <c r="QF99" s="326">
        <v>0</v>
      </c>
      <c r="QG99" s="326">
        <v>0</v>
      </c>
      <c r="QH99" s="326">
        <v>0</v>
      </c>
      <c r="QI99" s="326">
        <v>0</v>
      </c>
      <c r="QJ99" s="326">
        <v>0</v>
      </c>
      <c r="QK99" s="326">
        <v>0</v>
      </c>
      <c r="QL99" s="326">
        <v>0</v>
      </c>
      <c r="QM99" s="326">
        <v>0</v>
      </c>
      <c r="QN99" s="326">
        <v>0</v>
      </c>
      <c r="QO99" s="326">
        <v>0</v>
      </c>
      <c r="QP99" s="326">
        <v>0</v>
      </c>
      <c r="QQ99" s="326">
        <v>0</v>
      </c>
      <c r="QR99" s="326">
        <v>0</v>
      </c>
      <c r="QS99" s="326">
        <v>0</v>
      </c>
      <c r="QT99" s="326">
        <v>0</v>
      </c>
      <c r="QU99" s="326">
        <v>0</v>
      </c>
      <c r="QV99" s="326">
        <v>0</v>
      </c>
      <c r="QW99" s="326">
        <v>0</v>
      </c>
      <c r="QX99" s="326">
        <v>0</v>
      </c>
      <c r="QY99" s="326">
        <v>0</v>
      </c>
      <c r="QZ99" s="326">
        <v>0</v>
      </c>
      <c r="RA99" s="326">
        <v>0</v>
      </c>
      <c r="RB99" s="326">
        <v>0</v>
      </c>
      <c r="RC99" s="326">
        <v>0</v>
      </c>
      <c r="RD99" s="326">
        <v>0</v>
      </c>
      <c r="RE99" s="326">
        <v>0</v>
      </c>
      <c r="RF99" s="326">
        <v>0</v>
      </c>
      <c r="RG99" s="326">
        <v>0</v>
      </c>
      <c r="RH99" s="326">
        <v>0</v>
      </c>
      <c r="RI99" s="326">
        <v>0</v>
      </c>
      <c r="RJ99" s="326">
        <v>0</v>
      </c>
      <c r="RK99" s="326">
        <v>0</v>
      </c>
      <c r="RL99" s="326">
        <v>0</v>
      </c>
      <c r="RM99" s="326">
        <v>0</v>
      </c>
      <c r="RN99" s="326">
        <v>0</v>
      </c>
      <c r="RO99" s="326">
        <v>0</v>
      </c>
      <c r="RP99" s="326">
        <v>0</v>
      </c>
      <c r="RQ99" s="326">
        <v>0</v>
      </c>
      <c r="RR99" s="326">
        <v>0</v>
      </c>
      <c r="RS99" s="326">
        <v>0</v>
      </c>
      <c r="RT99" s="326">
        <v>0</v>
      </c>
      <c r="RU99" s="326">
        <v>0</v>
      </c>
      <c r="RV99" s="326">
        <v>0</v>
      </c>
      <c r="RW99" s="326">
        <v>0</v>
      </c>
      <c r="RX99" s="326">
        <v>0</v>
      </c>
      <c r="RY99" s="326">
        <v>0</v>
      </c>
      <c r="RZ99" s="326">
        <v>0</v>
      </c>
      <c r="SA99" s="326">
        <v>0</v>
      </c>
      <c r="SB99" s="326">
        <v>0</v>
      </c>
      <c r="SC99" s="326">
        <v>0</v>
      </c>
      <c r="SD99" s="326">
        <v>0</v>
      </c>
      <c r="SE99" s="326">
        <v>0</v>
      </c>
    </row>
    <row r="100" spans="1:499" ht="15" customHeight="1" x14ac:dyDescent="0.3">
      <c r="A100" s="324" t="s">
        <v>1346</v>
      </c>
      <c r="B100" s="325" t="s">
        <v>1347</v>
      </c>
      <c r="C100" s="326">
        <v>0</v>
      </c>
      <c r="D100" s="326">
        <v>0</v>
      </c>
      <c r="E100" s="326">
        <v>0</v>
      </c>
      <c r="F100" s="326">
        <v>0</v>
      </c>
      <c r="G100" s="326">
        <v>0</v>
      </c>
      <c r="H100" s="326">
        <v>0</v>
      </c>
      <c r="I100" s="326">
        <v>0</v>
      </c>
      <c r="J100" s="326">
        <v>0</v>
      </c>
      <c r="K100" s="326">
        <v>0</v>
      </c>
      <c r="L100" s="326">
        <v>0</v>
      </c>
      <c r="M100" s="326">
        <v>0</v>
      </c>
      <c r="N100" s="326">
        <v>0</v>
      </c>
      <c r="O100" s="326">
        <v>0</v>
      </c>
      <c r="P100" s="326">
        <v>0</v>
      </c>
      <c r="Q100" s="326">
        <v>0</v>
      </c>
      <c r="R100" s="326">
        <v>0</v>
      </c>
      <c r="S100" s="326">
        <v>0</v>
      </c>
      <c r="T100" s="326">
        <v>0</v>
      </c>
      <c r="U100" s="326">
        <v>0</v>
      </c>
      <c r="V100" s="326">
        <v>1</v>
      </c>
      <c r="W100" s="326">
        <v>0</v>
      </c>
      <c r="X100" s="326">
        <v>0</v>
      </c>
      <c r="Y100" s="326">
        <v>0</v>
      </c>
      <c r="Z100" s="326">
        <v>0</v>
      </c>
      <c r="AA100" s="326">
        <v>0</v>
      </c>
      <c r="AB100" s="326">
        <v>0</v>
      </c>
      <c r="AC100" s="326">
        <v>0</v>
      </c>
      <c r="AD100" s="326">
        <v>0</v>
      </c>
      <c r="AE100" s="326">
        <v>0</v>
      </c>
      <c r="AF100" s="326">
        <v>0</v>
      </c>
      <c r="AG100" s="326">
        <v>0</v>
      </c>
      <c r="AH100" s="326">
        <v>0</v>
      </c>
      <c r="AI100" s="326">
        <v>0</v>
      </c>
      <c r="AJ100" s="326">
        <v>0</v>
      </c>
      <c r="AK100" s="326">
        <v>0</v>
      </c>
      <c r="AL100" s="326">
        <v>0</v>
      </c>
      <c r="AM100" s="326">
        <v>0</v>
      </c>
      <c r="AN100" s="326">
        <v>0</v>
      </c>
      <c r="AO100" s="326">
        <v>0</v>
      </c>
      <c r="AP100" s="326">
        <v>0</v>
      </c>
      <c r="AQ100" s="326">
        <v>0</v>
      </c>
      <c r="AR100" s="326">
        <v>0</v>
      </c>
      <c r="AS100" s="326">
        <v>0</v>
      </c>
      <c r="AT100" s="326">
        <v>0</v>
      </c>
      <c r="AU100" s="326">
        <v>0</v>
      </c>
      <c r="AV100" s="326">
        <v>0</v>
      </c>
      <c r="AW100" s="326">
        <v>0</v>
      </c>
      <c r="AX100" s="326">
        <v>0</v>
      </c>
      <c r="AY100" s="326">
        <v>0</v>
      </c>
      <c r="AZ100" s="326">
        <v>0</v>
      </c>
      <c r="BA100" s="326">
        <v>0</v>
      </c>
      <c r="BB100" s="326">
        <v>0</v>
      </c>
      <c r="BC100" s="326">
        <v>0</v>
      </c>
      <c r="BD100" s="326">
        <v>0</v>
      </c>
      <c r="BE100" s="326">
        <v>0</v>
      </c>
      <c r="BF100" s="326">
        <v>0</v>
      </c>
      <c r="BG100" s="326">
        <v>0</v>
      </c>
      <c r="BH100" s="326">
        <v>0</v>
      </c>
      <c r="BI100" s="326">
        <v>0</v>
      </c>
      <c r="BJ100" s="326">
        <v>0</v>
      </c>
      <c r="BK100" s="326">
        <v>0</v>
      </c>
      <c r="BL100" s="326">
        <v>0</v>
      </c>
      <c r="BM100" s="326">
        <v>0</v>
      </c>
      <c r="BN100" s="326">
        <v>0</v>
      </c>
      <c r="BO100" s="326">
        <v>0</v>
      </c>
      <c r="BP100" s="326">
        <v>0</v>
      </c>
      <c r="BQ100" s="326">
        <v>0</v>
      </c>
      <c r="BR100" s="326">
        <v>0</v>
      </c>
      <c r="BS100" s="326">
        <v>0</v>
      </c>
      <c r="BT100" s="326">
        <v>0</v>
      </c>
      <c r="BU100" s="326">
        <v>0</v>
      </c>
      <c r="BV100" s="326">
        <v>0</v>
      </c>
      <c r="BW100" s="326">
        <v>0</v>
      </c>
      <c r="BX100" s="326">
        <v>0</v>
      </c>
      <c r="BY100" s="326">
        <v>0</v>
      </c>
      <c r="BZ100" s="326">
        <v>0</v>
      </c>
      <c r="CA100" s="326">
        <v>0</v>
      </c>
      <c r="CB100" s="326">
        <v>0</v>
      </c>
      <c r="CC100" s="326">
        <v>0</v>
      </c>
      <c r="CD100" s="326">
        <v>0</v>
      </c>
      <c r="CE100" s="326">
        <v>0</v>
      </c>
      <c r="CF100" s="326">
        <v>0</v>
      </c>
      <c r="CG100" s="326">
        <v>0</v>
      </c>
      <c r="CH100" s="326">
        <v>0</v>
      </c>
      <c r="CI100" s="326">
        <v>0</v>
      </c>
      <c r="CJ100" s="326">
        <v>0</v>
      </c>
      <c r="CK100" s="326">
        <v>0</v>
      </c>
      <c r="CL100" s="326">
        <v>0</v>
      </c>
      <c r="CM100" s="326">
        <v>0</v>
      </c>
      <c r="CN100" s="326">
        <v>0</v>
      </c>
      <c r="CO100" s="326">
        <v>0</v>
      </c>
      <c r="CP100" s="326">
        <v>0</v>
      </c>
      <c r="CQ100" s="326">
        <v>0</v>
      </c>
      <c r="CR100" s="326">
        <v>0</v>
      </c>
      <c r="CS100" s="326">
        <v>0</v>
      </c>
      <c r="CT100" s="326">
        <v>0</v>
      </c>
      <c r="CU100" s="326">
        <v>0</v>
      </c>
      <c r="CV100" s="326">
        <v>0</v>
      </c>
      <c r="CW100" s="326">
        <v>0</v>
      </c>
      <c r="CX100" s="326">
        <v>0</v>
      </c>
      <c r="CY100" s="326">
        <v>0</v>
      </c>
      <c r="CZ100" s="326">
        <v>0</v>
      </c>
      <c r="DA100" s="326">
        <v>0</v>
      </c>
      <c r="DB100" s="326">
        <v>0</v>
      </c>
      <c r="DC100" s="326">
        <v>0</v>
      </c>
      <c r="DD100" s="326">
        <v>0</v>
      </c>
      <c r="DE100" s="326">
        <v>0</v>
      </c>
      <c r="DF100" s="326">
        <v>0</v>
      </c>
      <c r="DG100" s="326">
        <v>0</v>
      </c>
      <c r="DH100" s="326">
        <v>0</v>
      </c>
      <c r="DI100" s="326">
        <v>0</v>
      </c>
      <c r="DJ100" s="326">
        <v>0</v>
      </c>
      <c r="DK100" s="326">
        <v>0</v>
      </c>
      <c r="DL100" s="326">
        <v>0</v>
      </c>
      <c r="DM100" s="326">
        <v>0</v>
      </c>
      <c r="DN100" s="326">
        <v>0</v>
      </c>
      <c r="DO100" s="326">
        <v>0</v>
      </c>
      <c r="DP100" s="326">
        <v>0</v>
      </c>
      <c r="DQ100" s="326">
        <v>0</v>
      </c>
      <c r="DR100" s="326">
        <v>0</v>
      </c>
      <c r="DS100" s="326">
        <v>0</v>
      </c>
      <c r="DT100" s="326">
        <v>0</v>
      </c>
      <c r="DU100" s="326">
        <v>0</v>
      </c>
      <c r="DV100" s="326">
        <v>0</v>
      </c>
      <c r="DW100" s="326">
        <v>0</v>
      </c>
      <c r="DX100" s="326">
        <v>0</v>
      </c>
      <c r="DY100" s="326">
        <v>0</v>
      </c>
      <c r="DZ100" s="326">
        <v>0</v>
      </c>
      <c r="EA100" s="326">
        <v>0</v>
      </c>
      <c r="EB100" s="326">
        <v>0</v>
      </c>
      <c r="EC100" s="326">
        <v>0</v>
      </c>
      <c r="ED100" s="326">
        <v>0</v>
      </c>
      <c r="EE100" s="326">
        <v>0</v>
      </c>
      <c r="EF100" s="326">
        <v>0</v>
      </c>
      <c r="EG100" s="326">
        <v>0</v>
      </c>
      <c r="EH100" s="326">
        <v>0</v>
      </c>
      <c r="EI100" s="326">
        <v>0</v>
      </c>
      <c r="EJ100" s="326">
        <v>0</v>
      </c>
      <c r="EK100" s="326">
        <v>0</v>
      </c>
      <c r="EL100" s="326">
        <v>0</v>
      </c>
      <c r="EM100" s="326">
        <v>0</v>
      </c>
      <c r="EN100" s="326">
        <v>0</v>
      </c>
      <c r="EO100" s="326">
        <v>0</v>
      </c>
      <c r="EP100" s="326">
        <v>0</v>
      </c>
      <c r="EQ100" s="326">
        <v>0</v>
      </c>
      <c r="ER100" s="326">
        <v>0</v>
      </c>
      <c r="ES100" s="326">
        <v>0</v>
      </c>
      <c r="ET100" s="326">
        <v>0</v>
      </c>
      <c r="EU100" s="326">
        <v>0</v>
      </c>
      <c r="EV100" s="326">
        <v>0</v>
      </c>
      <c r="EW100" s="326">
        <v>0</v>
      </c>
      <c r="EX100" s="326">
        <v>0</v>
      </c>
      <c r="EY100" s="326">
        <v>0</v>
      </c>
      <c r="EZ100" s="326">
        <v>0</v>
      </c>
      <c r="FA100" s="326">
        <v>0</v>
      </c>
      <c r="FB100" s="326">
        <v>0</v>
      </c>
      <c r="FC100" s="326">
        <v>0</v>
      </c>
      <c r="FD100" s="326">
        <v>0</v>
      </c>
      <c r="FE100" s="326">
        <v>0</v>
      </c>
      <c r="FF100" s="326">
        <v>0</v>
      </c>
      <c r="FG100" s="326">
        <v>0</v>
      </c>
      <c r="FH100" s="326">
        <v>0</v>
      </c>
      <c r="FI100" s="326">
        <v>0</v>
      </c>
      <c r="FJ100" s="326">
        <v>0</v>
      </c>
      <c r="FK100" s="326">
        <v>0</v>
      </c>
      <c r="FL100" s="326">
        <v>0</v>
      </c>
      <c r="FM100" s="326">
        <v>0</v>
      </c>
      <c r="FN100" s="326">
        <v>0</v>
      </c>
      <c r="FO100" s="326">
        <v>0</v>
      </c>
      <c r="FP100" s="326">
        <v>0</v>
      </c>
      <c r="FQ100" s="326">
        <v>0</v>
      </c>
      <c r="FR100" s="326">
        <v>0</v>
      </c>
      <c r="FS100" s="326">
        <v>0</v>
      </c>
      <c r="FT100" s="326">
        <v>0</v>
      </c>
      <c r="FU100" s="326">
        <v>0</v>
      </c>
      <c r="FV100" s="326">
        <v>0</v>
      </c>
      <c r="FW100" s="326">
        <v>0</v>
      </c>
      <c r="FX100" s="326">
        <v>0</v>
      </c>
      <c r="FY100" s="326">
        <v>0</v>
      </c>
      <c r="FZ100" s="326">
        <v>0</v>
      </c>
      <c r="GA100" s="326">
        <v>0</v>
      </c>
      <c r="GB100" s="326">
        <v>0</v>
      </c>
      <c r="GC100" s="326">
        <v>0</v>
      </c>
      <c r="GD100" s="326">
        <v>0</v>
      </c>
      <c r="GE100" s="326">
        <v>0</v>
      </c>
      <c r="GF100" s="326">
        <v>0</v>
      </c>
      <c r="GG100" s="326">
        <v>0</v>
      </c>
      <c r="GH100" s="326">
        <v>0</v>
      </c>
      <c r="GI100" s="326">
        <v>0</v>
      </c>
      <c r="GJ100" s="326">
        <v>0</v>
      </c>
      <c r="GK100" s="326">
        <v>0</v>
      </c>
      <c r="GL100" s="326">
        <v>0</v>
      </c>
      <c r="GM100" s="326">
        <v>0</v>
      </c>
      <c r="GN100" s="326">
        <v>0</v>
      </c>
      <c r="GO100" s="326">
        <v>0</v>
      </c>
      <c r="GP100" s="326">
        <v>0</v>
      </c>
      <c r="GQ100" s="326">
        <v>0</v>
      </c>
      <c r="GR100" s="326">
        <v>0</v>
      </c>
      <c r="GS100" s="326">
        <v>0</v>
      </c>
      <c r="GT100" s="326">
        <v>0</v>
      </c>
      <c r="GU100" s="326">
        <v>0</v>
      </c>
      <c r="GV100" s="326">
        <v>0</v>
      </c>
      <c r="GW100" s="326">
        <v>0</v>
      </c>
      <c r="GX100" s="326">
        <v>0</v>
      </c>
      <c r="GY100" s="326">
        <v>0</v>
      </c>
      <c r="GZ100" s="326">
        <v>0</v>
      </c>
      <c r="HA100" s="326">
        <v>0</v>
      </c>
      <c r="HB100" s="326">
        <v>0</v>
      </c>
      <c r="HC100" s="326">
        <v>0</v>
      </c>
      <c r="HD100" s="326">
        <v>0</v>
      </c>
      <c r="HE100" s="326">
        <v>0</v>
      </c>
      <c r="HF100" s="326">
        <v>0</v>
      </c>
      <c r="HG100" s="326">
        <v>0</v>
      </c>
      <c r="HH100" s="326">
        <v>0</v>
      </c>
      <c r="HI100" s="326">
        <v>0</v>
      </c>
      <c r="HJ100" s="326">
        <v>0</v>
      </c>
      <c r="HK100" s="326">
        <v>0</v>
      </c>
      <c r="HL100" s="326">
        <v>0</v>
      </c>
      <c r="HM100" s="326">
        <v>0</v>
      </c>
      <c r="HN100" s="326">
        <v>0</v>
      </c>
      <c r="HO100" s="326">
        <v>0</v>
      </c>
      <c r="HP100" s="326">
        <v>0</v>
      </c>
      <c r="HQ100" s="326">
        <v>0</v>
      </c>
      <c r="HR100" s="326">
        <v>0</v>
      </c>
      <c r="HS100" s="326">
        <v>0</v>
      </c>
      <c r="HT100" s="326">
        <v>0</v>
      </c>
      <c r="HU100" s="326">
        <v>0</v>
      </c>
      <c r="HV100" s="326">
        <v>0</v>
      </c>
      <c r="HW100" s="326">
        <v>0</v>
      </c>
      <c r="HX100" s="326">
        <v>0</v>
      </c>
      <c r="HY100" s="326">
        <v>0</v>
      </c>
      <c r="HZ100" s="326">
        <v>0</v>
      </c>
      <c r="IA100" s="326">
        <v>0</v>
      </c>
      <c r="IB100" s="326">
        <v>0</v>
      </c>
      <c r="IC100" s="326">
        <v>0</v>
      </c>
      <c r="ID100" s="326">
        <v>0</v>
      </c>
      <c r="IE100" s="326">
        <v>0</v>
      </c>
      <c r="IF100" s="326">
        <v>0</v>
      </c>
      <c r="IG100" s="326">
        <v>0</v>
      </c>
      <c r="IH100" s="326">
        <v>0</v>
      </c>
      <c r="II100" s="326">
        <v>0</v>
      </c>
      <c r="IJ100" s="326">
        <v>0</v>
      </c>
      <c r="IK100" s="326">
        <v>0</v>
      </c>
      <c r="IL100" s="326">
        <v>0</v>
      </c>
      <c r="IM100" s="326">
        <v>0</v>
      </c>
      <c r="IN100" s="326">
        <v>0</v>
      </c>
      <c r="IO100" s="326">
        <v>0</v>
      </c>
      <c r="IP100" s="326">
        <v>0</v>
      </c>
      <c r="IQ100" s="326">
        <v>0</v>
      </c>
      <c r="IR100" s="326">
        <v>0</v>
      </c>
      <c r="IS100" s="326">
        <v>0</v>
      </c>
      <c r="IT100" s="326">
        <v>0</v>
      </c>
      <c r="IU100" s="326">
        <v>0</v>
      </c>
      <c r="IV100" s="326">
        <v>0</v>
      </c>
      <c r="IW100" s="326">
        <v>0</v>
      </c>
      <c r="IX100" s="326">
        <v>0</v>
      </c>
      <c r="IY100" s="326">
        <v>0</v>
      </c>
      <c r="IZ100" s="326">
        <v>0</v>
      </c>
      <c r="JA100" s="326">
        <v>0</v>
      </c>
      <c r="JB100" s="326">
        <v>0</v>
      </c>
      <c r="JC100" s="326">
        <v>0</v>
      </c>
      <c r="JD100" s="326">
        <v>0</v>
      </c>
      <c r="JE100" s="326">
        <v>0</v>
      </c>
      <c r="JF100" s="326">
        <v>0</v>
      </c>
      <c r="JG100" s="326">
        <v>0</v>
      </c>
      <c r="JH100" s="326">
        <v>0</v>
      </c>
      <c r="JI100" s="326">
        <v>0</v>
      </c>
      <c r="JJ100" s="326">
        <v>0</v>
      </c>
      <c r="JK100" s="326">
        <v>0</v>
      </c>
      <c r="JL100" s="326">
        <v>0</v>
      </c>
      <c r="JM100" s="326">
        <v>0</v>
      </c>
      <c r="JN100" s="326">
        <v>0</v>
      </c>
      <c r="JO100" s="326">
        <v>0</v>
      </c>
      <c r="JP100" s="326">
        <v>0</v>
      </c>
      <c r="JQ100" s="326">
        <v>0</v>
      </c>
      <c r="JR100" s="326">
        <v>0</v>
      </c>
      <c r="JS100" s="326">
        <v>0</v>
      </c>
      <c r="JT100" s="326">
        <v>0</v>
      </c>
      <c r="JU100" s="326">
        <v>0</v>
      </c>
      <c r="JV100" s="326">
        <v>0</v>
      </c>
      <c r="JW100" s="326">
        <v>0</v>
      </c>
      <c r="JX100" s="326">
        <v>0</v>
      </c>
      <c r="JY100" s="326">
        <v>0</v>
      </c>
      <c r="JZ100" s="326">
        <v>0</v>
      </c>
      <c r="KA100" s="326">
        <v>0</v>
      </c>
      <c r="KB100" s="326">
        <v>0</v>
      </c>
      <c r="KC100" s="326">
        <v>0</v>
      </c>
      <c r="KD100" s="326">
        <v>0</v>
      </c>
      <c r="KE100" s="326">
        <v>0</v>
      </c>
      <c r="KF100" s="326">
        <v>0</v>
      </c>
      <c r="KG100" s="326">
        <v>0</v>
      </c>
      <c r="KH100" s="326">
        <v>0</v>
      </c>
      <c r="KI100" s="326">
        <v>0</v>
      </c>
      <c r="KJ100" s="326">
        <v>0</v>
      </c>
      <c r="KK100" s="326">
        <v>0</v>
      </c>
      <c r="KL100" s="326">
        <v>0</v>
      </c>
      <c r="KM100" s="326">
        <v>0</v>
      </c>
      <c r="KN100" s="326">
        <v>0</v>
      </c>
      <c r="KO100" s="326">
        <v>0</v>
      </c>
      <c r="KP100" s="326">
        <v>0</v>
      </c>
      <c r="KQ100" s="326">
        <v>0</v>
      </c>
      <c r="KR100" s="326">
        <v>0</v>
      </c>
      <c r="KS100" s="326">
        <v>0</v>
      </c>
      <c r="KT100" s="326">
        <v>0</v>
      </c>
      <c r="KU100" s="326">
        <v>0</v>
      </c>
      <c r="KV100" s="326">
        <v>0</v>
      </c>
      <c r="KW100" s="326">
        <v>0</v>
      </c>
      <c r="KX100" s="326">
        <v>0</v>
      </c>
      <c r="KY100" s="326">
        <v>0</v>
      </c>
      <c r="KZ100" s="326">
        <v>0</v>
      </c>
      <c r="LA100" s="326">
        <v>0</v>
      </c>
      <c r="LB100" s="326">
        <v>0</v>
      </c>
      <c r="LC100" s="326">
        <v>0</v>
      </c>
      <c r="LD100" s="326">
        <v>0</v>
      </c>
      <c r="LE100" s="326">
        <v>0</v>
      </c>
      <c r="LF100" s="326">
        <v>0</v>
      </c>
      <c r="LG100" s="326">
        <v>0</v>
      </c>
      <c r="LH100" s="326">
        <v>0</v>
      </c>
      <c r="LI100" s="326">
        <v>0</v>
      </c>
      <c r="LJ100" s="326">
        <v>0</v>
      </c>
      <c r="LK100" s="326">
        <v>0</v>
      </c>
      <c r="LL100" s="326">
        <v>0</v>
      </c>
      <c r="LM100" s="326">
        <v>0</v>
      </c>
      <c r="LN100" s="326">
        <v>0</v>
      </c>
      <c r="LO100" s="326">
        <v>0</v>
      </c>
      <c r="LP100" s="326">
        <v>0</v>
      </c>
      <c r="LQ100" s="326">
        <v>0</v>
      </c>
      <c r="LR100" s="326">
        <v>0</v>
      </c>
      <c r="LS100" s="326">
        <v>0</v>
      </c>
      <c r="LT100" s="326">
        <v>0</v>
      </c>
      <c r="LU100" s="326">
        <v>0</v>
      </c>
      <c r="LV100" s="326">
        <v>0</v>
      </c>
      <c r="LW100" s="326">
        <v>0</v>
      </c>
      <c r="LX100" s="326">
        <v>0</v>
      </c>
      <c r="LY100" s="326">
        <v>0</v>
      </c>
      <c r="LZ100" s="326">
        <v>0</v>
      </c>
      <c r="MA100" s="326">
        <v>0</v>
      </c>
      <c r="MB100" s="326">
        <v>0</v>
      </c>
      <c r="MC100" s="326">
        <v>0</v>
      </c>
      <c r="MD100" s="326">
        <v>0</v>
      </c>
      <c r="ME100" s="326">
        <v>0</v>
      </c>
      <c r="MF100" s="326">
        <v>0</v>
      </c>
      <c r="MG100" s="326">
        <v>0</v>
      </c>
      <c r="MH100" s="326">
        <v>0</v>
      </c>
      <c r="MI100" s="326">
        <v>0</v>
      </c>
      <c r="MJ100" s="326">
        <v>0</v>
      </c>
      <c r="MK100" s="326">
        <v>0</v>
      </c>
      <c r="ML100" s="326">
        <v>0</v>
      </c>
      <c r="MM100" s="326">
        <v>0</v>
      </c>
      <c r="MN100" s="326">
        <v>0</v>
      </c>
      <c r="MO100" s="326">
        <v>0</v>
      </c>
      <c r="MP100" s="326">
        <v>0</v>
      </c>
      <c r="MQ100" s="326">
        <v>0</v>
      </c>
      <c r="MR100" s="326">
        <v>0</v>
      </c>
      <c r="MS100" s="326">
        <v>0</v>
      </c>
      <c r="MT100" s="326">
        <v>0</v>
      </c>
      <c r="MU100" s="326">
        <v>0</v>
      </c>
      <c r="MV100" s="326">
        <v>0</v>
      </c>
      <c r="MW100" s="326">
        <v>0</v>
      </c>
      <c r="MX100" s="326">
        <v>0</v>
      </c>
      <c r="MY100" s="326">
        <v>0</v>
      </c>
      <c r="MZ100" s="326">
        <v>0</v>
      </c>
      <c r="NA100" s="326">
        <v>0</v>
      </c>
      <c r="NB100" s="326">
        <v>0</v>
      </c>
      <c r="NC100" s="326">
        <v>0</v>
      </c>
      <c r="ND100" s="326">
        <v>0</v>
      </c>
      <c r="NE100" s="326">
        <v>0</v>
      </c>
      <c r="NF100" s="326">
        <v>0</v>
      </c>
      <c r="NG100" s="326">
        <v>0</v>
      </c>
      <c r="NH100" s="326">
        <v>0</v>
      </c>
      <c r="NI100" s="326">
        <v>0</v>
      </c>
      <c r="NJ100" s="326">
        <v>0</v>
      </c>
      <c r="NK100" s="326">
        <v>0</v>
      </c>
      <c r="NL100" s="326">
        <v>0</v>
      </c>
      <c r="NM100" s="326">
        <v>0</v>
      </c>
      <c r="NN100" s="326">
        <v>0</v>
      </c>
      <c r="NO100" s="326">
        <v>0</v>
      </c>
      <c r="NP100" s="326">
        <v>0</v>
      </c>
      <c r="NQ100" s="326">
        <v>0</v>
      </c>
      <c r="NR100" s="326">
        <v>0</v>
      </c>
      <c r="NS100" s="326">
        <v>0</v>
      </c>
      <c r="NT100" s="326">
        <v>0</v>
      </c>
      <c r="NU100" s="326">
        <v>0</v>
      </c>
      <c r="NV100" s="326">
        <v>0</v>
      </c>
      <c r="NW100" s="326">
        <v>0</v>
      </c>
      <c r="NX100" s="326">
        <v>0</v>
      </c>
      <c r="NY100" s="326">
        <v>0</v>
      </c>
      <c r="NZ100" s="326">
        <v>0</v>
      </c>
      <c r="OA100" s="326">
        <v>0</v>
      </c>
      <c r="OB100" s="326">
        <v>0</v>
      </c>
      <c r="OC100" s="326">
        <v>0</v>
      </c>
      <c r="OD100" s="326">
        <v>0</v>
      </c>
      <c r="OE100" s="326">
        <v>0</v>
      </c>
      <c r="OF100" s="326">
        <v>0</v>
      </c>
      <c r="OG100" s="326">
        <v>0</v>
      </c>
      <c r="OH100" s="326">
        <v>0</v>
      </c>
      <c r="OI100" s="326">
        <v>0</v>
      </c>
      <c r="OJ100" s="326">
        <v>0</v>
      </c>
      <c r="OK100" s="326">
        <v>0</v>
      </c>
      <c r="OL100" s="326">
        <v>0</v>
      </c>
      <c r="OM100" s="326">
        <v>0</v>
      </c>
      <c r="ON100" s="326">
        <v>0</v>
      </c>
      <c r="OO100" s="326">
        <v>0</v>
      </c>
      <c r="OP100" s="326">
        <v>0</v>
      </c>
      <c r="OQ100" s="326">
        <v>0</v>
      </c>
      <c r="OR100" s="326">
        <v>0</v>
      </c>
      <c r="OS100" s="326">
        <v>0</v>
      </c>
      <c r="OT100" s="326">
        <v>0</v>
      </c>
      <c r="OU100" s="326">
        <v>0</v>
      </c>
      <c r="OV100" s="326">
        <v>0</v>
      </c>
      <c r="OW100" s="326">
        <v>0</v>
      </c>
      <c r="OX100" s="326">
        <v>0</v>
      </c>
      <c r="OY100" s="326">
        <v>0</v>
      </c>
      <c r="OZ100" s="326">
        <v>0</v>
      </c>
      <c r="PA100" s="326">
        <v>0</v>
      </c>
      <c r="PB100" s="326">
        <v>0</v>
      </c>
      <c r="PC100" s="326">
        <v>0</v>
      </c>
      <c r="PD100" s="326">
        <v>0</v>
      </c>
      <c r="PE100" s="326">
        <v>0</v>
      </c>
      <c r="PF100" s="326">
        <v>0</v>
      </c>
      <c r="PG100" s="326">
        <v>0</v>
      </c>
      <c r="PH100" s="326">
        <v>0</v>
      </c>
      <c r="PI100" s="326">
        <v>0</v>
      </c>
      <c r="PJ100" s="326">
        <v>0</v>
      </c>
      <c r="PK100" s="326">
        <v>0</v>
      </c>
      <c r="PL100" s="326">
        <v>0</v>
      </c>
      <c r="PM100" s="326">
        <v>0</v>
      </c>
      <c r="PN100" s="326">
        <v>0</v>
      </c>
      <c r="PO100" s="326">
        <v>0</v>
      </c>
      <c r="PP100" s="326">
        <v>0</v>
      </c>
      <c r="PQ100" s="326">
        <v>0</v>
      </c>
      <c r="PR100" s="326">
        <v>0</v>
      </c>
      <c r="PS100" s="326">
        <v>0</v>
      </c>
      <c r="PT100" s="326">
        <v>0</v>
      </c>
      <c r="PU100" s="326">
        <v>0</v>
      </c>
      <c r="PV100" s="326">
        <v>0</v>
      </c>
      <c r="PW100" s="326">
        <v>0</v>
      </c>
      <c r="PX100" s="326">
        <v>0</v>
      </c>
      <c r="PY100" s="326">
        <v>0</v>
      </c>
      <c r="PZ100" s="326">
        <v>0</v>
      </c>
      <c r="QA100" s="326">
        <v>0</v>
      </c>
      <c r="QB100" s="326">
        <v>0</v>
      </c>
      <c r="QC100" s="326">
        <v>0</v>
      </c>
      <c r="QD100" s="326">
        <v>0</v>
      </c>
      <c r="QE100" s="326">
        <v>0</v>
      </c>
      <c r="QF100" s="326">
        <v>0</v>
      </c>
      <c r="QG100" s="326">
        <v>0</v>
      </c>
      <c r="QH100" s="326">
        <v>0</v>
      </c>
      <c r="QI100" s="326">
        <v>0</v>
      </c>
      <c r="QJ100" s="326">
        <v>0</v>
      </c>
      <c r="QK100" s="326">
        <v>0</v>
      </c>
      <c r="QL100" s="326">
        <v>0</v>
      </c>
      <c r="QM100" s="326">
        <v>0</v>
      </c>
      <c r="QN100" s="326">
        <v>0</v>
      </c>
      <c r="QO100" s="326">
        <v>0</v>
      </c>
      <c r="QP100" s="326">
        <v>0</v>
      </c>
      <c r="QQ100" s="326">
        <v>0</v>
      </c>
      <c r="QR100" s="326">
        <v>0</v>
      </c>
      <c r="QS100" s="326">
        <v>0</v>
      </c>
      <c r="QT100" s="326">
        <v>0</v>
      </c>
      <c r="QU100" s="326">
        <v>0</v>
      </c>
      <c r="QV100" s="326">
        <v>0</v>
      </c>
      <c r="QW100" s="326">
        <v>0</v>
      </c>
      <c r="QX100" s="326">
        <v>0</v>
      </c>
      <c r="QY100" s="326">
        <v>0</v>
      </c>
      <c r="QZ100" s="326">
        <v>0</v>
      </c>
      <c r="RA100" s="326">
        <v>0</v>
      </c>
      <c r="RB100" s="326">
        <v>0</v>
      </c>
      <c r="RC100" s="326">
        <v>0</v>
      </c>
      <c r="RD100" s="326">
        <v>0</v>
      </c>
      <c r="RE100" s="326">
        <v>0</v>
      </c>
      <c r="RF100" s="326">
        <v>0</v>
      </c>
      <c r="RG100" s="326">
        <v>0</v>
      </c>
      <c r="RH100" s="326">
        <v>0</v>
      </c>
      <c r="RI100" s="326">
        <v>0</v>
      </c>
      <c r="RJ100" s="326">
        <v>0</v>
      </c>
      <c r="RK100" s="326">
        <v>0</v>
      </c>
      <c r="RL100" s="326">
        <v>0</v>
      </c>
      <c r="RM100" s="326">
        <v>0</v>
      </c>
      <c r="RN100" s="326">
        <v>0</v>
      </c>
      <c r="RO100" s="326">
        <v>0</v>
      </c>
      <c r="RP100" s="326">
        <v>0</v>
      </c>
      <c r="RQ100" s="326">
        <v>0</v>
      </c>
      <c r="RR100" s="326">
        <v>0</v>
      </c>
      <c r="RS100" s="326">
        <v>0</v>
      </c>
      <c r="RT100" s="326">
        <v>0</v>
      </c>
      <c r="RU100" s="326">
        <v>0</v>
      </c>
      <c r="RV100" s="326">
        <v>0</v>
      </c>
      <c r="RW100" s="326">
        <v>0</v>
      </c>
      <c r="RX100" s="326">
        <v>0</v>
      </c>
      <c r="RY100" s="326">
        <v>0</v>
      </c>
      <c r="RZ100" s="326">
        <v>0</v>
      </c>
      <c r="SA100" s="326">
        <v>0</v>
      </c>
      <c r="SB100" s="326">
        <v>0</v>
      </c>
      <c r="SC100" s="326">
        <v>0</v>
      </c>
      <c r="SD100" s="326">
        <v>0</v>
      </c>
      <c r="SE100" s="326">
        <v>0</v>
      </c>
    </row>
    <row r="101" spans="1:499" ht="15" customHeight="1" x14ac:dyDescent="0.3">
      <c r="A101" s="324" t="s">
        <v>1348</v>
      </c>
      <c r="B101" s="325" t="s">
        <v>1349</v>
      </c>
      <c r="C101" s="326">
        <v>0</v>
      </c>
      <c r="D101" s="326">
        <v>0</v>
      </c>
      <c r="E101" s="326">
        <v>0</v>
      </c>
      <c r="F101" s="326">
        <v>0</v>
      </c>
      <c r="G101" s="326">
        <v>0</v>
      </c>
      <c r="H101" s="326">
        <v>0</v>
      </c>
      <c r="I101" s="326">
        <v>0</v>
      </c>
      <c r="J101" s="326">
        <v>0</v>
      </c>
      <c r="K101" s="326">
        <v>0</v>
      </c>
      <c r="L101" s="326">
        <v>0</v>
      </c>
      <c r="M101" s="326">
        <v>0</v>
      </c>
      <c r="N101" s="326">
        <v>0</v>
      </c>
      <c r="O101" s="326">
        <v>0</v>
      </c>
      <c r="P101" s="326">
        <v>0</v>
      </c>
      <c r="Q101" s="326">
        <v>0</v>
      </c>
      <c r="R101" s="326">
        <v>0</v>
      </c>
      <c r="S101" s="326">
        <v>0</v>
      </c>
      <c r="T101" s="326">
        <v>0</v>
      </c>
      <c r="U101" s="326">
        <v>0</v>
      </c>
      <c r="V101" s="326">
        <v>0</v>
      </c>
      <c r="W101" s="326">
        <v>0</v>
      </c>
      <c r="X101" s="326">
        <v>0</v>
      </c>
      <c r="Y101" s="326">
        <v>0</v>
      </c>
      <c r="Z101" s="326">
        <v>0</v>
      </c>
      <c r="AA101" s="326">
        <v>0</v>
      </c>
      <c r="AB101" s="326">
        <v>0</v>
      </c>
      <c r="AC101" s="326">
        <v>0</v>
      </c>
      <c r="AD101" s="326">
        <v>0</v>
      </c>
      <c r="AE101" s="326">
        <v>0</v>
      </c>
      <c r="AF101" s="326">
        <v>0</v>
      </c>
      <c r="AG101" s="326">
        <v>0</v>
      </c>
      <c r="AH101" s="326">
        <v>0</v>
      </c>
      <c r="AI101" s="326">
        <v>0</v>
      </c>
      <c r="AJ101" s="326">
        <v>0</v>
      </c>
      <c r="AK101" s="326">
        <v>0</v>
      </c>
      <c r="AL101" s="326">
        <v>0</v>
      </c>
      <c r="AM101" s="326">
        <v>0</v>
      </c>
      <c r="AN101" s="326">
        <v>0</v>
      </c>
      <c r="AO101" s="326">
        <v>0</v>
      </c>
      <c r="AP101" s="326">
        <v>0</v>
      </c>
      <c r="AQ101" s="326">
        <v>0</v>
      </c>
      <c r="AR101" s="326">
        <v>0</v>
      </c>
      <c r="AS101" s="326">
        <v>0</v>
      </c>
      <c r="AT101" s="326">
        <v>0</v>
      </c>
      <c r="AU101" s="326">
        <v>0</v>
      </c>
      <c r="AV101" s="326">
        <v>0</v>
      </c>
      <c r="AW101" s="326">
        <v>0</v>
      </c>
      <c r="AX101" s="326">
        <v>0</v>
      </c>
      <c r="AY101" s="326">
        <v>0</v>
      </c>
      <c r="AZ101" s="326">
        <v>0</v>
      </c>
      <c r="BA101" s="326">
        <v>0</v>
      </c>
      <c r="BB101" s="326">
        <v>0</v>
      </c>
      <c r="BC101" s="326">
        <v>0</v>
      </c>
      <c r="BD101" s="326">
        <v>0</v>
      </c>
      <c r="BE101" s="326">
        <v>0</v>
      </c>
      <c r="BF101" s="326">
        <v>0</v>
      </c>
      <c r="BG101" s="326">
        <v>0</v>
      </c>
      <c r="BH101" s="326">
        <v>0</v>
      </c>
      <c r="BI101" s="326">
        <v>0</v>
      </c>
      <c r="BJ101" s="326">
        <v>0</v>
      </c>
      <c r="BK101" s="326">
        <v>0</v>
      </c>
      <c r="BL101" s="326">
        <v>0</v>
      </c>
      <c r="BM101" s="326">
        <v>0</v>
      </c>
      <c r="BN101" s="326">
        <v>0</v>
      </c>
      <c r="BO101" s="326">
        <v>0</v>
      </c>
      <c r="BP101" s="326">
        <v>0</v>
      </c>
      <c r="BQ101" s="326">
        <v>0</v>
      </c>
      <c r="BR101" s="326">
        <v>0</v>
      </c>
      <c r="BS101" s="326">
        <v>0</v>
      </c>
      <c r="BT101" s="326">
        <v>0</v>
      </c>
      <c r="BU101" s="326">
        <v>0</v>
      </c>
      <c r="BV101" s="326">
        <v>0</v>
      </c>
      <c r="BW101" s="326">
        <v>0</v>
      </c>
      <c r="BX101" s="326">
        <v>0</v>
      </c>
      <c r="BY101" s="326">
        <v>0</v>
      </c>
      <c r="BZ101" s="326">
        <v>0</v>
      </c>
      <c r="CA101" s="326">
        <v>0</v>
      </c>
      <c r="CB101" s="326">
        <v>0</v>
      </c>
      <c r="CC101" s="326">
        <v>0</v>
      </c>
      <c r="CD101" s="326">
        <v>0</v>
      </c>
      <c r="CE101" s="326">
        <v>0</v>
      </c>
      <c r="CF101" s="326">
        <v>0</v>
      </c>
      <c r="CG101" s="326">
        <v>0</v>
      </c>
      <c r="CH101" s="326">
        <v>0</v>
      </c>
      <c r="CI101" s="326">
        <v>0</v>
      </c>
      <c r="CJ101" s="326">
        <v>0</v>
      </c>
      <c r="CK101" s="326">
        <v>0</v>
      </c>
      <c r="CL101" s="326">
        <v>0</v>
      </c>
      <c r="CM101" s="326">
        <v>0</v>
      </c>
      <c r="CN101" s="326">
        <v>0</v>
      </c>
      <c r="CO101" s="326">
        <v>0</v>
      </c>
      <c r="CP101" s="326">
        <v>0</v>
      </c>
      <c r="CQ101" s="326">
        <v>0</v>
      </c>
      <c r="CR101" s="326">
        <v>0</v>
      </c>
      <c r="CS101" s="326">
        <v>0</v>
      </c>
      <c r="CT101" s="326">
        <v>0</v>
      </c>
      <c r="CU101" s="326">
        <v>0</v>
      </c>
      <c r="CV101" s="326">
        <v>0</v>
      </c>
      <c r="CW101" s="326">
        <v>0</v>
      </c>
      <c r="CX101" s="326">
        <v>0</v>
      </c>
      <c r="CY101" s="326">
        <v>0</v>
      </c>
      <c r="CZ101" s="326">
        <v>0</v>
      </c>
      <c r="DA101" s="326">
        <v>0</v>
      </c>
      <c r="DB101" s="326">
        <v>0</v>
      </c>
      <c r="DC101" s="326">
        <v>0</v>
      </c>
      <c r="DD101" s="326">
        <v>0</v>
      </c>
      <c r="DE101" s="326">
        <v>0</v>
      </c>
      <c r="DF101" s="326">
        <v>0</v>
      </c>
      <c r="DG101" s="326">
        <v>0</v>
      </c>
      <c r="DH101" s="326">
        <v>0</v>
      </c>
      <c r="DI101" s="326">
        <v>0</v>
      </c>
      <c r="DJ101" s="326">
        <v>0</v>
      </c>
      <c r="DK101" s="326">
        <v>0</v>
      </c>
      <c r="DL101" s="326">
        <v>0</v>
      </c>
      <c r="DM101" s="326">
        <v>0</v>
      </c>
      <c r="DN101" s="326">
        <v>0</v>
      </c>
      <c r="DO101" s="326">
        <v>0</v>
      </c>
      <c r="DP101" s="326">
        <v>0</v>
      </c>
      <c r="DQ101" s="326">
        <v>0</v>
      </c>
      <c r="DR101" s="326">
        <v>0</v>
      </c>
      <c r="DS101" s="326">
        <v>0</v>
      </c>
      <c r="DT101" s="326">
        <v>0</v>
      </c>
      <c r="DU101" s="326">
        <v>0</v>
      </c>
      <c r="DV101" s="326">
        <v>0</v>
      </c>
      <c r="DW101" s="326">
        <v>0</v>
      </c>
      <c r="DX101" s="326">
        <v>0</v>
      </c>
      <c r="DY101" s="326">
        <v>0</v>
      </c>
      <c r="DZ101" s="326">
        <v>0</v>
      </c>
      <c r="EA101" s="326">
        <v>0</v>
      </c>
      <c r="EB101" s="326">
        <v>0</v>
      </c>
      <c r="EC101" s="326">
        <v>0</v>
      </c>
      <c r="ED101" s="326">
        <v>0</v>
      </c>
      <c r="EE101" s="326">
        <v>1</v>
      </c>
      <c r="EF101" s="326">
        <v>0</v>
      </c>
      <c r="EG101" s="326">
        <v>0</v>
      </c>
      <c r="EH101" s="326">
        <v>0</v>
      </c>
      <c r="EI101" s="326">
        <v>0</v>
      </c>
      <c r="EJ101" s="326">
        <v>0</v>
      </c>
      <c r="EK101" s="326">
        <v>0</v>
      </c>
      <c r="EL101" s="326">
        <v>0</v>
      </c>
      <c r="EM101" s="326">
        <v>0</v>
      </c>
      <c r="EN101" s="326">
        <v>0</v>
      </c>
      <c r="EO101" s="326">
        <v>0</v>
      </c>
      <c r="EP101" s="326">
        <v>0</v>
      </c>
      <c r="EQ101" s="326">
        <v>1</v>
      </c>
      <c r="ER101" s="326">
        <v>0</v>
      </c>
      <c r="ES101" s="326">
        <v>0</v>
      </c>
      <c r="ET101" s="326">
        <v>0</v>
      </c>
      <c r="EU101" s="326">
        <v>1</v>
      </c>
      <c r="EV101" s="326">
        <v>0</v>
      </c>
      <c r="EW101" s="326">
        <v>0</v>
      </c>
      <c r="EX101" s="326">
        <v>0</v>
      </c>
      <c r="EY101" s="326">
        <v>0</v>
      </c>
      <c r="EZ101" s="326">
        <v>0</v>
      </c>
      <c r="FA101" s="326">
        <v>0</v>
      </c>
      <c r="FB101" s="326">
        <v>0</v>
      </c>
      <c r="FC101" s="326">
        <v>0</v>
      </c>
      <c r="FD101" s="326">
        <v>0</v>
      </c>
      <c r="FE101" s="326">
        <v>0</v>
      </c>
      <c r="FF101" s="326">
        <v>0</v>
      </c>
      <c r="FG101" s="326">
        <v>0</v>
      </c>
      <c r="FH101" s="326">
        <v>0</v>
      </c>
      <c r="FI101" s="326">
        <v>0</v>
      </c>
      <c r="FJ101" s="326">
        <v>0</v>
      </c>
      <c r="FK101" s="326">
        <v>0</v>
      </c>
      <c r="FL101" s="326">
        <v>0</v>
      </c>
      <c r="FM101" s="326">
        <v>0</v>
      </c>
      <c r="FN101" s="326">
        <v>0</v>
      </c>
      <c r="FO101" s="326">
        <v>0</v>
      </c>
      <c r="FP101" s="326">
        <v>0</v>
      </c>
      <c r="FQ101" s="326">
        <v>0</v>
      </c>
      <c r="FR101" s="326">
        <v>0</v>
      </c>
      <c r="FS101" s="326">
        <v>0</v>
      </c>
      <c r="FT101" s="326">
        <v>0</v>
      </c>
      <c r="FU101" s="326">
        <v>0</v>
      </c>
      <c r="FV101" s="326">
        <v>0</v>
      </c>
      <c r="FW101" s="326">
        <v>0</v>
      </c>
      <c r="FX101" s="326">
        <v>0</v>
      </c>
      <c r="FY101" s="326">
        <v>0</v>
      </c>
      <c r="FZ101" s="326">
        <v>0</v>
      </c>
      <c r="GA101" s="326">
        <v>0</v>
      </c>
      <c r="GB101" s="326">
        <v>0</v>
      </c>
      <c r="GC101" s="326">
        <v>0</v>
      </c>
      <c r="GD101" s="326">
        <v>0</v>
      </c>
      <c r="GE101" s="326">
        <v>0</v>
      </c>
      <c r="GF101" s="326">
        <v>0</v>
      </c>
      <c r="GG101" s="326">
        <v>0</v>
      </c>
      <c r="GH101" s="326">
        <v>0</v>
      </c>
      <c r="GI101" s="326">
        <v>0</v>
      </c>
      <c r="GJ101" s="326">
        <v>0</v>
      </c>
      <c r="GK101" s="326">
        <v>0</v>
      </c>
      <c r="GL101" s="326">
        <v>0</v>
      </c>
      <c r="GM101" s="326">
        <v>0</v>
      </c>
      <c r="GN101" s="326">
        <v>0</v>
      </c>
      <c r="GO101" s="326">
        <v>0</v>
      </c>
      <c r="GP101" s="326">
        <v>0</v>
      </c>
      <c r="GQ101" s="326">
        <v>0</v>
      </c>
      <c r="GR101" s="326">
        <v>0</v>
      </c>
      <c r="GS101" s="326">
        <v>0</v>
      </c>
      <c r="GT101" s="326">
        <v>0</v>
      </c>
      <c r="GU101" s="326">
        <v>0</v>
      </c>
      <c r="GV101" s="326">
        <v>0</v>
      </c>
      <c r="GW101" s="326">
        <v>0</v>
      </c>
      <c r="GX101" s="326">
        <v>0</v>
      </c>
      <c r="GY101" s="326">
        <v>0</v>
      </c>
      <c r="GZ101" s="326">
        <v>0</v>
      </c>
      <c r="HA101" s="326">
        <v>0</v>
      </c>
      <c r="HB101" s="326">
        <v>0</v>
      </c>
      <c r="HC101" s="326">
        <v>0</v>
      </c>
      <c r="HD101" s="326">
        <v>0</v>
      </c>
      <c r="HE101" s="326">
        <v>0</v>
      </c>
      <c r="HF101" s="326">
        <v>0</v>
      </c>
      <c r="HG101" s="326">
        <v>0</v>
      </c>
      <c r="HH101" s="326">
        <v>0</v>
      </c>
      <c r="HI101" s="326">
        <v>0</v>
      </c>
      <c r="HJ101" s="326">
        <v>0</v>
      </c>
      <c r="HK101" s="326">
        <v>0</v>
      </c>
      <c r="HL101" s="326">
        <v>0</v>
      </c>
      <c r="HM101" s="326">
        <v>0</v>
      </c>
      <c r="HN101" s="326">
        <v>0</v>
      </c>
      <c r="HO101" s="326">
        <v>0</v>
      </c>
      <c r="HP101" s="326">
        <v>0</v>
      </c>
      <c r="HQ101" s="326">
        <v>0</v>
      </c>
      <c r="HR101" s="326">
        <v>0</v>
      </c>
      <c r="HS101" s="326">
        <v>0</v>
      </c>
      <c r="HT101" s="326">
        <v>0</v>
      </c>
      <c r="HU101" s="326">
        <v>0</v>
      </c>
      <c r="HV101" s="326">
        <v>0</v>
      </c>
      <c r="HW101" s="326">
        <v>0</v>
      </c>
      <c r="HX101" s="326">
        <v>0</v>
      </c>
      <c r="HY101" s="326">
        <v>0</v>
      </c>
      <c r="HZ101" s="326">
        <v>0</v>
      </c>
      <c r="IA101" s="326">
        <v>0</v>
      </c>
      <c r="IB101" s="326">
        <v>0</v>
      </c>
      <c r="IC101" s="326">
        <v>0</v>
      </c>
      <c r="ID101" s="326">
        <v>0</v>
      </c>
      <c r="IE101" s="326">
        <v>0</v>
      </c>
      <c r="IF101" s="326">
        <v>0</v>
      </c>
      <c r="IG101" s="326">
        <v>0</v>
      </c>
      <c r="IH101" s="326">
        <v>0</v>
      </c>
      <c r="II101" s="326">
        <v>0</v>
      </c>
      <c r="IJ101" s="326">
        <v>0</v>
      </c>
      <c r="IK101" s="326">
        <v>0</v>
      </c>
      <c r="IL101" s="326">
        <v>0</v>
      </c>
      <c r="IM101" s="326">
        <v>0</v>
      </c>
      <c r="IN101" s="326">
        <v>0</v>
      </c>
      <c r="IO101" s="326">
        <v>0</v>
      </c>
      <c r="IP101" s="326">
        <v>0</v>
      </c>
      <c r="IQ101" s="326">
        <v>0</v>
      </c>
      <c r="IR101" s="326">
        <v>0</v>
      </c>
      <c r="IS101" s="326">
        <v>0</v>
      </c>
      <c r="IT101" s="326">
        <v>0</v>
      </c>
      <c r="IU101" s="326">
        <v>0</v>
      </c>
      <c r="IV101" s="326">
        <v>0</v>
      </c>
      <c r="IW101" s="326">
        <v>0</v>
      </c>
      <c r="IX101" s="326">
        <v>0</v>
      </c>
      <c r="IY101" s="326">
        <v>0</v>
      </c>
      <c r="IZ101" s="326">
        <v>0</v>
      </c>
      <c r="JA101" s="326">
        <v>0</v>
      </c>
      <c r="JB101" s="326">
        <v>0</v>
      </c>
      <c r="JC101" s="326">
        <v>0</v>
      </c>
      <c r="JD101" s="326">
        <v>0</v>
      </c>
      <c r="JE101" s="326">
        <v>0</v>
      </c>
      <c r="JF101" s="326">
        <v>0</v>
      </c>
      <c r="JG101" s="326">
        <v>0</v>
      </c>
      <c r="JH101" s="326">
        <v>0</v>
      </c>
      <c r="JI101" s="326">
        <v>0</v>
      </c>
      <c r="JJ101" s="326">
        <v>0</v>
      </c>
      <c r="JK101" s="326">
        <v>0</v>
      </c>
      <c r="JL101" s="326">
        <v>0</v>
      </c>
      <c r="JM101" s="326">
        <v>0</v>
      </c>
      <c r="JN101" s="326">
        <v>0</v>
      </c>
      <c r="JO101" s="326">
        <v>0</v>
      </c>
      <c r="JP101" s="326">
        <v>0</v>
      </c>
      <c r="JQ101" s="326">
        <v>0</v>
      </c>
      <c r="JR101" s="326">
        <v>0</v>
      </c>
      <c r="JS101" s="326">
        <v>0</v>
      </c>
      <c r="JT101" s="326">
        <v>0</v>
      </c>
      <c r="JU101" s="326">
        <v>0</v>
      </c>
      <c r="JV101" s="326">
        <v>0</v>
      </c>
      <c r="JW101" s="326">
        <v>0</v>
      </c>
      <c r="JX101" s="326">
        <v>0</v>
      </c>
      <c r="JY101" s="326">
        <v>0</v>
      </c>
      <c r="JZ101" s="326">
        <v>0</v>
      </c>
      <c r="KA101" s="326">
        <v>0</v>
      </c>
      <c r="KB101" s="326">
        <v>0</v>
      </c>
      <c r="KC101" s="326">
        <v>0</v>
      </c>
      <c r="KD101" s="326">
        <v>0</v>
      </c>
      <c r="KE101" s="326">
        <v>0</v>
      </c>
      <c r="KF101" s="326">
        <v>0</v>
      </c>
      <c r="KG101" s="326">
        <v>0</v>
      </c>
      <c r="KH101" s="326">
        <v>0</v>
      </c>
      <c r="KI101" s="326">
        <v>0</v>
      </c>
      <c r="KJ101" s="326">
        <v>0</v>
      </c>
      <c r="KK101" s="326">
        <v>0</v>
      </c>
      <c r="KL101" s="326">
        <v>0</v>
      </c>
      <c r="KM101" s="326">
        <v>0</v>
      </c>
      <c r="KN101" s="326">
        <v>0</v>
      </c>
      <c r="KO101" s="326">
        <v>0</v>
      </c>
      <c r="KP101" s="326">
        <v>0</v>
      </c>
      <c r="KQ101" s="326">
        <v>0</v>
      </c>
      <c r="KR101" s="326">
        <v>0</v>
      </c>
      <c r="KS101" s="326">
        <v>0</v>
      </c>
      <c r="KT101" s="326">
        <v>0</v>
      </c>
      <c r="KU101" s="326">
        <v>0</v>
      </c>
      <c r="KV101" s="326">
        <v>0</v>
      </c>
      <c r="KW101" s="326">
        <v>0</v>
      </c>
      <c r="KX101" s="326">
        <v>0</v>
      </c>
      <c r="KY101" s="326">
        <v>0</v>
      </c>
      <c r="KZ101" s="326">
        <v>0</v>
      </c>
      <c r="LA101" s="326">
        <v>0</v>
      </c>
      <c r="LB101" s="326">
        <v>0</v>
      </c>
      <c r="LC101" s="326">
        <v>0</v>
      </c>
      <c r="LD101" s="326">
        <v>0</v>
      </c>
      <c r="LE101" s="326">
        <v>0</v>
      </c>
      <c r="LF101" s="326">
        <v>0</v>
      </c>
      <c r="LG101" s="326">
        <v>0</v>
      </c>
      <c r="LH101" s="326">
        <v>0</v>
      </c>
      <c r="LI101" s="326">
        <v>0</v>
      </c>
      <c r="LJ101" s="326">
        <v>0</v>
      </c>
      <c r="LK101" s="326">
        <v>0</v>
      </c>
      <c r="LL101" s="326">
        <v>0</v>
      </c>
      <c r="LM101" s="326">
        <v>0</v>
      </c>
      <c r="LN101" s="326">
        <v>0</v>
      </c>
      <c r="LO101" s="326">
        <v>0</v>
      </c>
      <c r="LP101" s="326">
        <v>0</v>
      </c>
      <c r="LQ101" s="326">
        <v>0</v>
      </c>
      <c r="LR101" s="326">
        <v>0</v>
      </c>
      <c r="LS101" s="326">
        <v>0</v>
      </c>
      <c r="LT101" s="326">
        <v>0</v>
      </c>
      <c r="LU101" s="326">
        <v>0</v>
      </c>
      <c r="LV101" s="326">
        <v>0</v>
      </c>
      <c r="LW101" s="326">
        <v>0</v>
      </c>
      <c r="LX101" s="326">
        <v>0</v>
      </c>
      <c r="LY101" s="326">
        <v>0</v>
      </c>
      <c r="LZ101" s="326">
        <v>0</v>
      </c>
      <c r="MA101" s="326">
        <v>0</v>
      </c>
      <c r="MB101" s="326">
        <v>0</v>
      </c>
      <c r="MC101" s="326">
        <v>0</v>
      </c>
      <c r="MD101" s="326">
        <v>0</v>
      </c>
      <c r="ME101" s="326">
        <v>0</v>
      </c>
      <c r="MF101" s="326">
        <v>0</v>
      </c>
      <c r="MG101" s="326">
        <v>0</v>
      </c>
      <c r="MH101" s="326">
        <v>0</v>
      </c>
      <c r="MI101" s="326">
        <v>0</v>
      </c>
      <c r="MJ101" s="326">
        <v>0</v>
      </c>
      <c r="MK101" s="326">
        <v>0</v>
      </c>
      <c r="ML101" s="326">
        <v>0</v>
      </c>
      <c r="MM101" s="326">
        <v>0</v>
      </c>
      <c r="MN101" s="326">
        <v>0</v>
      </c>
      <c r="MO101" s="326">
        <v>0</v>
      </c>
      <c r="MP101" s="326">
        <v>0</v>
      </c>
      <c r="MQ101" s="326">
        <v>0</v>
      </c>
      <c r="MR101" s="326">
        <v>0</v>
      </c>
      <c r="MS101" s="326">
        <v>0</v>
      </c>
      <c r="MT101" s="326">
        <v>0</v>
      </c>
      <c r="MU101" s="326">
        <v>0</v>
      </c>
      <c r="MV101" s="326">
        <v>0</v>
      </c>
      <c r="MW101" s="326">
        <v>0</v>
      </c>
      <c r="MX101" s="326">
        <v>0</v>
      </c>
      <c r="MY101" s="326">
        <v>0</v>
      </c>
      <c r="MZ101" s="326">
        <v>0</v>
      </c>
      <c r="NA101" s="326">
        <v>0</v>
      </c>
      <c r="NB101" s="326">
        <v>0</v>
      </c>
      <c r="NC101" s="326">
        <v>0</v>
      </c>
      <c r="ND101" s="326">
        <v>0</v>
      </c>
      <c r="NE101" s="326">
        <v>0</v>
      </c>
      <c r="NF101" s="326">
        <v>0</v>
      </c>
      <c r="NG101" s="326">
        <v>0</v>
      </c>
      <c r="NH101" s="326">
        <v>0</v>
      </c>
      <c r="NI101" s="326">
        <v>0</v>
      </c>
      <c r="NJ101" s="326">
        <v>0</v>
      </c>
      <c r="NK101" s="326">
        <v>0</v>
      </c>
      <c r="NL101" s="326">
        <v>0</v>
      </c>
      <c r="NM101" s="326">
        <v>0</v>
      </c>
      <c r="NN101" s="326">
        <v>0</v>
      </c>
      <c r="NO101" s="326">
        <v>0</v>
      </c>
      <c r="NP101" s="326">
        <v>0</v>
      </c>
      <c r="NQ101" s="326">
        <v>0</v>
      </c>
      <c r="NR101" s="326">
        <v>0</v>
      </c>
      <c r="NS101" s="326">
        <v>0</v>
      </c>
      <c r="NT101" s="326">
        <v>0</v>
      </c>
      <c r="NU101" s="326">
        <v>0</v>
      </c>
      <c r="NV101" s="326">
        <v>0</v>
      </c>
      <c r="NW101" s="326">
        <v>0</v>
      </c>
      <c r="NX101" s="326">
        <v>0</v>
      </c>
      <c r="NY101" s="326">
        <v>0</v>
      </c>
      <c r="NZ101" s="326">
        <v>0</v>
      </c>
      <c r="OA101" s="326">
        <v>0</v>
      </c>
      <c r="OB101" s="326">
        <v>0</v>
      </c>
      <c r="OC101" s="326">
        <v>0</v>
      </c>
      <c r="OD101" s="326">
        <v>0</v>
      </c>
      <c r="OE101" s="326">
        <v>0</v>
      </c>
      <c r="OF101" s="326">
        <v>0</v>
      </c>
      <c r="OG101" s="326">
        <v>0</v>
      </c>
      <c r="OH101" s="326">
        <v>0</v>
      </c>
      <c r="OI101" s="326">
        <v>0</v>
      </c>
      <c r="OJ101" s="326">
        <v>0</v>
      </c>
      <c r="OK101" s="326">
        <v>0</v>
      </c>
      <c r="OL101" s="326">
        <v>0</v>
      </c>
      <c r="OM101" s="326">
        <v>0</v>
      </c>
      <c r="ON101" s="326">
        <v>0</v>
      </c>
      <c r="OO101" s="326">
        <v>0</v>
      </c>
      <c r="OP101" s="326">
        <v>0</v>
      </c>
      <c r="OQ101" s="326">
        <v>0</v>
      </c>
      <c r="OR101" s="326">
        <v>0</v>
      </c>
      <c r="OS101" s="326">
        <v>0</v>
      </c>
      <c r="OT101" s="326">
        <v>0</v>
      </c>
      <c r="OU101" s="326">
        <v>0</v>
      </c>
      <c r="OV101" s="326">
        <v>0</v>
      </c>
      <c r="OW101" s="326">
        <v>0</v>
      </c>
      <c r="OX101" s="326">
        <v>0</v>
      </c>
      <c r="OY101" s="326">
        <v>0</v>
      </c>
      <c r="OZ101" s="326">
        <v>0</v>
      </c>
      <c r="PA101" s="326">
        <v>0</v>
      </c>
      <c r="PB101" s="326">
        <v>0</v>
      </c>
      <c r="PC101" s="326">
        <v>0</v>
      </c>
      <c r="PD101" s="326">
        <v>0</v>
      </c>
      <c r="PE101" s="326">
        <v>0</v>
      </c>
      <c r="PF101" s="326">
        <v>0</v>
      </c>
      <c r="PG101" s="326">
        <v>0</v>
      </c>
      <c r="PH101" s="326">
        <v>0</v>
      </c>
      <c r="PI101" s="326">
        <v>0</v>
      </c>
      <c r="PJ101" s="326">
        <v>0</v>
      </c>
      <c r="PK101" s="326">
        <v>0</v>
      </c>
      <c r="PL101" s="326">
        <v>0</v>
      </c>
      <c r="PM101" s="326">
        <v>0</v>
      </c>
      <c r="PN101" s="326">
        <v>0</v>
      </c>
      <c r="PO101" s="326">
        <v>0</v>
      </c>
      <c r="PP101" s="326">
        <v>0</v>
      </c>
      <c r="PQ101" s="326">
        <v>0</v>
      </c>
      <c r="PR101" s="326">
        <v>0</v>
      </c>
      <c r="PS101" s="326">
        <v>0</v>
      </c>
      <c r="PT101" s="326">
        <v>0</v>
      </c>
      <c r="PU101" s="326">
        <v>0</v>
      </c>
      <c r="PV101" s="326">
        <v>0</v>
      </c>
      <c r="PW101" s="326">
        <v>0</v>
      </c>
      <c r="PX101" s="326">
        <v>0</v>
      </c>
      <c r="PY101" s="326">
        <v>0</v>
      </c>
      <c r="PZ101" s="326">
        <v>0</v>
      </c>
      <c r="QA101" s="326">
        <v>0</v>
      </c>
      <c r="QB101" s="326">
        <v>0</v>
      </c>
      <c r="QC101" s="326">
        <v>0</v>
      </c>
      <c r="QD101" s="326">
        <v>0</v>
      </c>
      <c r="QE101" s="326">
        <v>0</v>
      </c>
      <c r="QF101" s="326">
        <v>0</v>
      </c>
      <c r="QG101" s="326">
        <v>0</v>
      </c>
      <c r="QH101" s="326">
        <v>0</v>
      </c>
      <c r="QI101" s="326">
        <v>0</v>
      </c>
      <c r="QJ101" s="326">
        <v>0</v>
      </c>
      <c r="QK101" s="326">
        <v>0</v>
      </c>
      <c r="QL101" s="326">
        <v>0</v>
      </c>
      <c r="QM101" s="326">
        <v>0</v>
      </c>
      <c r="QN101" s="326">
        <v>0</v>
      </c>
      <c r="QO101" s="326">
        <v>0</v>
      </c>
      <c r="QP101" s="326">
        <v>0</v>
      </c>
      <c r="QQ101" s="326">
        <v>0</v>
      </c>
      <c r="QR101" s="326">
        <v>0</v>
      </c>
      <c r="QS101" s="326">
        <v>0</v>
      </c>
      <c r="QT101" s="326">
        <v>0</v>
      </c>
      <c r="QU101" s="326">
        <v>0</v>
      </c>
      <c r="QV101" s="326">
        <v>0</v>
      </c>
      <c r="QW101" s="326">
        <v>0</v>
      </c>
      <c r="QX101" s="326">
        <v>0</v>
      </c>
      <c r="QY101" s="326">
        <v>0</v>
      </c>
      <c r="QZ101" s="326">
        <v>0</v>
      </c>
      <c r="RA101" s="326">
        <v>0</v>
      </c>
      <c r="RB101" s="326">
        <v>0</v>
      </c>
      <c r="RC101" s="326">
        <v>0</v>
      </c>
      <c r="RD101" s="326">
        <v>0</v>
      </c>
      <c r="RE101" s="326">
        <v>0</v>
      </c>
      <c r="RF101" s="326">
        <v>0</v>
      </c>
      <c r="RG101" s="326">
        <v>0</v>
      </c>
      <c r="RH101" s="326">
        <v>0</v>
      </c>
      <c r="RI101" s="326">
        <v>0</v>
      </c>
      <c r="RJ101" s="326">
        <v>0</v>
      </c>
      <c r="RK101" s="326">
        <v>0</v>
      </c>
      <c r="RL101" s="326">
        <v>0</v>
      </c>
      <c r="RM101" s="326">
        <v>0</v>
      </c>
      <c r="RN101" s="326">
        <v>0</v>
      </c>
      <c r="RO101" s="326">
        <v>0</v>
      </c>
      <c r="RP101" s="326">
        <v>0</v>
      </c>
      <c r="RQ101" s="326">
        <v>0</v>
      </c>
      <c r="RR101" s="326">
        <v>0</v>
      </c>
      <c r="RS101" s="326">
        <v>0</v>
      </c>
      <c r="RT101" s="326">
        <v>0</v>
      </c>
      <c r="RU101" s="326">
        <v>0</v>
      </c>
      <c r="RV101" s="326">
        <v>0</v>
      </c>
      <c r="RW101" s="326">
        <v>0</v>
      </c>
      <c r="RX101" s="326">
        <v>0</v>
      </c>
      <c r="RY101" s="326">
        <v>0</v>
      </c>
      <c r="RZ101" s="326">
        <v>0</v>
      </c>
      <c r="SA101" s="326">
        <v>0</v>
      </c>
      <c r="SB101" s="326">
        <v>0</v>
      </c>
      <c r="SC101" s="326">
        <v>0</v>
      </c>
      <c r="SD101" s="326">
        <v>0</v>
      </c>
      <c r="SE101" s="326">
        <v>0</v>
      </c>
    </row>
    <row r="102" spans="1:499" ht="15" customHeight="1" x14ac:dyDescent="0.3">
      <c r="A102" s="324" t="s">
        <v>1350</v>
      </c>
      <c r="B102" s="325" t="s">
        <v>1351</v>
      </c>
      <c r="C102" s="326">
        <v>0</v>
      </c>
      <c r="D102" s="326">
        <v>0</v>
      </c>
      <c r="E102" s="326">
        <v>0</v>
      </c>
      <c r="F102" s="326">
        <v>0</v>
      </c>
      <c r="G102" s="326">
        <v>0</v>
      </c>
      <c r="H102" s="326">
        <v>0</v>
      </c>
      <c r="I102" s="326">
        <v>0</v>
      </c>
      <c r="J102" s="326">
        <v>0</v>
      </c>
      <c r="K102" s="326">
        <v>0</v>
      </c>
      <c r="L102" s="326">
        <v>0</v>
      </c>
      <c r="M102" s="326">
        <v>0</v>
      </c>
      <c r="N102" s="326">
        <v>0</v>
      </c>
      <c r="O102" s="326">
        <v>0</v>
      </c>
      <c r="P102" s="326">
        <v>0</v>
      </c>
      <c r="Q102" s="326">
        <v>0</v>
      </c>
      <c r="R102" s="326">
        <v>0</v>
      </c>
      <c r="S102" s="326">
        <v>0</v>
      </c>
      <c r="T102" s="326">
        <v>0</v>
      </c>
      <c r="U102" s="326">
        <v>0</v>
      </c>
      <c r="V102" s="326">
        <v>1</v>
      </c>
      <c r="W102" s="326">
        <v>0</v>
      </c>
      <c r="X102" s="326">
        <v>0</v>
      </c>
      <c r="Y102" s="326">
        <v>0</v>
      </c>
      <c r="Z102" s="326">
        <v>0</v>
      </c>
      <c r="AA102" s="326">
        <v>0</v>
      </c>
      <c r="AB102" s="326">
        <v>0</v>
      </c>
      <c r="AC102" s="326">
        <v>0</v>
      </c>
      <c r="AD102" s="326">
        <v>0</v>
      </c>
      <c r="AE102" s="326">
        <v>0</v>
      </c>
      <c r="AF102" s="326">
        <v>0</v>
      </c>
      <c r="AG102" s="326">
        <v>0</v>
      </c>
      <c r="AH102" s="326">
        <v>0</v>
      </c>
      <c r="AI102" s="326">
        <v>0</v>
      </c>
      <c r="AJ102" s="326">
        <v>0</v>
      </c>
      <c r="AK102" s="326">
        <v>0</v>
      </c>
      <c r="AL102" s="326">
        <v>0</v>
      </c>
      <c r="AM102" s="326">
        <v>0</v>
      </c>
      <c r="AN102" s="326">
        <v>0</v>
      </c>
      <c r="AO102" s="326">
        <v>0</v>
      </c>
      <c r="AP102" s="326">
        <v>0</v>
      </c>
      <c r="AQ102" s="326">
        <v>0</v>
      </c>
      <c r="AR102" s="326">
        <v>0</v>
      </c>
      <c r="AS102" s="326">
        <v>0</v>
      </c>
      <c r="AT102" s="326">
        <v>0</v>
      </c>
      <c r="AU102" s="326">
        <v>0</v>
      </c>
      <c r="AV102" s="326">
        <v>0</v>
      </c>
      <c r="AW102" s="326">
        <v>0</v>
      </c>
      <c r="AX102" s="326">
        <v>0</v>
      </c>
      <c r="AY102" s="326">
        <v>0</v>
      </c>
      <c r="AZ102" s="326">
        <v>0</v>
      </c>
      <c r="BA102" s="326">
        <v>0</v>
      </c>
      <c r="BB102" s="326">
        <v>0</v>
      </c>
      <c r="BC102" s="326">
        <v>0</v>
      </c>
      <c r="BD102" s="326">
        <v>0</v>
      </c>
      <c r="BE102" s="326">
        <v>0</v>
      </c>
      <c r="BF102" s="326">
        <v>0</v>
      </c>
      <c r="BG102" s="326">
        <v>0</v>
      </c>
      <c r="BH102" s="326">
        <v>0</v>
      </c>
      <c r="BI102" s="326">
        <v>0</v>
      </c>
      <c r="BJ102" s="326">
        <v>0</v>
      </c>
      <c r="BK102" s="326">
        <v>0</v>
      </c>
      <c r="BL102" s="326">
        <v>0</v>
      </c>
      <c r="BM102" s="326">
        <v>0</v>
      </c>
      <c r="BN102" s="326">
        <v>0</v>
      </c>
      <c r="BO102" s="326">
        <v>0</v>
      </c>
      <c r="BP102" s="326">
        <v>0</v>
      </c>
      <c r="BQ102" s="326">
        <v>0</v>
      </c>
      <c r="BR102" s="326">
        <v>0</v>
      </c>
      <c r="BS102" s="326">
        <v>0</v>
      </c>
      <c r="BT102" s="326">
        <v>0</v>
      </c>
      <c r="BU102" s="326">
        <v>0</v>
      </c>
      <c r="BV102" s="326">
        <v>0</v>
      </c>
      <c r="BW102" s="326">
        <v>0</v>
      </c>
      <c r="BX102" s="326">
        <v>0</v>
      </c>
      <c r="BY102" s="326">
        <v>0</v>
      </c>
      <c r="BZ102" s="326">
        <v>0</v>
      </c>
      <c r="CA102" s="326">
        <v>0</v>
      </c>
      <c r="CB102" s="326">
        <v>0</v>
      </c>
      <c r="CC102" s="326">
        <v>0</v>
      </c>
      <c r="CD102" s="326">
        <v>0</v>
      </c>
      <c r="CE102" s="326">
        <v>0</v>
      </c>
      <c r="CF102" s="326">
        <v>0</v>
      </c>
      <c r="CG102" s="326">
        <v>0</v>
      </c>
      <c r="CH102" s="326">
        <v>0</v>
      </c>
      <c r="CI102" s="326">
        <v>0</v>
      </c>
      <c r="CJ102" s="326">
        <v>0</v>
      </c>
      <c r="CK102" s="326">
        <v>0</v>
      </c>
      <c r="CL102" s="326">
        <v>0</v>
      </c>
      <c r="CM102" s="326">
        <v>0</v>
      </c>
      <c r="CN102" s="326">
        <v>0</v>
      </c>
      <c r="CO102" s="326">
        <v>0</v>
      </c>
      <c r="CP102" s="326">
        <v>0</v>
      </c>
      <c r="CQ102" s="326">
        <v>0</v>
      </c>
      <c r="CR102" s="326">
        <v>0</v>
      </c>
      <c r="CS102" s="326">
        <v>0</v>
      </c>
      <c r="CT102" s="326">
        <v>0</v>
      </c>
      <c r="CU102" s="326">
        <v>0</v>
      </c>
      <c r="CV102" s="326">
        <v>0</v>
      </c>
      <c r="CW102" s="326">
        <v>0</v>
      </c>
      <c r="CX102" s="326">
        <v>0</v>
      </c>
      <c r="CY102" s="326">
        <v>0</v>
      </c>
      <c r="CZ102" s="326">
        <v>0</v>
      </c>
      <c r="DA102" s="326">
        <v>0</v>
      </c>
      <c r="DB102" s="326">
        <v>0</v>
      </c>
      <c r="DC102" s="326">
        <v>0</v>
      </c>
      <c r="DD102" s="326">
        <v>0</v>
      </c>
      <c r="DE102" s="326">
        <v>0</v>
      </c>
      <c r="DF102" s="326">
        <v>0</v>
      </c>
      <c r="DG102" s="326">
        <v>0</v>
      </c>
      <c r="DH102" s="326">
        <v>0</v>
      </c>
      <c r="DI102" s="326">
        <v>0</v>
      </c>
      <c r="DJ102" s="326">
        <v>0</v>
      </c>
      <c r="DK102" s="326">
        <v>0</v>
      </c>
      <c r="DL102" s="326">
        <v>0</v>
      </c>
      <c r="DM102" s="326">
        <v>0</v>
      </c>
      <c r="DN102" s="326">
        <v>0</v>
      </c>
      <c r="DO102" s="326">
        <v>0</v>
      </c>
      <c r="DP102" s="326">
        <v>0</v>
      </c>
      <c r="DQ102" s="326">
        <v>0</v>
      </c>
      <c r="DR102" s="326">
        <v>0</v>
      </c>
      <c r="DS102" s="326">
        <v>0</v>
      </c>
      <c r="DT102" s="326">
        <v>0</v>
      </c>
      <c r="DU102" s="326">
        <v>0</v>
      </c>
      <c r="DV102" s="326">
        <v>0</v>
      </c>
      <c r="DW102" s="326">
        <v>0</v>
      </c>
      <c r="DX102" s="326">
        <v>0</v>
      </c>
      <c r="DY102" s="326">
        <v>0</v>
      </c>
      <c r="DZ102" s="326">
        <v>0</v>
      </c>
      <c r="EA102" s="326">
        <v>0</v>
      </c>
      <c r="EB102" s="326">
        <v>0</v>
      </c>
      <c r="EC102" s="326">
        <v>0</v>
      </c>
      <c r="ED102" s="326">
        <v>0</v>
      </c>
      <c r="EE102" s="326">
        <v>0</v>
      </c>
      <c r="EF102" s="326">
        <v>0</v>
      </c>
      <c r="EG102" s="326">
        <v>0</v>
      </c>
      <c r="EH102" s="326">
        <v>0</v>
      </c>
      <c r="EI102" s="326">
        <v>0</v>
      </c>
      <c r="EJ102" s="326">
        <v>0</v>
      </c>
      <c r="EK102" s="326">
        <v>0</v>
      </c>
      <c r="EL102" s="326">
        <v>0</v>
      </c>
      <c r="EM102" s="326">
        <v>0</v>
      </c>
      <c r="EN102" s="326">
        <v>0</v>
      </c>
      <c r="EO102" s="326">
        <v>0</v>
      </c>
      <c r="EP102" s="326">
        <v>0</v>
      </c>
      <c r="EQ102" s="326">
        <v>0</v>
      </c>
      <c r="ER102" s="326">
        <v>0</v>
      </c>
      <c r="ES102" s="326">
        <v>0</v>
      </c>
      <c r="ET102" s="326">
        <v>0</v>
      </c>
      <c r="EU102" s="326">
        <v>0</v>
      </c>
      <c r="EV102" s="326">
        <v>0</v>
      </c>
      <c r="EW102" s="326">
        <v>0</v>
      </c>
      <c r="EX102" s="326">
        <v>0</v>
      </c>
      <c r="EY102" s="326">
        <v>0</v>
      </c>
      <c r="EZ102" s="326">
        <v>0</v>
      </c>
      <c r="FA102" s="326">
        <v>0</v>
      </c>
      <c r="FB102" s="326">
        <v>0</v>
      </c>
      <c r="FC102" s="326">
        <v>0</v>
      </c>
      <c r="FD102" s="326">
        <v>0</v>
      </c>
      <c r="FE102" s="326">
        <v>0</v>
      </c>
      <c r="FF102" s="326">
        <v>0</v>
      </c>
      <c r="FG102" s="326">
        <v>0</v>
      </c>
      <c r="FH102" s="326">
        <v>0</v>
      </c>
      <c r="FI102" s="326">
        <v>0</v>
      </c>
      <c r="FJ102" s="326">
        <v>0</v>
      </c>
      <c r="FK102" s="326">
        <v>0</v>
      </c>
      <c r="FL102" s="326">
        <v>0</v>
      </c>
      <c r="FM102" s="326">
        <v>0</v>
      </c>
      <c r="FN102" s="326">
        <v>0</v>
      </c>
      <c r="FO102" s="326">
        <v>0</v>
      </c>
      <c r="FP102" s="326">
        <v>0</v>
      </c>
      <c r="FQ102" s="326">
        <v>0</v>
      </c>
      <c r="FR102" s="326">
        <v>0</v>
      </c>
      <c r="FS102" s="326">
        <v>0</v>
      </c>
      <c r="FT102" s="326">
        <v>0</v>
      </c>
      <c r="FU102" s="326">
        <v>0</v>
      </c>
      <c r="FV102" s="326">
        <v>0</v>
      </c>
      <c r="FW102" s="326">
        <v>0</v>
      </c>
      <c r="FX102" s="326">
        <v>0</v>
      </c>
      <c r="FY102" s="326">
        <v>0</v>
      </c>
      <c r="FZ102" s="326">
        <v>0</v>
      </c>
      <c r="GA102" s="326">
        <v>0</v>
      </c>
      <c r="GB102" s="326">
        <v>0</v>
      </c>
      <c r="GC102" s="326">
        <v>0</v>
      </c>
      <c r="GD102" s="326">
        <v>0</v>
      </c>
      <c r="GE102" s="326">
        <v>0</v>
      </c>
      <c r="GF102" s="326">
        <v>0</v>
      </c>
      <c r="GG102" s="326">
        <v>0</v>
      </c>
      <c r="GH102" s="326">
        <v>0</v>
      </c>
      <c r="GI102" s="326">
        <v>0</v>
      </c>
      <c r="GJ102" s="326">
        <v>0</v>
      </c>
      <c r="GK102" s="326">
        <v>0</v>
      </c>
      <c r="GL102" s="326">
        <v>0</v>
      </c>
      <c r="GM102" s="326">
        <v>0</v>
      </c>
      <c r="GN102" s="326">
        <v>0</v>
      </c>
      <c r="GO102" s="326">
        <v>0</v>
      </c>
      <c r="GP102" s="326">
        <v>0</v>
      </c>
      <c r="GQ102" s="326">
        <v>0</v>
      </c>
      <c r="GR102" s="326">
        <v>0</v>
      </c>
      <c r="GS102" s="326">
        <v>0</v>
      </c>
      <c r="GT102" s="326">
        <v>0</v>
      </c>
      <c r="GU102" s="326">
        <v>0</v>
      </c>
      <c r="GV102" s="326">
        <v>0</v>
      </c>
      <c r="GW102" s="326">
        <v>0</v>
      </c>
      <c r="GX102" s="326">
        <v>0</v>
      </c>
      <c r="GY102" s="326">
        <v>0</v>
      </c>
      <c r="GZ102" s="326">
        <v>0</v>
      </c>
      <c r="HA102" s="326">
        <v>0</v>
      </c>
      <c r="HB102" s="326">
        <v>0</v>
      </c>
      <c r="HC102" s="326">
        <v>0</v>
      </c>
      <c r="HD102" s="326">
        <v>0</v>
      </c>
      <c r="HE102" s="326">
        <v>0</v>
      </c>
      <c r="HF102" s="326">
        <v>0</v>
      </c>
      <c r="HG102" s="326">
        <v>0</v>
      </c>
      <c r="HH102" s="326">
        <v>0</v>
      </c>
      <c r="HI102" s="326">
        <v>0</v>
      </c>
      <c r="HJ102" s="326">
        <v>0</v>
      </c>
      <c r="HK102" s="326">
        <v>0</v>
      </c>
      <c r="HL102" s="326">
        <v>0</v>
      </c>
      <c r="HM102" s="326">
        <v>0</v>
      </c>
      <c r="HN102" s="326">
        <v>0</v>
      </c>
      <c r="HO102" s="326">
        <v>0</v>
      </c>
      <c r="HP102" s="326">
        <v>0</v>
      </c>
      <c r="HQ102" s="326">
        <v>0</v>
      </c>
      <c r="HR102" s="326">
        <v>0</v>
      </c>
      <c r="HS102" s="326">
        <v>0</v>
      </c>
      <c r="HT102" s="326">
        <v>0</v>
      </c>
      <c r="HU102" s="326">
        <v>0</v>
      </c>
      <c r="HV102" s="326">
        <v>0</v>
      </c>
      <c r="HW102" s="326">
        <v>0</v>
      </c>
      <c r="HX102" s="326">
        <v>0</v>
      </c>
      <c r="HY102" s="326">
        <v>0</v>
      </c>
      <c r="HZ102" s="326">
        <v>0</v>
      </c>
      <c r="IA102" s="326">
        <v>0</v>
      </c>
      <c r="IB102" s="326">
        <v>0</v>
      </c>
      <c r="IC102" s="326">
        <v>0</v>
      </c>
      <c r="ID102" s="326">
        <v>0</v>
      </c>
      <c r="IE102" s="326">
        <v>0</v>
      </c>
      <c r="IF102" s="326">
        <v>0</v>
      </c>
      <c r="IG102" s="326">
        <v>0</v>
      </c>
      <c r="IH102" s="326">
        <v>0</v>
      </c>
      <c r="II102" s="326">
        <v>0</v>
      </c>
      <c r="IJ102" s="326">
        <v>0</v>
      </c>
      <c r="IK102" s="326">
        <v>0</v>
      </c>
      <c r="IL102" s="326">
        <v>0</v>
      </c>
      <c r="IM102" s="326">
        <v>0</v>
      </c>
      <c r="IN102" s="326">
        <v>0</v>
      </c>
      <c r="IO102" s="326">
        <v>0</v>
      </c>
      <c r="IP102" s="326">
        <v>0</v>
      </c>
      <c r="IQ102" s="326">
        <v>0</v>
      </c>
      <c r="IR102" s="326">
        <v>0</v>
      </c>
      <c r="IS102" s="326">
        <v>0</v>
      </c>
      <c r="IT102" s="326">
        <v>0</v>
      </c>
      <c r="IU102" s="326">
        <v>0</v>
      </c>
      <c r="IV102" s="326">
        <v>0</v>
      </c>
      <c r="IW102" s="326">
        <v>0</v>
      </c>
      <c r="IX102" s="326">
        <v>0</v>
      </c>
      <c r="IY102" s="326">
        <v>0</v>
      </c>
      <c r="IZ102" s="326">
        <v>0</v>
      </c>
      <c r="JA102" s="326">
        <v>0</v>
      </c>
      <c r="JB102" s="326">
        <v>0</v>
      </c>
      <c r="JC102" s="326">
        <v>0</v>
      </c>
      <c r="JD102" s="326">
        <v>0</v>
      </c>
      <c r="JE102" s="326">
        <v>0</v>
      </c>
      <c r="JF102" s="326">
        <v>0</v>
      </c>
      <c r="JG102" s="326">
        <v>0</v>
      </c>
      <c r="JH102" s="326">
        <v>0</v>
      </c>
      <c r="JI102" s="326">
        <v>0</v>
      </c>
      <c r="JJ102" s="326">
        <v>0</v>
      </c>
      <c r="JK102" s="326">
        <v>0</v>
      </c>
      <c r="JL102" s="326">
        <v>0</v>
      </c>
      <c r="JM102" s="326">
        <v>0</v>
      </c>
      <c r="JN102" s="326">
        <v>0</v>
      </c>
      <c r="JO102" s="326">
        <v>0</v>
      </c>
      <c r="JP102" s="326">
        <v>0</v>
      </c>
      <c r="JQ102" s="326">
        <v>0</v>
      </c>
      <c r="JR102" s="326">
        <v>0</v>
      </c>
      <c r="JS102" s="326">
        <v>0</v>
      </c>
      <c r="JT102" s="326">
        <v>0</v>
      </c>
      <c r="JU102" s="326">
        <v>0</v>
      </c>
      <c r="JV102" s="326">
        <v>0</v>
      </c>
      <c r="JW102" s="326">
        <v>0</v>
      </c>
      <c r="JX102" s="326">
        <v>0</v>
      </c>
      <c r="JY102" s="326">
        <v>0</v>
      </c>
      <c r="JZ102" s="326">
        <v>0</v>
      </c>
      <c r="KA102" s="326">
        <v>0</v>
      </c>
      <c r="KB102" s="326">
        <v>0</v>
      </c>
      <c r="KC102" s="326">
        <v>0</v>
      </c>
      <c r="KD102" s="326">
        <v>0</v>
      </c>
      <c r="KE102" s="326">
        <v>0</v>
      </c>
      <c r="KF102" s="326">
        <v>0</v>
      </c>
      <c r="KG102" s="326">
        <v>0</v>
      </c>
      <c r="KH102" s="326">
        <v>0</v>
      </c>
      <c r="KI102" s="326">
        <v>0</v>
      </c>
      <c r="KJ102" s="326">
        <v>0</v>
      </c>
      <c r="KK102" s="326">
        <v>0</v>
      </c>
      <c r="KL102" s="326">
        <v>0</v>
      </c>
      <c r="KM102" s="326">
        <v>0</v>
      </c>
      <c r="KN102" s="326">
        <v>0</v>
      </c>
      <c r="KO102" s="326">
        <v>0</v>
      </c>
      <c r="KP102" s="326">
        <v>0</v>
      </c>
      <c r="KQ102" s="326">
        <v>0</v>
      </c>
      <c r="KR102" s="326">
        <v>0</v>
      </c>
      <c r="KS102" s="326">
        <v>0</v>
      </c>
      <c r="KT102" s="326">
        <v>0</v>
      </c>
      <c r="KU102" s="326">
        <v>0</v>
      </c>
      <c r="KV102" s="326">
        <v>0</v>
      </c>
      <c r="KW102" s="326">
        <v>0</v>
      </c>
      <c r="KX102" s="326">
        <v>0</v>
      </c>
      <c r="KY102" s="326">
        <v>0</v>
      </c>
      <c r="KZ102" s="326">
        <v>0</v>
      </c>
      <c r="LA102" s="326">
        <v>0</v>
      </c>
      <c r="LB102" s="326">
        <v>0</v>
      </c>
      <c r="LC102" s="326">
        <v>0</v>
      </c>
      <c r="LD102" s="326">
        <v>0</v>
      </c>
      <c r="LE102" s="326">
        <v>0</v>
      </c>
      <c r="LF102" s="326">
        <v>0</v>
      </c>
      <c r="LG102" s="326">
        <v>0</v>
      </c>
      <c r="LH102" s="326">
        <v>0</v>
      </c>
      <c r="LI102" s="326">
        <v>0</v>
      </c>
      <c r="LJ102" s="326">
        <v>0</v>
      </c>
      <c r="LK102" s="326">
        <v>0</v>
      </c>
      <c r="LL102" s="326">
        <v>0</v>
      </c>
      <c r="LM102" s="326">
        <v>0</v>
      </c>
      <c r="LN102" s="326">
        <v>0</v>
      </c>
      <c r="LO102" s="326">
        <v>0</v>
      </c>
      <c r="LP102" s="326">
        <v>0</v>
      </c>
      <c r="LQ102" s="326">
        <v>0</v>
      </c>
      <c r="LR102" s="326">
        <v>0</v>
      </c>
      <c r="LS102" s="326">
        <v>0</v>
      </c>
      <c r="LT102" s="326">
        <v>0</v>
      </c>
      <c r="LU102" s="326">
        <v>0</v>
      </c>
      <c r="LV102" s="326">
        <v>0</v>
      </c>
      <c r="LW102" s="326">
        <v>0</v>
      </c>
      <c r="LX102" s="326">
        <v>0</v>
      </c>
      <c r="LY102" s="326">
        <v>0</v>
      </c>
      <c r="LZ102" s="326">
        <v>0</v>
      </c>
      <c r="MA102" s="326">
        <v>0</v>
      </c>
      <c r="MB102" s="326">
        <v>0</v>
      </c>
      <c r="MC102" s="326">
        <v>0</v>
      </c>
      <c r="MD102" s="326">
        <v>0</v>
      </c>
      <c r="ME102" s="326">
        <v>0</v>
      </c>
      <c r="MF102" s="326">
        <v>0</v>
      </c>
      <c r="MG102" s="326">
        <v>0</v>
      </c>
      <c r="MH102" s="326">
        <v>0</v>
      </c>
      <c r="MI102" s="326">
        <v>0</v>
      </c>
      <c r="MJ102" s="326">
        <v>0</v>
      </c>
      <c r="MK102" s="326">
        <v>0</v>
      </c>
      <c r="ML102" s="326">
        <v>0</v>
      </c>
      <c r="MM102" s="326">
        <v>0</v>
      </c>
      <c r="MN102" s="326">
        <v>0</v>
      </c>
      <c r="MO102" s="326">
        <v>0</v>
      </c>
      <c r="MP102" s="326">
        <v>0</v>
      </c>
      <c r="MQ102" s="326">
        <v>0</v>
      </c>
      <c r="MR102" s="326">
        <v>0</v>
      </c>
      <c r="MS102" s="326">
        <v>0</v>
      </c>
      <c r="MT102" s="326">
        <v>0</v>
      </c>
      <c r="MU102" s="326">
        <v>0</v>
      </c>
      <c r="MV102" s="326">
        <v>0</v>
      </c>
      <c r="MW102" s="326">
        <v>0</v>
      </c>
      <c r="MX102" s="326">
        <v>0</v>
      </c>
      <c r="MY102" s="326">
        <v>0</v>
      </c>
      <c r="MZ102" s="326">
        <v>0</v>
      </c>
      <c r="NA102" s="326">
        <v>0</v>
      </c>
      <c r="NB102" s="326">
        <v>0</v>
      </c>
      <c r="NC102" s="326">
        <v>0</v>
      </c>
      <c r="ND102" s="326">
        <v>0</v>
      </c>
      <c r="NE102" s="326">
        <v>0</v>
      </c>
      <c r="NF102" s="326">
        <v>0</v>
      </c>
      <c r="NG102" s="326">
        <v>0</v>
      </c>
      <c r="NH102" s="326">
        <v>0</v>
      </c>
      <c r="NI102" s="326">
        <v>0</v>
      </c>
      <c r="NJ102" s="326">
        <v>0</v>
      </c>
      <c r="NK102" s="326">
        <v>0</v>
      </c>
      <c r="NL102" s="326">
        <v>0</v>
      </c>
      <c r="NM102" s="326">
        <v>0</v>
      </c>
      <c r="NN102" s="326">
        <v>0</v>
      </c>
      <c r="NO102" s="326">
        <v>0</v>
      </c>
      <c r="NP102" s="326">
        <v>0</v>
      </c>
      <c r="NQ102" s="326">
        <v>0</v>
      </c>
      <c r="NR102" s="326">
        <v>0</v>
      </c>
      <c r="NS102" s="326">
        <v>0</v>
      </c>
      <c r="NT102" s="326">
        <v>0</v>
      </c>
      <c r="NU102" s="326">
        <v>0</v>
      </c>
      <c r="NV102" s="326">
        <v>0</v>
      </c>
      <c r="NW102" s="326">
        <v>0</v>
      </c>
      <c r="NX102" s="326">
        <v>0</v>
      </c>
      <c r="NY102" s="326">
        <v>0</v>
      </c>
      <c r="NZ102" s="326">
        <v>0</v>
      </c>
      <c r="OA102" s="326">
        <v>0</v>
      </c>
      <c r="OB102" s="326">
        <v>0</v>
      </c>
      <c r="OC102" s="326">
        <v>0</v>
      </c>
      <c r="OD102" s="326">
        <v>0</v>
      </c>
      <c r="OE102" s="326">
        <v>0</v>
      </c>
      <c r="OF102" s="326">
        <v>0</v>
      </c>
      <c r="OG102" s="326">
        <v>0</v>
      </c>
      <c r="OH102" s="326">
        <v>0</v>
      </c>
      <c r="OI102" s="326">
        <v>0</v>
      </c>
      <c r="OJ102" s="326">
        <v>0</v>
      </c>
      <c r="OK102" s="326">
        <v>0</v>
      </c>
      <c r="OL102" s="326">
        <v>0</v>
      </c>
      <c r="OM102" s="326">
        <v>0</v>
      </c>
      <c r="ON102" s="326">
        <v>0</v>
      </c>
      <c r="OO102" s="326">
        <v>0</v>
      </c>
      <c r="OP102" s="326">
        <v>0</v>
      </c>
      <c r="OQ102" s="326">
        <v>0</v>
      </c>
      <c r="OR102" s="326">
        <v>0</v>
      </c>
      <c r="OS102" s="326">
        <v>0</v>
      </c>
      <c r="OT102" s="326">
        <v>0</v>
      </c>
      <c r="OU102" s="326">
        <v>0</v>
      </c>
      <c r="OV102" s="326">
        <v>0</v>
      </c>
      <c r="OW102" s="326">
        <v>0</v>
      </c>
      <c r="OX102" s="326">
        <v>0</v>
      </c>
      <c r="OY102" s="326">
        <v>0</v>
      </c>
      <c r="OZ102" s="326">
        <v>0</v>
      </c>
      <c r="PA102" s="326">
        <v>0</v>
      </c>
      <c r="PB102" s="326">
        <v>0</v>
      </c>
      <c r="PC102" s="326">
        <v>0</v>
      </c>
      <c r="PD102" s="326">
        <v>0</v>
      </c>
      <c r="PE102" s="326">
        <v>0</v>
      </c>
      <c r="PF102" s="326">
        <v>0</v>
      </c>
      <c r="PG102" s="326">
        <v>0</v>
      </c>
      <c r="PH102" s="326">
        <v>0</v>
      </c>
      <c r="PI102" s="326">
        <v>0</v>
      </c>
      <c r="PJ102" s="326">
        <v>0</v>
      </c>
      <c r="PK102" s="326">
        <v>0</v>
      </c>
      <c r="PL102" s="326">
        <v>0</v>
      </c>
      <c r="PM102" s="326">
        <v>0</v>
      </c>
      <c r="PN102" s="326">
        <v>0</v>
      </c>
      <c r="PO102" s="326">
        <v>0</v>
      </c>
      <c r="PP102" s="326">
        <v>0</v>
      </c>
      <c r="PQ102" s="326">
        <v>0</v>
      </c>
      <c r="PR102" s="326">
        <v>0</v>
      </c>
      <c r="PS102" s="326">
        <v>0</v>
      </c>
      <c r="PT102" s="326">
        <v>0</v>
      </c>
      <c r="PU102" s="326">
        <v>0</v>
      </c>
      <c r="PV102" s="326">
        <v>0</v>
      </c>
      <c r="PW102" s="326">
        <v>0</v>
      </c>
      <c r="PX102" s="326">
        <v>0</v>
      </c>
      <c r="PY102" s="326">
        <v>0</v>
      </c>
      <c r="PZ102" s="326">
        <v>0</v>
      </c>
      <c r="QA102" s="326">
        <v>0</v>
      </c>
      <c r="QB102" s="326">
        <v>0</v>
      </c>
      <c r="QC102" s="326">
        <v>0</v>
      </c>
      <c r="QD102" s="326">
        <v>0</v>
      </c>
      <c r="QE102" s="326">
        <v>0</v>
      </c>
      <c r="QF102" s="326">
        <v>0</v>
      </c>
      <c r="QG102" s="326">
        <v>0</v>
      </c>
      <c r="QH102" s="326">
        <v>0</v>
      </c>
      <c r="QI102" s="326">
        <v>0</v>
      </c>
      <c r="QJ102" s="326">
        <v>0</v>
      </c>
      <c r="QK102" s="326">
        <v>0</v>
      </c>
      <c r="QL102" s="326">
        <v>0</v>
      </c>
      <c r="QM102" s="326">
        <v>0</v>
      </c>
      <c r="QN102" s="326">
        <v>0</v>
      </c>
      <c r="QO102" s="326">
        <v>0</v>
      </c>
      <c r="QP102" s="326">
        <v>0</v>
      </c>
      <c r="QQ102" s="326">
        <v>0</v>
      </c>
      <c r="QR102" s="326">
        <v>0</v>
      </c>
      <c r="QS102" s="326">
        <v>0</v>
      </c>
      <c r="QT102" s="326">
        <v>0</v>
      </c>
      <c r="QU102" s="326">
        <v>0</v>
      </c>
      <c r="QV102" s="326">
        <v>0</v>
      </c>
      <c r="QW102" s="326">
        <v>0</v>
      </c>
      <c r="QX102" s="326">
        <v>0</v>
      </c>
      <c r="QY102" s="326">
        <v>0</v>
      </c>
      <c r="QZ102" s="326">
        <v>0</v>
      </c>
      <c r="RA102" s="326">
        <v>0</v>
      </c>
      <c r="RB102" s="326">
        <v>0</v>
      </c>
      <c r="RC102" s="326">
        <v>0</v>
      </c>
      <c r="RD102" s="326">
        <v>0</v>
      </c>
      <c r="RE102" s="326">
        <v>0</v>
      </c>
      <c r="RF102" s="326">
        <v>0</v>
      </c>
      <c r="RG102" s="326">
        <v>0</v>
      </c>
      <c r="RH102" s="326">
        <v>0</v>
      </c>
      <c r="RI102" s="326">
        <v>0</v>
      </c>
      <c r="RJ102" s="326">
        <v>0</v>
      </c>
      <c r="RK102" s="326">
        <v>0</v>
      </c>
      <c r="RL102" s="326">
        <v>0</v>
      </c>
      <c r="RM102" s="326">
        <v>0</v>
      </c>
      <c r="RN102" s="326">
        <v>0</v>
      </c>
      <c r="RO102" s="326">
        <v>0</v>
      </c>
      <c r="RP102" s="326">
        <v>0</v>
      </c>
      <c r="RQ102" s="326">
        <v>0</v>
      </c>
      <c r="RR102" s="326">
        <v>0</v>
      </c>
      <c r="RS102" s="326">
        <v>0</v>
      </c>
      <c r="RT102" s="326">
        <v>0</v>
      </c>
      <c r="RU102" s="326">
        <v>0</v>
      </c>
      <c r="RV102" s="326">
        <v>0</v>
      </c>
      <c r="RW102" s="326">
        <v>0</v>
      </c>
      <c r="RX102" s="326">
        <v>0</v>
      </c>
      <c r="RY102" s="326">
        <v>0</v>
      </c>
      <c r="RZ102" s="326">
        <v>0</v>
      </c>
      <c r="SA102" s="326">
        <v>0</v>
      </c>
      <c r="SB102" s="326">
        <v>0</v>
      </c>
      <c r="SC102" s="326">
        <v>0</v>
      </c>
      <c r="SD102" s="326">
        <v>0</v>
      </c>
      <c r="SE102" s="326">
        <v>0</v>
      </c>
    </row>
    <row r="103" spans="1:499" ht="15" customHeight="1" x14ac:dyDescent="0.3">
      <c r="A103" s="324" t="s">
        <v>1352</v>
      </c>
      <c r="B103" s="325" t="s">
        <v>1353</v>
      </c>
      <c r="C103" s="326">
        <v>0</v>
      </c>
      <c r="D103" s="326">
        <v>0</v>
      </c>
      <c r="E103" s="326">
        <v>0</v>
      </c>
      <c r="F103" s="326">
        <v>0</v>
      </c>
      <c r="G103" s="326">
        <v>0</v>
      </c>
      <c r="H103" s="326">
        <v>0</v>
      </c>
      <c r="I103" s="326">
        <v>0</v>
      </c>
      <c r="J103" s="326">
        <v>0</v>
      </c>
      <c r="K103" s="326">
        <v>0</v>
      </c>
      <c r="L103" s="326">
        <v>0</v>
      </c>
      <c r="M103" s="326">
        <v>0</v>
      </c>
      <c r="N103" s="326">
        <v>0</v>
      </c>
      <c r="O103" s="326">
        <v>0</v>
      </c>
      <c r="P103" s="326">
        <v>0</v>
      </c>
      <c r="Q103" s="326">
        <v>0</v>
      </c>
      <c r="R103" s="326">
        <v>0</v>
      </c>
      <c r="S103" s="326">
        <v>0</v>
      </c>
      <c r="T103" s="326">
        <v>0</v>
      </c>
      <c r="U103" s="326">
        <v>0</v>
      </c>
      <c r="V103" s="326">
        <v>0</v>
      </c>
      <c r="W103" s="326">
        <v>0</v>
      </c>
      <c r="X103" s="326">
        <v>0</v>
      </c>
      <c r="Y103" s="326">
        <v>0</v>
      </c>
      <c r="Z103" s="326">
        <v>0</v>
      </c>
      <c r="AA103" s="326">
        <v>0</v>
      </c>
      <c r="AB103" s="326">
        <v>0</v>
      </c>
      <c r="AC103" s="326">
        <v>0</v>
      </c>
      <c r="AD103" s="326">
        <v>0</v>
      </c>
      <c r="AE103" s="326">
        <v>0</v>
      </c>
      <c r="AF103" s="326">
        <v>0</v>
      </c>
      <c r="AG103" s="326">
        <v>0</v>
      </c>
      <c r="AH103" s="326">
        <v>0</v>
      </c>
      <c r="AI103" s="326">
        <v>0</v>
      </c>
      <c r="AJ103" s="326">
        <v>0</v>
      </c>
      <c r="AK103" s="326">
        <v>0</v>
      </c>
      <c r="AL103" s="326">
        <v>0</v>
      </c>
      <c r="AM103" s="326">
        <v>0</v>
      </c>
      <c r="AN103" s="326">
        <v>0</v>
      </c>
      <c r="AO103" s="326">
        <v>0</v>
      </c>
      <c r="AP103" s="326">
        <v>0</v>
      </c>
      <c r="AQ103" s="326">
        <v>0</v>
      </c>
      <c r="AR103" s="326">
        <v>0</v>
      </c>
      <c r="AS103" s="326">
        <v>0</v>
      </c>
      <c r="AT103" s="326">
        <v>0</v>
      </c>
      <c r="AU103" s="326">
        <v>0</v>
      </c>
      <c r="AV103" s="326">
        <v>0</v>
      </c>
      <c r="AW103" s="326">
        <v>0</v>
      </c>
      <c r="AX103" s="326">
        <v>0</v>
      </c>
      <c r="AY103" s="326">
        <v>0</v>
      </c>
      <c r="AZ103" s="326">
        <v>0</v>
      </c>
      <c r="BA103" s="326">
        <v>0</v>
      </c>
      <c r="BB103" s="326">
        <v>0</v>
      </c>
      <c r="BC103" s="326">
        <v>0</v>
      </c>
      <c r="BD103" s="326">
        <v>0</v>
      </c>
      <c r="BE103" s="326">
        <v>0</v>
      </c>
      <c r="BF103" s="326">
        <v>0</v>
      </c>
      <c r="BG103" s="326">
        <v>0</v>
      </c>
      <c r="BH103" s="326">
        <v>0</v>
      </c>
      <c r="BI103" s="326">
        <v>0</v>
      </c>
      <c r="BJ103" s="326">
        <v>0</v>
      </c>
      <c r="BK103" s="326">
        <v>0</v>
      </c>
      <c r="BL103" s="326">
        <v>0</v>
      </c>
      <c r="BM103" s="326">
        <v>0</v>
      </c>
      <c r="BN103" s="326">
        <v>0</v>
      </c>
      <c r="BO103" s="326">
        <v>0</v>
      </c>
      <c r="BP103" s="326">
        <v>0</v>
      </c>
      <c r="BQ103" s="326">
        <v>0</v>
      </c>
      <c r="BR103" s="326">
        <v>0</v>
      </c>
      <c r="BS103" s="326">
        <v>0</v>
      </c>
      <c r="BT103" s="326">
        <v>0</v>
      </c>
      <c r="BU103" s="326">
        <v>0</v>
      </c>
      <c r="BV103" s="326">
        <v>0</v>
      </c>
      <c r="BW103" s="326">
        <v>0</v>
      </c>
      <c r="BX103" s="326">
        <v>0</v>
      </c>
      <c r="BY103" s="326">
        <v>0</v>
      </c>
      <c r="BZ103" s="326">
        <v>0</v>
      </c>
      <c r="CA103" s="326">
        <v>0</v>
      </c>
      <c r="CB103" s="326">
        <v>0</v>
      </c>
      <c r="CC103" s="326">
        <v>0</v>
      </c>
      <c r="CD103" s="326">
        <v>0</v>
      </c>
      <c r="CE103" s="326">
        <v>0</v>
      </c>
      <c r="CF103" s="326">
        <v>0</v>
      </c>
      <c r="CG103" s="326">
        <v>0</v>
      </c>
      <c r="CH103" s="326">
        <v>0</v>
      </c>
      <c r="CI103" s="326">
        <v>0</v>
      </c>
      <c r="CJ103" s="326">
        <v>0</v>
      </c>
      <c r="CK103" s="326">
        <v>0</v>
      </c>
      <c r="CL103" s="326">
        <v>0</v>
      </c>
      <c r="CM103" s="326">
        <v>0</v>
      </c>
      <c r="CN103" s="326">
        <v>0</v>
      </c>
      <c r="CO103" s="326">
        <v>0</v>
      </c>
      <c r="CP103" s="326">
        <v>0</v>
      </c>
      <c r="CQ103" s="326">
        <v>0</v>
      </c>
      <c r="CR103" s="326">
        <v>0</v>
      </c>
      <c r="CS103" s="326">
        <v>0</v>
      </c>
      <c r="CT103" s="326">
        <v>0</v>
      </c>
      <c r="CU103" s="326">
        <v>0</v>
      </c>
      <c r="CV103" s="326">
        <v>0</v>
      </c>
      <c r="CW103" s="326">
        <v>0</v>
      </c>
      <c r="CX103" s="326">
        <v>0</v>
      </c>
      <c r="CY103" s="326">
        <v>0</v>
      </c>
      <c r="CZ103" s="326">
        <v>0</v>
      </c>
      <c r="DA103" s="326">
        <v>0</v>
      </c>
      <c r="DB103" s="326">
        <v>0</v>
      </c>
      <c r="DC103" s="326">
        <v>0</v>
      </c>
      <c r="DD103" s="326">
        <v>0</v>
      </c>
      <c r="DE103" s="326">
        <v>0</v>
      </c>
      <c r="DF103" s="326">
        <v>0</v>
      </c>
      <c r="DG103" s="326">
        <v>0</v>
      </c>
      <c r="DH103" s="326">
        <v>0</v>
      </c>
      <c r="DI103" s="326">
        <v>0</v>
      </c>
      <c r="DJ103" s="326">
        <v>0</v>
      </c>
      <c r="DK103" s="326">
        <v>0</v>
      </c>
      <c r="DL103" s="326">
        <v>0</v>
      </c>
      <c r="DM103" s="326">
        <v>0</v>
      </c>
      <c r="DN103" s="326">
        <v>0</v>
      </c>
      <c r="DO103" s="326">
        <v>0</v>
      </c>
      <c r="DP103" s="326">
        <v>0</v>
      </c>
      <c r="DQ103" s="326">
        <v>0</v>
      </c>
      <c r="DR103" s="326">
        <v>0</v>
      </c>
      <c r="DS103" s="326">
        <v>0</v>
      </c>
      <c r="DT103" s="326">
        <v>0</v>
      </c>
      <c r="DU103" s="326">
        <v>0</v>
      </c>
      <c r="DV103" s="326">
        <v>0</v>
      </c>
      <c r="DW103" s="326">
        <v>0</v>
      </c>
      <c r="DX103" s="326">
        <v>0</v>
      </c>
      <c r="DY103" s="326">
        <v>0</v>
      </c>
      <c r="DZ103" s="326">
        <v>0</v>
      </c>
      <c r="EA103" s="326">
        <v>0</v>
      </c>
      <c r="EB103" s="326">
        <v>0</v>
      </c>
      <c r="EC103" s="326">
        <v>0</v>
      </c>
      <c r="ED103" s="326">
        <v>0</v>
      </c>
      <c r="EE103" s="326">
        <v>0</v>
      </c>
      <c r="EF103" s="326">
        <v>0</v>
      </c>
      <c r="EG103" s="326">
        <v>0</v>
      </c>
      <c r="EH103" s="326">
        <v>0</v>
      </c>
      <c r="EI103" s="326">
        <v>0</v>
      </c>
      <c r="EJ103" s="326">
        <v>0</v>
      </c>
      <c r="EK103" s="326">
        <v>0</v>
      </c>
      <c r="EL103" s="326">
        <v>0</v>
      </c>
      <c r="EM103" s="326">
        <v>0</v>
      </c>
      <c r="EN103" s="326">
        <v>0</v>
      </c>
      <c r="EO103" s="326">
        <v>0</v>
      </c>
      <c r="EP103" s="326">
        <v>0</v>
      </c>
      <c r="EQ103" s="326">
        <v>0</v>
      </c>
      <c r="ER103" s="326">
        <v>0</v>
      </c>
      <c r="ES103" s="326">
        <v>0</v>
      </c>
      <c r="ET103" s="326">
        <v>0</v>
      </c>
      <c r="EU103" s="326">
        <v>0</v>
      </c>
      <c r="EV103" s="326">
        <v>0</v>
      </c>
      <c r="EW103" s="326">
        <v>0</v>
      </c>
      <c r="EX103" s="326">
        <v>0</v>
      </c>
      <c r="EY103" s="326">
        <v>0</v>
      </c>
      <c r="EZ103" s="326">
        <v>0</v>
      </c>
      <c r="FA103" s="326">
        <v>0</v>
      </c>
      <c r="FB103" s="326">
        <v>0</v>
      </c>
      <c r="FC103" s="326">
        <v>0</v>
      </c>
      <c r="FD103" s="326">
        <v>0</v>
      </c>
      <c r="FE103" s="326">
        <v>0</v>
      </c>
      <c r="FF103" s="326">
        <v>0</v>
      </c>
      <c r="FG103" s="326">
        <v>0</v>
      </c>
      <c r="FH103" s="326">
        <v>0</v>
      </c>
      <c r="FI103" s="326">
        <v>0</v>
      </c>
      <c r="FJ103" s="326">
        <v>0</v>
      </c>
      <c r="FK103" s="326">
        <v>0</v>
      </c>
      <c r="FL103" s="326">
        <v>0</v>
      </c>
      <c r="FM103" s="326">
        <v>0</v>
      </c>
      <c r="FN103" s="326">
        <v>0</v>
      </c>
      <c r="FO103" s="326">
        <v>0</v>
      </c>
      <c r="FP103" s="326">
        <v>0</v>
      </c>
      <c r="FQ103" s="326">
        <v>0</v>
      </c>
      <c r="FR103" s="326">
        <v>0</v>
      </c>
      <c r="FS103" s="326">
        <v>0</v>
      </c>
      <c r="FT103" s="326">
        <v>0</v>
      </c>
      <c r="FU103" s="326">
        <v>0</v>
      </c>
      <c r="FV103" s="326">
        <v>0</v>
      </c>
      <c r="FW103" s="326">
        <v>0</v>
      </c>
      <c r="FX103" s="326">
        <v>0</v>
      </c>
      <c r="FY103" s="326">
        <v>0</v>
      </c>
      <c r="FZ103" s="326">
        <v>0</v>
      </c>
      <c r="GA103" s="326">
        <v>0</v>
      </c>
      <c r="GB103" s="326">
        <v>0</v>
      </c>
      <c r="GC103" s="326">
        <v>0</v>
      </c>
      <c r="GD103" s="326">
        <v>0</v>
      </c>
      <c r="GE103" s="326">
        <v>0</v>
      </c>
      <c r="GF103" s="326">
        <v>0</v>
      </c>
      <c r="GG103" s="326">
        <v>0</v>
      </c>
      <c r="GH103" s="326">
        <v>0</v>
      </c>
      <c r="GI103" s="326">
        <v>0</v>
      </c>
      <c r="GJ103" s="326">
        <v>0</v>
      </c>
      <c r="GK103" s="326">
        <v>0</v>
      </c>
      <c r="GL103" s="326">
        <v>0</v>
      </c>
      <c r="GM103" s="326">
        <v>0</v>
      </c>
      <c r="GN103" s="326">
        <v>0</v>
      </c>
      <c r="GO103" s="326">
        <v>0</v>
      </c>
      <c r="GP103" s="326">
        <v>0</v>
      </c>
      <c r="GQ103" s="326">
        <v>0</v>
      </c>
      <c r="GR103" s="326">
        <v>0</v>
      </c>
      <c r="GS103" s="326">
        <v>0</v>
      </c>
      <c r="GT103" s="326">
        <v>0</v>
      </c>
      <c r="GU103" s="326">
        <v>0</v>
      </c>
      <c r="GV103" s="326">
        <v>0</v>
      </c>
      <c r="GW103" s="326">
        <v>0</v>
      </c>
      <c r="GX103" s="326">
        <v>0</v>
      </c>
      <c r="GY103" s="326">
        <v>0</v>
      </c>
      <c r="GZ103" s="326">
        <v>0</v>
      </c>
      <c r="HA103" s="326">
        <v>0</v>
      </c>
      <c r="HB103" s="326">
        <v>0</v>
      </c>
      <c r="HC103" s="326">
        <v>0</v>
      </c>
      <c r="HD103" s="326">
        <v>0</v>
      </c>
      <c r="HE103" s="326">
        <v>0</v>
      </c>
      <c r="HF103" s="326">
        <v>0</v>
      </c>
      <c r="HG103" s="326">
        <v>0</v>
      </c>
      <c r="HH103" s="326">
        <v>0</v>
      </c>
      <c r="HI103" s="326">
        <v>0</v>
      </c>
      <c r="HJ103" s="326">
        <v>0</v>
      </c>
      <c r="HK103" s="326">
        <v>0</v>
      </c>
      <c r="HL103" s="326">
        <v>0</v>
      </c>
      <c r="HM103" s="326">
        <v>0</v>
      </c>
      <c r="HN103" s="326">
        <v>0</v>
      </c>
      <c r="HO103" s="326">
        <v>0</v>
      </c>
      <c r="HP103" s="326">
        <v>0</v>
      </c>
      <c r="HQ103" s="326">
        <v>0</v>
      </c>
      <c r="HR103" s="326">
        <v>0</v>
      </c>
      <c r="HS103" s="326">
        <v>0</v>
      </c>
      <c r="HT103" s="326">
        <v>0</v>
      </c>
      <c r="HU103" s="326">
        <v>0</v>
      </c>
      <c r="HV103" s="326">
        <v>0</v>
      </c>
      <c r="HW103" s="326">
        <v>0</v>
      </c>
      <c r="HX103" s="326">
        <v>0</v>
      </c>
      <c r="HY103" s="326">
        <v>0</v>
      </c>
      <c r="HZ103" s="326">
        <v>0</v>
      </c>
      <c r="IA103" s="326">
        <v>0</v>
      </c>
      <c r="IB103" s="326">
        <v>0</v>
      </c>
      <c r="IC103" s="326">
        <v>0</v>
      </c>
      <c r="ID103" s="326">
        <v>0</v>
      </c>
      <c r="IE103" s="326">
        <v>0</v>
      </c>
      <c r="IF103" s="326">
        <v>0</v>
      </c>
      <c r="IG103" s="326">
        <v>0</v>
      </c>
      <c r="IH103" s="326">
        <v>0</v>
      </c>
      <c r="II103" s="326">
        <v>0</v>
      </c>
      <c r="IJ103" s="326">
        <v>0</v>
      </c>
      <c r="IK103" s="326">
        <v>0</v>
      </c>
      <c r="IL103" s="326">
        <v>0</v>
      </c>
      <c r="IM103" s="326">
        <v>0</v>
      </c>
      <c r="IN103" s="326">
        <v>0</v>
      </c>
      <c r="IO103" s="326">
        <v>0</v>
      </c>
      <c r="IP103" s="326">
        <v>0</v>
      </c>
      <c r="IQ103" s="326">
        <v>0</v>
      </c>
      <c r="IR103" s="326">
        <v>0</v>
      </c>
      <c r="IS103" s="326">
        <v>0</v>
      </c>
      <c r="IT103" s="326">
        <v>0</v>
      </c>
      <c r="IU103" s="326">
        <v>0</v>
      </c>
      <c r="IV103" s="326">
        <v>0</v>
      </c>
      <c r="IW103" s="326">
        <v>0</v>
      </c>
      <c r="IX103" s="326">
        <v>0</v>
      </c>
      <c r="IY103" s="326">
        <v>0</v>
      </c>
      <c r="IZ103" s="326">
        <v>0</v>
      </c>
      <c r="JA103" s="326">
        <v>0</v>
      </c>
      <c r="JB103" s="326">
        <v>0</v>
      </c>
      <c r="JC103" s="326">
        <v>0</v>
      </c>
      <c r="JD103" s="326">
        <v>0</v>
      </c>
      <c r="JE103" s="326">
        <v>0</v>
      </c>
      <c r="JF103" s="326">
        <v>0</v>
      </c>
      <c r="JG103" s="326">
        <v>0</v>
      </c>
      <c r="JH103" s="326">
        <v>0</v>
      </c>
      <c r="JI103" s="326">
        <v>0</v>
      </c>
      <c r="JJ103" s="326">
        <v>0</v>
      </c>
      <c r="JK103" s="326">
        <v>0</v>
      </c>
      <c r="JL103" s="326">
        <v>0</v>
      </c>
      <c r="JM103" s="326">
        <v>0</v>
      </c>
      <c r="JN103" s="326">
        <v>0</v>
      </c>
      <c r="JO103" s="326">
        <v>0</v>
      </c>
      <c r="JP103" s="326">
        <v>0</v>
      </c>
      <c r="JQ103" s="326">
        <v>0</v>
      </c>
      <c r="JR103" s="326">
        <v>0</v>
      </c>
      <c r="JS103" s="326">
        <v>0</v>
      </c>
      <c r="JT103" s="326">
        <v>0</v>
      </c>
      <c r="JU103" s="326">
        <v>0</v>
      </c>
      <c r="JV103" s="326">
        <v>0</v>
      </c>
      <c r="JW103" s="326">
        <v>0</v>
      </c>
      <c r="JX103" s="326">
        <v>0</v>
      </c>
      <c r="JY103" s="326">
        <v>0</v>
      </c>
      <c r="JZ103" s="326">
        <v>0</v>
      </c>
      <c r="KA103" s="326">
        <v>0</v>
      </c>
      <c r="KB103" s="326">
        <v>0</v>
      </c>
      <c r="KC103" s="326">
        <v>0</v>
      </c>
      <c r="KD103" s="326">
        <v>0</v>
      </c>
      <c r="KE103" s="326">
        <v>0</v>
      </c>
      <c r="KF103" s="326">
        <v>0</v>
      </c>
      <c r="KG103" s="326">
        <v>0</v>
      </c>
      <c r="KH103" s="326">
        <v>0</v>
      </c>
      <c r="KI103" s="326">
        <v>0</v>
      </c>
      <c r="KJ103" s="326">
        <v>0</v>
      </c>
      <c r="KK103" s="326">
        <v>0</v>
      </c>
      <c r="KL103" s="326">
        <v>0</v>
      </c>
      <c r="KM103" s="326">
        <v>0</v>
      </c>
      <c r="KN103" s="326">
        <v>0</v>
      </c>
      <c r="KO103" s="326">
        <v>0</v>
      </c>
      <c r="KP103" s="326">
        <v>0</v>
      </c>
      <c r="KQ103" s="326">
        <v>0</v>
      </c>
      <c r="KR103" s="326">
        <v>0</v>
      </c>
      <c r="KS103" s="326">
        <v>0</v>
      </c>
      <c r="KT103" s="326">
        <v>0</v>
      </c>
      <c r="KU103" s="326">
        <v>0</v>
      </c>
      <c r="KV103" s="326">
        <v>0</v>
      </c>
      <c r="KW103" s="326">
        <v>0</v>
      </c>
      <c r="KX103" s="326">
        <v>0</v>
      </c>
      <c r="KY103" s="326">
        <v>0</v>
      </c>
      <c r="KZ103" s="326">
        <v>0</v>
      </c>
      <c r="LA103" s="326">
        <v>0</v>
      </c>
      <c r="LB103" s="326">
        <v>0</v>
      </c>
      <c r="LC103" s="326">
        <v>0</v>
      </c>
      <c r="LD103" s="326">
        <v>0</v>
      </c>
      <c r="LE103" s="326">
        <v>0</v>
      </c>
      <c r="LF103" s="326">
        <v>0</v>
      </c>
      <c r="LG103" s="326">
        <v>0</v>
      </c>
      <c r="LH103" s="326">
        <v>0</v>
      </c>
      <c r="LI103" s="326">
        <v>0</v>
      </c>
      <c r="LJ103" s="326">
        <v>0</v>
      </c>
      <c r="LK103" s="326">
        <v>0</v>
      </c>
      <c r="LL103" s="326">
        <v>0</v>
      </c>
      <c r="LM103" s="326">
        <v>0</v>
      </c>
      <c r="LN103" s="326">
        <v>0</v>
      </c>
      <c r="LO103" s="326">
        <v>0</v>
      </c>
      <c r="LP103" s="326">
        <v>0</v>
      </c>
      <c r="LQ103" s="326">
        <v>0</v>
      </c>
      <c r="LR103" s="326">
        <v>0</v>
      </c>
      <c r="LS103" s="326">
        <v>0</v>
      </c>
      <c r="LT103" s="326">
        <v>0</v>
      </c>
      <c r="LU103" s="326">
        <v>0</v>
      </c>
      <c r="LV103" s="326">
        <v>0</v>
      </c>
      <c r="LW103" s="326">
        <v>0</v>
      </c>
      <c r="LX103" s="326">
        <v>0</v>
      </c>
      <c r="LY103" s="326">
        <v>0</v>
      </c>
      <c r="LZ103" s="326">
        <v>0</v>
      </c>
      <c r="MA103" s="326">
        <v>0</v>
      </c>
      <c r="MB103" s="326">
        <v>0</v>
      </c>
      <c r="MC103" s="326">
        <v>0</v>
      </c>
      <c r="MD103" s="326">
        <v>0</v>
      </c>
      <c r="ME103" s="326">
        <v>0</v>
      </c>
      <c r="MF103" s="326">
        <v>0</v>
      </c>
      <c r="MG103" s="326">
        <v>0</v>
      </c>
      <c r="MH103" s="326">
        <v>0</v>
      </c>
      <c r="MI103" s="326">
        <v>0</v>
      </c>
      <c r="MJ103" s="326">
        <v>0</v>
      </c>
      <c r="MK103" s="326">
        <v>0</v>
      </c>
      <c r="ML103" s="326">
        <v>0</v>
      </c>
      <c r="MM103" s="326">
        <v>0</v>
      </c>
      <c r="MN103" s="326">
        <v>0</v>
      </c>
      <c r="MO103" s="326">
        <v>0</v>
      </c>
      <c r="MP103" s="326">
        <v>0</v>
      </c>
      <c r="MQ103" s="326">
        <v>0</v>
      </c>
      <c r="MR103" s="326">
        <v>0</v>
      </c>
      <c r="MS103" s="326">
        <v>0</v>
      </c>
      <c r="MT103" s="326">
        <v>0</v>
      </c>
      <c r="MU103" s="326">
        <v>0</v>
      </c>
      <c r="MV103" s="326">
        <v>0</v>
      </c>
      <c r="MW103" s="326">
        <v>0</v>
      </c>
      <c r="MX103" s="326">
        <v>0</v>
      </c>
      <c r="MY103" s="326">
        <v>0</v>
      </c>
      <c r="MZ103" s="326">
        <v>0</v>
      </c>
      <c r="NA103" s="326">
        <v>0</v>
      </c>
      <c r="NB103" s="326">
        <v>0</v>
      </c>
      <c r="NC103" s="326">
        <v>0</v>
      </c>
      <c r="ND103" s="326">
        <v>0</v>
      </c>
      <c r="NE103" s="326">
        <v>0</v>
      </c>
      <c r="NF103" s="326">
        <v>0</v>
      </c>
      <c r="NG103" s="326">
        <v>0</v>
      </c>
      <c r="NH103" s="326">
        <v>0</v>
      </c>
      <c r="NI103" s="326">
        <v>0</v>
      </c>
      <c r="NJ103" s="326">
        <v>0</v>
      </c>
      <c r="NK103" s="326">
        <v>0</v>
      </c>
      <c r="NL103" s="326">
        <v>0</v>
      </c>
      <c r="NM103" s="326">
        <v>0</v>
      </c>
      <c r="NN103" s="326">
        <v>0</v>
      </c>
      <c r="NO103" s="326">
        <v>0</v>
      </c>
      <c r="NP103" s="326">
        <v>0</v>
      </c>
      <c r="NQ103" s="326">
        <v>0</v>
      </c>
      <c r="NR103" s="326">
        <v>0</v>
      </c>
      <c r="NS103" s="326">
        <v>0</v>
      </c>
      <c r="NT103" s="326">
        <v>0</v>
      </c>
      <c r="NU103" s="326">
        <v>0</v>
      </c>
      <c r="NV103" s="326">
        <v>0</v>
      </c>
      <c r="NW103" s="326">
        <v>0</v>
      </c>
      <c r="NX103" s="326">
        <v>0</v>
      </c>
      <c r="NY103" s="326">
        <v>0</v>
      </c>
      <c r="NZ103" s="326">
        <v>0</v>
      </c>
      <c r="OA103" s="326">
        <v>0</v>
      </c>
      <c r="OB103" s="326">
        <v>0</v>
      </c>
      <c r="OC103" s="326">
        <v>0</v>
      </c>
      <c r="OD103" s="326">
        <v>0</v>
      </c>
      <c r="OE103" s="326">
        <v>0</v>
      </c>
      <c r="OF103" s="326">
        <v>0</v>
      </c>
      <c r="OG103" s="326">
        <v>0</v>
      </c>
      <c r="OH103" s="326">
        <v>0</v>
      </c>
      <c r="OI103" s="326">
        <v>0</v>
      </c>
      <c r="OJ103" s="326">
        <v>0</v>
      </c>
      <c r="OK103" s="326">
        <v>0</v>
      </c>
      <c r="OL103" s="326">
        <v>0</v>
      </c>
      <c r="OM103" s="326">
        <v>0</v>
      </c>
      <c r="ON103" s="326">
        <v>0</v>
      </c>
      <c r="OO103" s="326">
        <v>0</v>
      </c>
      <c r="OP103" s="326">
        <v>0</v>
      </c>
      <c r="OQ103" s="326">
        <v>0</v>
      </c>
      <c r="OR103" s="326">
        <v>0</v>
      </c>
      <c r="OS103" s="326">
        <v>0</v>
      </c>
      <c r="OT103" s="326">
        <v>0</v>
      </c>
      <c r="OU103" s="326">
        <v>0</v>
      </c>
      <c r="OV103" s="326">
        <v>0</v>
      </c>
      <c r="OW103" s="326">
        <v>0</v>
      </c>
      <c r="OX103" s="326">
        <v>0</v>
      </c>
      <c r="OY103" s="326">
        <v>0</v>
      </c>
      <c r="OZ103" s="326">
        <v>0</v>
      </c>
      <c r="PA103" s="326">
        <v>0</v>
      </c>
      <c r="PB103" s="326">
        <v>0</v>
      </c>
      <c r="PC103" s="326">
        <v>0</v>
      </c>
      <c r="PD103" s="326">
        <v>0</v>
      </c>
      <c r="PE103" s="326">
        <v>0</v>
      </c>
      <c r="PF103" s="326">
        <v>0</v>
      </c>
      <c r="PG103" s="326">
        <v>0</v>
      </c>
      <c r="PH103" s="326">
        <v>0</v>
      </c>
      <c r="PI103" s="326">
        <v>0</v>
      </c>
      <c r="PJ103" s="326">
        <v>0</v>
      </c>
      <c r="PK103" s="326">
        <v>0</v>
      </c>
      <c r="PL103" s="326">
        <v>0</v>
      </c>
      <c r="PM103" s="326">
        <v>0</v>
      </c>
      <c r="PN103" s="326">
        <v>0</v>
      </c>
      <c r="PO103" s="326">
        <v>0</v>
      </c>
      <c r="PP103" s="326">
        <v>0</v>
      </c>
      <c r="PQ103" s="326">
        <v>0</v>
      </c>
      <c r="PR103" s="326">
        <v>0</v>
      </c>
      <c r="PS103" s="326">
        <v>0</v>
      </c>
      <c r="PT103" s="326">
        <v>0</v>
      </c>
      <c r="PU103" s="326">
        <v>0</v>
      </c>
      <c r="PV103" s="326">
        <v>0</v>
      </c>
      <c r="PW103" s="326">
        <v>0</v>
      </c>
      <c r="PX103" s="326">
        <v>0</v>
      </c>
      <c r="PY103" s="326">
        <v>0</v>
      </c>
      <c r="PZ103" s="326">
        <v>0</v>
      </c>
      <c r="QA103" s="326">
        <v>0</v>
      </c>
      <c r="QB103" s="326">
        <v>0</v>
      </c>
      <c r="QC103" s="326">
        <v>0</v>
      </c>
      <c r="QD103" s="326">
        <v>0</v>
      </c>
      <c r="QE103" s="326">
        <v>0</v>
      </c>
      <c r="QF103" s="326">
        <v>0</v>
      </c>
      <c r="QG103" s="326">
        <v>0</v>
      </c>
      <c r="QH103" s="326">
        <v>0</v>
      </c>
      <c r="QI103" s="326">
        <v>0</v>
      </c>
      <c r="QJ103" s="326">
        <v>0</v>
      </c>
      <c r="QK103" s="326">
        <v>0</v>
      </c>
      <c r="QL103" s="326">
        <v>0</v>
      </c>
      <c r="QM103" s="326">
        <v>0</v>
      </c>
      <c r="QN103" s="326">
        <v>0</v>
      </c>
      <c r="QO103" s="326">
        <v>0</v>
      </c>
      <c r="QP103" s="326">
        <v>0</v>
      </c>
      <c r="QQ103" s="326">
        <v>0</v>
      </c>
      <c r="QR103" s="326">
        <v>0</v>
      </c>
      <c r="QS103" s="326">
        <v>0</v>
      </c>
      <c r="QT103" s="326">
        <v>0</v>
      </c>
      <c r="QU103" s="326">
        <v>0</v>
      </c>
      <c r="QV103" s="326">
        <v>0</v>
      </c>
      <c r="QW103" s="326">
        <v>0</v>
      </c>
      <c r="QX103" s="326">
        <v>0</v>
      </c>
      <c r="QY103" s="326">
        <v>0</v>
      </c>
      <c r="QZ103" s="326">
        <v>0</v>
      </c>
      <c r="RA103" s="326">
        <v>0</v>
      </c>
      <c r="RB103" s="326">
        <v>0</v>
      </c>
      <c r="RC103" s="326">
        <v>0</v>
      </c>
      <c r="RD103" s="326">
        <v>0</v>
      </c>
      <c r="RE103" s="326">
        <v>0</v>
      </c>
      <c r="RF103" s="326">
        <v>0</v>
      </c>
      <c r="RG103" s="326">
        <v>0</v>
      </c>
      <c r="RH103" s="326">
        <v>0</v>
      </c>
      <c r="RI103" s="326">
        <v>0</v>
      </c>
      <c r="RJ103" s="326">
        <v>0</v>
      </c>
      <c r="RK103" s="326">
        <v>0</v>
      </c>
      <c r="RL103" s="326">
        <v>0</v>
      </c>
      <c r="RM103" s="326">
        <v>0</v>
      </c>
      <c r="RN103" s="326">
        <v>0</v>
      </c>
      <c r="RO103" s="326">
        <v>0</v>
      </c>
      <c r="RP103" s="326">
        <v>0</v>
      </c>
      <c r="RQ103" s="326">
        <v>0</v>
      </c>
      <c r="RR103" s="326">
        <v>0</v>
      </c>
      <c r="RS103" s="326">
        <v>0</v>
      </c>
      <c r="RT103" s="326">
        <v>0</v>
      </c>
      <c r="RU103" s="326">
        <v>0</v>
      </c>
      <c r="RV103" s="326">
        <v>0</v>
      </c>
      <c r="RW103" s="326">
        <v>0</v>
      </c>
      <c r="RX103" s="326">
        <v>0</v>
      </c>
      <c r="RY103" s="326">
        <v>0</v>
      </c>
      <c r="RZ103" s="326">
        <v>0</v>
      </c>
      <c r="SA103" s="326">
        <v>0</v>
      </c>
      <c r="SB103" s="326">
        <v>0</v>
      </c>
      <c r="SC103" s="326">
        <v>0</v>
      </c>
      <c r="SD103" s="326">
        <v>0</v>
      </c>
      <c r="SE103" s="326">
        <v>0</v>
      </c>
    </row>
    <row r="104" spans="1:499" ht="15" customHeight="1" x14ac:dyDescent="0.3">
      <c r="A104" s="324" t="s">
        <v>1354</v>
      </c>
      <c r="B104" s="325" t="s">
        <v>1355</v>
      </c>
      <c r="C104" s="326">
        <v>0</v>
      </c>
      <c r="D104" s="326">
        <v>0</v>
      </c>
      <c r="E104" s="326">
        <v>0</v>
      </c>
      <c r="F104" s="326">
        <v>0</v>
      </c>
      <c r="G104" s="326">
        <v>0</v>
      </c>
      <c r="H104" s="326">
        <v>0</v>
      </c>
      <c r="I104" s="326">
        <v>0</v>
      </c>
      <c r="J104" s="326">
        <v>0</v>
      </c>
      <c r="K104" s="326">
        <v>0</v>
      </c>
      <c r="L104" s="326">
        <v>0</v>
      </c>
      <c r="M104" s="326">
        <v>0</v>
      </c>
      <c r="N104" s="326">
        <v>0</v>
      </c>
      <c r="O104" s="326">
        <v>0</v>
      </c>
      <c r="P104" s="326">
        <v>0</v>
      </c>
      <c r="Q104" s="326">
        <v>0</v>
      </c>
      <c r="R104" s="326">
        <v>0</v>
      </c>
      <c r="S104" s="326">
        <v>0</v>
      </c>
      <c r="T104" s="326">
        <v>0</v>
      </c>
      <c r="U104" s="326">
        <v>0</v>
      </c>
      <c r="V104" s="326">
        <v>0</v>
      </c>
      <c r="W104" s="326">
        <v>0</v>
      </c>
      <c r="X104" s="326">
        <v>0</v>
      </c>
      <c r="Y104" s="326">
        <v>0</v>
      </c>
      <c r="Z104" s="326">
        <v>1</v>
      </c>
      <c r="AA104" s="326">
        <v>0</v>
      </c>
      <c r="AB104" s="326">
        <v>0</v>
      </c>
      <c r="AC104" s="326">
        <v>0</v>
      </c>
      <c r="AD104" s="326">
        <v>0</v>
      </c>
      <c r="AE104" s="326">
        <v>0</v>
      </c>
      <c r="AF104" s="326">
        <v>0</v>
      </c>
      <c r="AG104" s="326">
        <v>0</v>
      </c>
      <c r="AH104" s="326">
        <v>0</v>
      </c>
      <c r="AI104" s="326">
        <v>0</v>
      </c>
      <c r="AJ104" s="326">
        <v>0</v>
      </c>
      <c r="AK104" s="326">
        <v>0</v>
      </c>
      <c r="AL104" s="326">
        <v>0</v>
      </c>
      <c r="AM104" s="326">
        <v>0</v>
      </c>
      <c r="AN104" s="326">
        <v>0</v>
      </c>
      <c r="AO104" s="326">
        <v>0</v>
      </c>
      <c r="AP104" s="326">
        <v>0</v>
      </c>
      <c r="AQ104" s="326">
        <v>0</v>
      </c>
      <c r="AR104" s="326">
        <v>0</v>
      </c>
      <c r="AS104" s="326">
        <v>0</v>
      </c>
      <c r="AT104" s="326">
        <v>0</v>
      </c>
      <c r="AU104" s="326">
        <v>0</v>
      </c>
      <c r="AV104" s="326">
        <v>0</v>
      </c>
      <c r="AW104" s="326">
        <v>0</v>
      </c>
      <c r="AX104" s="326">
        <v>0</v>
      </c>
      <c r="AY104" s="326">
        <v>0</v>
      </c>
      <c r="AZ104" s="326">
        <v>0</v>
      </c>
      <c r="BA104" s="326">
        <v>0</v>
      </c>
      <c r="BB104" s="326">
        <v>0</v>
      </c>
      <c r="BC104" s="326">
        <v>0</v>
      </c>
      <c r="BD104" s="326">
        <v>0</v>
      </c>
      <c r="BE104" s="326">
        <v>0</v>
      </c>
      <c r="BF104" s="326">
        <v>0</v>
      </c>
      <c r="BG104" s="326">
        <v>0</v>
      </c>
      <c r="BH104" s="326">
        <v>0</v>
      </c>
      <c r="BI104" s="326">
        <v>0</v>
      </c>
      <c r="BJ104" s="326">
        <v>0</v>
      </c>
      <c r="BK104" s="326">
        <v>0</v>
      </c>
      <c r="BL104" s="326">
        <v>0</v>
      </c>
      <c r="BM104" s="326">
        <v>0</v>
      </c>
      <c r="BN104" s="326">
        <v>0</v>
      </c>
      <c r="BO104" s="326">
        <v>0</v>
      </c>
      <c r="BP104" s="326">
        <v>0</v>
      </c>
      <c r="BQ104" s="326">
        <v>0</v>
      </c>
      <c r="BR104" s="326">
        <v>0</v>
      </c>
      <c r="BS104" s="326">
        <v>0</v>
      </c>
      <c r="BT104" s="326">
        <v>0</v>
      </c>
      <c r="BU104" s="326">
        <v>0</v>
      </c>
      <c r="BV104" s="326">
        <v>0</v>
      </c>
      <c r="BW104" s="326">
        <v>0</v>
      </c>
      <c r="BX104" s="326">
        <v>0</v>
      </c>
      <c r="BY104" s="326">
        <v>0</v>
      </c>
      <c r="BZ104" s="326">
        <v>0</v>
      </c>
      <c r="CA104" s="326">
        <v>0</v>
      </c>
      <c r="CB104" s="326">
        <v>0</v>
      </c>
      <c r="CC104" s="326">
        <v>0</v>
      </c>
      <c r="CD104" s="326">
        <v>0</v>
      </c>
      <c r="CE104" s="326">
        <v>0</v>
      </c>
      <c r="CF104" s="326">
        <v>0</v>
      </c>
      <c r="CG104" s="326">
        <v>0</v>
      </c>
      <c r="CH104" s="326">
        <v>0</v>
      </c>
      <c r="CI104" s="326">
        <v>0</v>
      </c>
      <c r="CJ104" s="326">
        <v>0</v>
      </c>
      <c r="CK104" s="326">
        <v>0</v>
      </c>
      <c r="CL104" s="326">
        <v>0</v>
      </c>
      <c r="CM104" s="326">
        <v>0</v>
      </c>
      <c r="CN104" s="326">
        <v>0</v>
      </c>
      <c r="CO104" s="326">
        <v>0</v>
      </c>
      <c r="CP104" s="326">
        <v>0</v>
      </c>
      <c r="CQ104" s="326">
        <v>0</v>
      </c>
      <c r="CR104" s="326">
        <v>0</v>
      </c>
      <c r="CS104" s="326">
        <v>0</v>
      </c>
      <c r="CT104" s="326">
        <v>0</v>
      </c>
      <c r="CU104" s="326">
        <v>0</v>
      </c>
      <c r="CV104" s="326">
        <v>0</v>
      </c>
      <c r="CW104" s="326">
        <v>0</v>
      </c>
      <c r="CX104" s="326">
        <v>0</v>
      </c>
      <c r="CY104" s="326">
        <v>0</v>
      </c>
      <c r="CZ104" s="326">
        <v>0</v>
      </c>
      <c r="DA104" s="326">
        <v>0</v>
      </c>
      <c r="DB104" s="326">
        <v>0</v>
      </c>
      <c r="DC104" s="326">
        <v>0</v>
      </c>
      <c r="DD104" s="326">
        <v>0</v>
      </c>
      <c r="DE104" s="326">
        <v>0</v>
      </c>
      <c r="DF104" s="326">
        <v>0</v>
      </c>
      <c r="DG104" s="326">
        <v>0</v>
      </c>
      <c r="DH104" s="326">
        <v>0</v>
      </c>
      <c r="DI104" s="326">
        <v>0</v>
      </c>
      <c r="DJ104" s="326">
        <v>0</v>
      </c>
      <c r="DK104" s="326">
        <v>0</v>
      </c>
      <c r="DL104" s="326">
        <v>0</v>
      </c>
      <c r="DM104" s="326">
        <v>0</v>
      </c>
      <c r="DN104" s="326">
        <v>0</v>
      </c>
      <c r="DO104" s="326">
        <v>0</v>
      </c>
      <c r="DP104" s="326">
        <v>0</v>
      </c>
      <c r="DQ104" s="326">
        <v>0</v>
      </c>
      <c r="DR104" s="326">
        <v>0</v>
      </c>
      <c r="DS104" s="326">
        <v>0</v>
      </c>
      <c r="DT104" s="326">
        <v>0</v>
      </c>
      <c r="DU104" s="326">
        <v>0</v>
      </c>
      <c r="DV104" s="326">
        <v>0</v>
      </c>
      <c r="DW104" s="326">
        <v>0</v>
      </c>
      <c r="DX104" s="326">
        <v>0</v>
      </c>
      <c r="DY104" s="326">
        <v>0</v>
      </c>
      <c r="DZ104" s="326">
        <v>0</v>
      </c>
      <c r="EA104" s="326">
        <v>0</v>
      </c>
      <c r="EB104" s="326">
        <v>0</v>
      </c>
      <c r="EC104" s="326">
        <v>0</v>
      </c>
      <c r="ED104" s="326">
        <v>0</v>
      </c>
      <c r="EE104" s="326">
        <v>0</v>
      </c>
      <c r="EF104" s="326">
        <v>0</v>
      </c>
      <c r="EG104" s="326">
        <v>0</v>
      </c>
      <c r="EH104" s="326">
        <v>0</v>
      </c>
      <c r="EI104" s="326">
        <v>0</v>
      </c>
      <c r="EJ104" s="326">
        <v>0</v>
      </c>
      <c r="EK104" s="326">
        <v>0</v>
      </c>
      <c r="EL104" s="326">
        <v>0</v>
      </c>
      <c r="EM104" s="326">
        <v>0</v>
      </c>
      <c r="EN104" s="326">
        <v>0</v>
      </c>
      <c r="EO104" s="326">
        <v>0</v>
      </c>
      <c r="EP104" s="326">
        <v>0</v>
      </c>
      <c r="EQ104" s="326">
        <v>0</v>
      </c>
      <c r="ER104" s="326">
        <v>0</v>
      </c>
      <c r="ES104" s="326">
        <v>0</v>
      </c>
      <c r="ET104" s="326">
        <v>0</v>
      </c>
      <c r="EU104" s="326">
        <v>0</v>
      </c>
      <c r="EV104" s="326">
        <v>0</v>
      </c>
      <c r="EW104" s="326">
        <v>0</v>
      </c>
      <c r="EX104" s="326">
        <v>0</v>
      </c>
      <c r="EY104" s="326">
        <v>0</v>
      </c>
      <c r="EZ104" s="326">
        <v>0</v>
      </c>
      <c r="FA104" s="326">
        <v>0</v>
      </c>
      <c r="FB104" s="326">
        <v>0</v>
      </c>
      <c r="FC104" s="326">
        <v>0</v>
      </c>
      <c r="FD104" s="326">
        <v>0</v>
      </c>
      <c r="FE104" s="326">
        <v>0</v>
      </c>
      <c r="FF104" s="326">
        <v>0</v>
      </c>
      <c r="FG104" s="326">
        <v>0</v>
      </c>
      <c r="FH104" s="326">
        <v>0</v>
      </c>
      <c r="FI104" s="326">
        <v>0</v>
      </c>
      <c r="FJ104" s="326">
        <v>0</v>
      </c>
      <c r="FK104" s="326">
        <v>0</v>
      </c>
      <c r="FL104" s="326">
        <v>0</v>
      </c>
      <c r="FM104" s="326">
        <v>0</v>
      </c>
      <c r="FN104" s="326">
        <v>0</v>
      </c>
      <c r="FO104" s="326">
        <v>0</v>
      </c>
      <c r="FP104" s="326">
        <v>0</v>
      </c>
      <c r="FQ104" s="326">
        <v>0</v>
      </c>
      <c r="FR104" s="326">
        <v>0</v>
      </c>
      <c r="FS104" s="326">
        <v>0</v>
      </c>
      <c r="FT104" s="326">
        <v>0</v>
      </c>
      <c r="FU104" s="326">
        <v>0</v>
      </c>
      <c r="FV104" s="326">
        <v>0</v>
      </c>
      <c r="FW104" s="326">
        <v>0</v>
      </c>
      <c r="FX104" s="326">
        <v>0</v>
      </c>
      <c r="FY104" s="326">
        <v>0</v>
      </c>
      <c r="FZ104" s="326">
        <v>0</v>
      </c>
      <c r="GA104" s="326">
        <v>0</v>
      </c>
      <c r="GB104" s="326">
        <v>0</v>
      </c>
      <c r="GC104" s="326">
        <v>0</v>
      </c>
      <c r="GD104" s="326">
        <v>0</v>
      </c>
      <c r="GE104" s="326">
        <v>0</v>
      </c>
      <c r="GF104" s="326">
        <v>0</v>
      </c>
      <c r="GG104" s="326">
        <v>0</v>
      </c>
      <c r="GH104" s="326">
        <v>0</v>
      </c>
      <c r="GI104" s="326">
        <v>0</v>
      </c>
      <c r="GJ104" s="326">
        <v>0</v>
      </c>
      <c r="GK104" s="326">
        <v>0</v>
      </c>
      <c r="GL104" s="326">
        <v>0</v>
      </c>
      <c r="GM104" s="326">
        <v>0</v>
      </c>
      <c r="GN104" s="326">
        <v>0</v>
      </c>
      <c r="GO104" s="326">
        <v>0</v>
      </c>
      <c r="GP104" s="326">
        <v>0</v>
      </c>
      <c r="GQ104" s="326">
        <v>0</v>
      </c>
      <c r="GR104" s="326">
        <v>0</v>
      </c>
      <c r="GS104" s="326">
        <v>0</v>
      </c>
      <c r="GT104" s="326">
        <v>0</v>
      </c>
      <c r="GU104" s="326">
        <v>0</v>
      </c>
      <c r="GV104" s="326">
        <v>0</v>
      </c>
      <c r="GW104" s="326">
        <v>0</v>
      </c>
      <c r="GX104" s="326">
        <v>0</v>
      </c>
      <c r="GY104" s="326">
        <v>0</v>
      </c>
      <c r="GZ104" s="326">
        <v>0</v>
      </c>
      <c r="HA104" s="326">
        <v>0</v>
      </c>
      <c r="HB104" s="326">
        <v>0</v>
      </c>
      <c r="HC104" s="326">
        <v>0</v>
      </c>
      <c r="HD104" s="326">
        <v>0</v>
      </c>
      <c r="HE104" s="326">
        <v>0</v>
      </c>
      <c r="HF104" s="326">
        <v>0</v>
      </c>
      <c r="HG104" s="326">
        <v>0</v>
      </c>
      <c r="HH104" s="326">
        <v>0</v>
      </c>
      <c r="HI104" s="326">
        <v>0</v>
      </c>
      <c r="HJ104" s="326">
        <v>0</v>
      </c>
      <c r="HK104" s="326">
        <v>0</v>
      </c>
      <c r="HL104" s="326">
        <v>0</v>
      </c>
      <c r="HM104" s="326">
        <v>0</v>
      </c>
      <c r="HN104" s="326">
        <v>0</v>
      </c>
      <c r="HO104" s="326">
        <v>0</v>
      </c>
      <c r="HP104" s="326">
        <v>0</v>
      </c>
      <c r="HQ104" s="326">
        <v>0</v>
      </c>
      <c r="HR104" s="326">
        <v>0</v>
      </c>
      <c r="HS104" s="326">
        <v>0</v>
      </c>
      <c r="HT104" s="326">
        <v>0</v>
      </c>
      <c r="HU104" s="326">
        <v>0</v>
      </c>
      <c r="HV104" s="326">
        <v>0</v>
      </c>
      <c r="HW104" s="326">
        <v>0</v>
      </c>
      <c r="HX104" s="326">
        <v>0</v>
      </c>
      <c r="HY104" s="326">
        <v>0</v>
      </c>
      <c r="HZ104" s="326">
        <v>0</v>
      </c>
      <c r="IA104" s="326">
        <v>0</v>
      </c>
      <c r="IB104" s="326">
        <v>0</v>
      </c>
      <c r="IC104" s="326">
        <v>0</v>
      </c>
      <c r="ID104" s="326">
        <v>0</v>
      </c>
      <c r="IE104" s="326">
        <v>0</v>
      </c>
      <c r="IF104" s="326">
        <v>0</v>
      </c>
      <c r="IG104" s="326">
        <v>0</v>
      </c>
      <c r="IH104" s="326">
        <v>0</v>
      </c>
      <c r="II104" s="326">
        <v>0</v>
      </c>
      <c r="IJ104" s="326">
        <v>0</v>
      </c>
      <c r="IK104" s="326">
        <v>0</v>
      </c>
      <c r="IL104" s="326">
        <v>0</v>
      </c>
      <c r="IM104" s="326">
        <v>0</v>
      </c>
      <c r="IN104" s="326">
        <v>0</v>
      </c>
      <c r="IO104" s="326">
        <v>0</v>
      </c>
      <c r="IP104" s="326">
        <v>0</v>
      </c>
      <c r="IQ104" s="326">
        <v>0</v>
      </c>
      <c r="IR104" s="326">
        <v>0</v>
      </c>
      <c r="IS104" s="326">
        <v>0</v>
      </c>
      <c r="IT104" s="326">
        <v>0</v>
      </c>
      <c r="IU104" s="326">
        <v>0</v>
      </c>
      <c r="IV104" s="326">
        <v>0</v>
      </c>
      <c r="IW104" s="326">
        <v>0</v>
      </c>
      <c r="IX104" s="326">
        <v>0</v>
      </c>
      <c r="IY104" s="326">
        <v>0</v>
      </c>
      <c r="IZ104" s="326">
        <v>0</v>
      </c>
      <c r="JA104" s="326">
        <v>0</v>
      </c>
      <c r="JB104" s="326">
        <v>0</v>
      </c>
      <c r="JC104" s="326">
        <v>0</v>
      </c>
      <c r="JD104" s="326">
        <v>0</v>
      </c>
      <c r="JE104" s="326">
        <v>0</v>
      </c>
      <c r="JF104" s="326">
        <v>0</v>
      </c>
      <c r="JG104" s="326">
        <v>0</v>
      </c>
      <c r="JH104" s="326">
        <v>0</v>
      </c>
      <c r="JI104" s="326">
        <v>0</v>
      </c>
      <c r="JJ104" s="326">
        <v>0</v>
      </c>
      <c r="JK104" s="326">
        <v>0</v>
      </c>
      <c r="JL104" s="326">
        <v>0</v>
      </c>
      <c r="JM104" s="326">
        <v>0</v>
      </c>
      <c r="JN104" s="326">
        <v>0</v>
      </c>
      <c r="JO104" s="326">
        <v>0</v>
      </c>
      <c r="JP104" s="326">
        <v>0</v>
      </c>
      <c r="JQ104" s="326">
        <v>0</v>
      </c>
      <c r="JR104" s="326">
        <v>0</v>
      </c>
      <c r="JS104" s="326">
        <v>0</v>
      </c>
      <c r="JT104" s="326">
        <v>0</v>
      </c>
      <c r="JU104" s="326">
        <v>0</v>
      </c>
      <c r="JV104" s="326">
        <v>0</v>
      </c>
      <c r="JW104" s="326">
        <v>0</v>
      </c>
      <c r="JX104" s="326">
        <v>0</v>
      </c>
      <c r="JY104" s="326">
        <v>0</v>
      </c>
      <c r="JZ104" s="326">
        <v>0</v>
      </c>
      <c r="KA104" s="326">
        <v>0</v>
      </c>
      <c r="KB104" s="326">
        <v>0</v>
      </c>
      <c r="KC104" s="326">
        <v>0</v>
      </c>
      <c r="KD104" s="326">
        <v>0</v>
      </c>
      <c r="KE104" s="326">
        <v>0</v>
      </c>
      <c r="KF104" s="326">
        <v>0</v>
      </c>
      <c r="KG104" s="326">
        <v>0</v>
      </c>
      <c r="KH104" s="326">
        <v>0</v>
      </c>
      <c r="KI104" s="326">
        <v>0</v>
      </c>
      <c r="KJ104" s="326">
        <v>0</v>
      </c>
      <c r="KK104" s="326">
        <v>0</v>
      </c>
      <c r="KL104" s="326">
        <v>0</v>
      </c>
      <c r="KM104" s="326">
        <v>0</v>
      </c>
      <c r="KN104" s="326">
        <v>0</v>
      </c>
      <c r="KO104" s="326">
        <v>0</v>
      </c>
      <c r="KP104" s="326">
        <v>0</v>
      </c>
      <c r="KQ104" s="326">
        <v>0</v>
      </c>
      <c r="KR104" s="326">
        <v>0</v>
      </c>
      <c r="KS104" s="326">
        <v>0</v>
      </c>
      <c r="KT104" s="326">
        <v>0</v>
      </c>
      <c r="KU104" s="326">
        <v>0</v>
      </c>
      <c r="KV104" s="326">
        <v>0</v>
      </c>
      <c r="KW104" s="326">
        <v>0</v>
      </c>
      <c r="KX104" s="326">
        <v>0</v>
      </c>
      <c r="KY104" s="326">
        <v>0</v>
      </c>
      <c r="KZ104" s="326">
        <v>0</v>
      </c>
      <c r="LA104" s="326">
        <v>0</v>
      </c>
      <c r="LB104" s="326">
        <v>0</v>
      </c>
      <c r="LC104" s="326">
        <v>0</v>
      </c>
      <c r="LD104" s="326">
        <v>0</v>
      </c>
      <c r="LE104" s="326">
        <v>0</v>
      </c>
      <c r="LF104" s="326">
        <v>0</v>
      </c>
      <c r="LG104" s="326">
        <v>0</v>
      </c>
      <c r="LH104" s="326">
        <v>0</v>
      </c>
      <c r="LI104" s="326">
        <v>0</v>
      </c>
      <c r="LJ104" s="326">
        <v>0</v>
      </c>
      <c r="LK104" s="326">
        <v>0</v>
      </c>
      <c r="LL104" s="326">
        <v>0</v>
      </c>
      <c r="LM104" s="326">
        <v>0</v>
      </c>
      <c r="LN104" s="326">
        <v>0</v>
      </c>
      <c r="LO104" s="326">
        <v>0</v>
      </c>
      <c r="LP104" s="326">
        <v>0</v>
      </c>
      <c r="LQ104" s="326">
        <v>0</v>
      </c>
      <c r="LR104" s="326">
        <v>0</v>
      </c>
      <c r="LS104" s="326">
        <v>0</v>
      </c>
      <c r="LT104" s="326">
        <v>0</v>
      </c>
      <c r="LU104" s="326">
        <v>0</v>
      </c>
      <c r="LV104" s="326">
        <v>0</v>
      </c>
      <c r="LW104" s="326">
        <v>0</v>
      </c>
      <c r="LX104" s="326">
        <v>0</v>
      </c>
      <c r="LY104" s="326">
        <v>0</v>
      </c>
      <c r="LZ104" s="326">
        <v>0</v>
      </c>
      <c r="MA104" s="326">
        <v>0</v>
      </c>
      <c r="MB104" s="326">
        <v>0</v>
      </c>
      <c r="MC104" s="326">
        <v>0</v>
      </c>
      <c r="MD104" s="326">
        <v>0</v>
      </c>
      <c r="ME104" s="326">
        <v>0</v>
      </c>
      <c r="MF104" s="326">
        <v>0</v>
      </c>
      <c r="MG104" s="326">
        <v>0</v>
      </c>
      <c r="MH104" s="326">
        <v>0</v>
      </c>
      <c r="MI104" s="326">
        <v>0</v>
      </c>
      <c r="MJ104" s="326">
        <v>0</v>
      </c>
      <c r="MK104" s="326">
        <v>0</v>
      </c>
      <c r="ML104" s="326">
        <v>0</v>
      </c>
      <c r="MM104" s="326">
        <v>0</v>
      </c>
      <c r="MN104" s="326">
        <v>0</v>
      </c>
      <c r="MO104" s="326">
        <v>0</v>
      </c>
      <c r="MP104" s="326">
        <v>0</v>
      </c>
      <c r="MQ104" s="326">
        <v>0</v>
      </c>
      <c r="MR104" s="326">
        <v>0</v>
      </c>
      <c r="MS104" s="326">
        <v>0</v>
      </c>
      <c r="MT104" s="326">
        <v>0</v>
      </c>
      <c r="MU104" s="326">
        <v>0</v>
      </c>
      <c r="MV104" s="326">
        <v>0</v>
      </c>
      <c r="MW104" s="326">
        <v>0</v>
      </c>
      <c r="MX104" s="326">
        <v>0</v>
      </c>
      <c r="MY104" s="326">
        <v>0</v>
      </c>
      <c r="MZ104" s="326">
        <v>0</v>
      </c>
      <c r="NA104" s="326">
        <v>0</v>
      </c>
      <c r="NB104" s="326">
        <v>0</v>
      </c>
      <c r="NC104" s="326">
        <v>0</v>
      </c>
      <c r="ND104" s="326">
        <v>0</v>
      </c>
      <c r="NE104" s="326">
        <v>0</v>
      </c>
      <c r="NF104" s="326">
        <v>0</v>
      </c>
      <c r="NG104" s="326">
        <v>0</v>
      </c>
      <c r="NH104" s="326">
        <v>0</v>
      </c>
      <c r="NI104" s="326">
        <v>0</v>
      </c>
      <c r="NJ104" s="326">
        <v>0</v>
      </c>
      <c r="NK104" s="326">
        <v>0</v>
      </c>
      <c r="NL104" s="326">
        <v>0</v>
      </c>
      <c r="NM104" s="326">
        <v>0</v>
      </c>
      <c r="NN104" s="326">
        <v>0</v>
      </c>
      <c r="NO104" s="326">
        <v>0</v>
      </c>
      <c r="NP104" s="326">
        <v>0</v>
      </c>
      <c r="NQ104" s="326">
        <v>0</v>
      </c>
      <c r="NR104" s="326">
        <v>0</v>
      </c>
      <c r="NS104" s="326">
        <v>0</v>
      </c>
      <c r="NT104" s="326">
        <v>0</v>
      </c>
      <c r="NU104" s="326">
        <v>0</v>
      </c>
      <c r="NV104" s="326">
        <v>0</v>
      </c>
      <c r="NW104" s="326">
        <v>0</v>
      </c>
      <c r="NX104" s="326">
        <v>0</v>
      </c>
      <c r="NY104" s="326">
        <v>0</v>
      </c>
      <c r="NZ104" s="326">
        <v>0</v>
      </c>
      <c r="OA104" s="326">
        <v>0</v>
      </c>
      <c r="OB104" s="326">
        <v>0</v>
      </c>
      <c r="OC104" s="326">
        <v>0</v>
      </c>
      <c r="OD104" s="326">
        <v>0</v>
      </c>
      <c r="OE104" s="326">
        <v>0</v>
      </c>
      <c r="OF104" s="326">
        <v>0</v>
      </c>
      <c r="OG104" s="326">
        <v>0</v>
      </c>
      <c r="OH104" s="326">
        <v>0</v>
      </c>
      <c r="OI104" s="326">
        <v>0</v>
      </c>
      <c r="OJ104" s="326">
        <v>0</v>
      </c>
      <c r="OK104" s="326">
        <v>0</v>
      </c>
      <c r="OL104" s="326">
        <v>0</v>
      </c>
      <c r="OM104" s="326">
        <v>0</v>
      </c>
      <c r="ON104" s="326">
        <v>0</v>
      </c>
      <c r="OO104" s="326">
        <v>0</v>
      </c>
      <c r="OP104" s="326">
        <v>0</v>
      </c>
      <c r="OQ104" s="326">
        <v>0</v>
      </c>
      <c r="OR104" s="326">
        <v>0</v>
      </c>
      <c r="OS104" s="326">
        <v>0</v>
      </c>
      <c r="OT104" s="326">
        <v>0</v>
      </c>
      <c r="OU104" s="326">
        <v>0</v>
      </c>
      <c r="OV104" s="326">
        <v>0</v>
      </c>
      <c r="OW104" s="326">
        <v>0</v>
      </c>
      <c r="OX104" s="326">
        <v>0</v>
      </c>
      <c r="OY104" s="326">
        <v>0</v>
      </c>
      <c r="OZ104" s="326">
        <v>0</v>
      </c>
      <c r="PA104" s="326">
        <v>0</v>
      </c>
      <c r="PB104" s="326">
        <v>0</v>
      </c>
      <c r="PC104" s="326">
        <v>0</v>
      </c>
      <c r="PD104" s="326">
        <v>0</v>
      </c>
      <c r="PE104" s="326">
        <v>0</v>
      </c>
      <c r="PF104" s="326">
        <v>0</v>
      </c>
      <c r="PG104" s="326">
        <v>0</v>
      </c>
      <c r="PH104" s="326">
        <v>0</v>
      </c>
      <c r="PI104" s="326">
        <v>0</v>
      </c>
      <c r="PJ104" s="326">
        <v>0</v>
      </c>
      <c r="PK104" s="326">
        <v>0</v>
      </c>
      <c r="PL104" s="326">
        <v>0</v>
      </c>
      <c r="PM104" s="326">
        <v>0</v>
      </c>
      <c r="PN104" s="326">
        <v>0</v>
      </c>
      <c r="PO104" s="326">
        <v>0</v>
      </c>
      <c r="PP104" s="326">
        <v>0</v>
      </c>
      <c r="PQ104" s="326">
        <v>0</v>
      </c>
      <c r="PR104" s="326">
        <v>0</v>
      </c>
      <c r="PS104" s="326">
        <v>0</v>
      </c>
      <c r="PT104" s="326">
        <v>0</v>
      </c>
      <c r="PU104" s="326">
        <v>0</v>
      </c>
      <c r="PV104" s="326">
        <v>0</v>
      </c>
      <c r="PW104" s="326">
        <v>0</v>
      </c>
      <c r="PX104" s="326">
        <v>0</v>
      </c>
      <c r="PY104" s="326">
        <v>0</v>
      </c>
      <c r="PZ104" s="326">
        <v>0</v>
      </c>
      <c r="QA104" s="326">
        <v>0</v>
      </c>
      <c r="QB104" s="326">
        <v>0</v>
      </c>
      <c r="QC104" s="326">
        <v>0</v>
      </c>
      <c r="QD104" s="326">
        <v>0</v>
      </c>
      <c r="QE104" s="326">
        <v>0</v>
      </c>
      <c r="QF104" s="326">
        <v>0</v>
      </c>
      <c r="QG104" s="326">
        <v>0</v>
      </c>
      <c r="QH104" s="326">
        <v>0</v>
      </c>
      <c r="QI104" s="326">
        <v>0</v>
      </c>
      <c r="QJ104" s="326">
        <v>0</v>
      </c>
      <c r="QK104" s="326">
        <v>0</v>
      </c>
      <c r="QL104" s="326">
        <v>0</v>
      </c>
      <c r="QM104" s="326">
        <v>0</v>
      </c>
      <c r="QN104" s="326">
        <v>0</v>
      </c>
      <c r="QO104" s="326">
        <v>0</v>
      </c>
      <c r="QP104" s="326">
        <v>0</v>
      </c>
      <c r="QQ104" s="326">
        <v>0</v>
      </c>
      <c r="QR104" s="326">
        <v>0</v>
      </c>
      <c r="QS104" s="326">
        <v>0</v>
      </c>
      <c r="QT104" s="326">
        <v>0</v>
      </c>
      <c r="QU104" s="326">
        <v>0</v>
      </c>
      <c r="QV104" s="326">
        <v>0</v>
      </c>
      <c r="QW104" s="326">
        <v>0</v>
      </c>
      <c r="QX104" s="326">
        <v>0</v>
      </c>
      <c r="QY104" s="326">
        <v>0</v>
      </c>
      <c r="QZ104" s="326">
        <v>0</v>
      </c>
      <c r="RA104" s="326">
        <v>0</v>
      </c>
      <c r="RB104" s="326">
        <v>0</v>
      </c>
      <c r="RC104" s="326">
        <v>0</v>
      </c>
      <c r="RD104" s="326">
        <v>0</v>
      </c>
      <c r="RE104" s="326">
        <v>0</v>
      </c>
      <c r="RF104" s="326">
        <v>0</v>
      </c>
      <c r="RG104" s="326">
        <v>0</v>
      </c>
      <c r="RH104" s="326">
        <v>0</v>
      </c>
      <c r="RI104" s="326">
        <v>0</v>
      </c>
      <c r="RJ104" s="326">
        <v>0</v>
      </c>
      <c r="RK104" s="326">
        <v>0</v>
      </c>
      <c r="RL104" s="326">
        <v>0</v>
      </c>
      <c r="RM104" s="326">
        <v>0</v>
      </c>
      <c r="RN104" s="326">
        <v>0</v>
      </c>
      <c r="RO104" s="326">
        <v>0</v>
      </c>
      <c r="RP104" s="326">
        <v>0</v>
      </c>
      <c r="RQ104" s="326">
        <v>0</v>
      </c>
      <c r="RR104" s="326">
        <v>0</v>
      </c>
      <c r="RS104" s="326">
        <v>0</v>
      </c>
      <c r="RT104" s="326">
        <v>0</v>
      </c>
      <c r="RU104" s="326">
        <v>0</v>
      </c>
      <c r="RV104" s="326">
        <v>0</v>
      </c>
      <c r="RW104" s="326">
        <v>0</v>
      </c>
      <c r="RX104" s="326">
        <v>0</v>
      </c>
      <c r="RY104" s="326">
        <v>0</v>
      </c>
      <c r="RZ104" s="326">
        <v>0</v>
      </c>
      <c r="SA104" s="326">
        <v>0</v>
      </c>
      <c r="SB104" s="326">
        <v>0</v>
      </c>
      <c r="SC104" s="326">
        <v>0</v>
      </c>
      <c r="SD104" s="326">
        <v>0</v>
      </c>
      <c r="SE104" s="326">
        <v>0</v>
      </c>
    </row>
    <row r="105" spans="1:499" ht="15" customHeight="1" x14ac:dyDescent="0.3">
      <c r="A105" s="324" t="s">
        <v>1356</v>
      </c>
      <c r="B105" s="325" t="s">
        <v>1357</v>
      </c>
      <c r="C105" s="326">
        <v>0</v>
      </c>
      <c r="D105" s="326">
        <v>0</v>
      </c>
      <c r="E105" s="326">
        <v>0</v>
      </c>
      <c r="F105" s="326">
        <v>0</v>
      </c>
      <c r="G105" s="326">
        <v>0</v>
      </c>
      <c r="H105" s="326">
        <v>0</v>
      </c>
      <c r="I105" s="326">
        <v>0</v>
      </c>
      <c r="J105" s="326">
        <v>0</v>
      </c>
      <c r="K105" s="326">
        <v>0</v>
      </c>
      <c r="L105" s="326">
        <v>0</v>
      </c>
      <c r="M105" s="326">
        <v>0</v>
      </c>
      <c r="N105" s="326">
        <v>0</v>
      </c>
      <c r="O105" s="326">
        <v>0</v>
      </c>
      <c r="P105" s="326">
        <v>0</v>
      </c>
      <c r="Q105" s="326">
        <v>0</v>
      </c>
      <c r="R105" s="326">
        <v>0</v>
      </c>
      <c r="S105" s="326">
        <v>0</v>
      </c>
      <c r="T105" s="326">
        <v>0</v>
      </c>
      <c r="U105" s="326">
        <v>0</v>
      </c>
      <c r="V105" s="326">
        <v>0</v>
      </c>
      <c r="W105" s="326">
        <v>0</v>
      </c>
      <c r="X105" s="326">
        <v>0</v>
      </c>
      <c r="Y105" s="326">
        <v>0</v>
      </c>
      <c r="Z105" s="326">
        <v>0</v>
      </c>
      <c r="AA105" s="326">
        <v>0</v>
      </c>
      <c r="AB105" s="326">
        <v>0</v>
      </c>
      <c r="AC105" s="326">
        <v>0</v>
      </c>
      <c r="AD105" s="326">
        <v>0</v>
      </c>
      <c r="AE105" s="326">
        <v>0</v>
      </c>
      <c r="AF105" s="326">
        <v>0</v>
      </c>
      <c r="AG105" s="326">
        <v>0</v>
      </c>
      <c r="AH105" s="326">
        <v>0</v>
      </c>
      <c r="AI105" s="326">
        <v>0</v>
      </c>
      <c r="AJ105" s="326">
        <v>0</v>
      </c>
      <c r="AK105" s="326">
        <v>0</v>
      </c>
      <c r="AL105" s="326">
        <v>0</v>
      </c>
      <c r="AM105" s="326">
        <v>0</v>
      </c>
      <c r="AN105" s="326">
        <v>0</v>
      </c>
      <c r="AO105" s="326">
        <v>0</v>
      </c>
      <c r="AP105" s="326">
        <v>0</v>
      </c>
      <c r="AQ105" s="326">
        <v>0</v>
      </c>
      <c r="AR105" s="326">
        <v>0</v>
      </c>
      <c r="AS105" s="326">
        <v>0</v>
      </c>
      <c r="AT105" s="326">
        <v>0</v>
      </c>
      <c r="AU105" s="326">
        <v>0</v>
      </c>
      <c r="AV105" s="326">
        <v>0</v>
      </c>
      <c r="AW105" s="326">
        <v>0</v>
      </c>
      <c r="AX105" s="326">
        <v>0</v>
      </c>
      <c r="AY105" s="326">
        <v>0</v>
      </c>
      <c r="AZ105" s="326">
        <v>0</v>
      </c>
      <c r="BA105" s="326">
        <v>0</v>
      </c>
      <c r="BB105" s="326">
        <v>0</v>
      </c>
      <c r="BC105" s="326">
        <v>0</v>
      </c>
      <c r="BD105" s="326">
        <v>0</v>
      </c>
      <c r="BE105" s="326">
        <v>0</v>
      </c>
      <c r="BF105" s="326">
        <v>0</v>
      </c>
      <c r="BG105" s="326">
        <v>0</v>
      </c>
      <c r="BH105" s="326">
        <v>0</v>
      </c>
      <c r="BI105" s="326">
        <v>0</v>
      </c>
      <c r="BJ105" s="326">
        <v>0</v>
      </c>
      <c r="BK105" s="326">
        <v>0</v>
      </c>
      <c r="BL105" s="326">
        <v>0</v>
      </c>
      <c r="BM105" s="326">
        <v>0</v>
      </c>
      <c r="BN105" s="326">
        <v>0</v>
      </c>
      <c r="BO105" s="326">
        <v>0</v>
      </c>
      <c r="BP105" s="326">
        <v>0</v>
      </c>
      <c r="BQ105" s="326">
        <v>0</v>
      </c>
      <c r="BR105" s="326">
        <v>0</v>
      </c>
      <c r="BS105" s="326">
        <v>0</v>
      </c>
      <c r="BT105" s="326">
        <v>0</v>
      </c>
      <c r="BU105" s="326">
        <v>0</v>
      </c>
      <c r="BV105" s="326">
        <v>0</v>
      </c>
      <c r="BW105" s="326">
        <v>0</v>
      </c>
      <c r="BX105" s="326">
        <v>0</v>
      </c>
      <c r="BY105" s="326">
        <v>0</v>
      </c>
      <c r="BZ105" s="326">
        <v>0</v>
      </c>
      <c r="CA105" s="326">
        <v>0</v>
      </c>
      <c r="CB105" s="326">
        <v>0</v>
      </c>
      <c r="CC105" s="326">
        <v>0</v>
      </c>
      <c r="CD105" s="326">
        <v>0</v>
      </c>
      <c r="CE105" s="326">
        <v>0</v>
      </c>
      <c r="CF105" s="326">
        <v>0</v>
      </c>
      <c r="CG105" s="326">
        <v>0</v>
      </c>
      <c r="CH105" s="326">
        <v>0</v>
      </c>
      <c r="CI105" s="326">
        <v>0</v>
      </c>
      <c r="CJ105" s="326">
        <v>0</v>
      </c>
      <c r="CK105" s="326">
        <v>0</v>
      </c>
      <c r="CL105" s="326">
        <v>0</v>
      </c>
      <c r="CM105" s="326">
        <v>0</v>
      </c>
      <c r="CN105" s="326">
        <v>0</v>
      </c>
      <c r="CO105" s="326">
        <v>0</v>
      </c>
      <c r="CP105" s="326">
        <v>0</v>
      </c>
      <c r="CQ105" s="326">
        <v>0</v>
      </c>
      <c r="CR105" s="326">
        <v>0</v>
      </c>
      <c r="CS105" s="326">
        <v>0</v>
      </c>
      <c r="CT105" s="326">
        <v>0</v>
      </c>
      <c r="CU105" s="326">
        <v>0</v>
      </c>
      <c r="CV105" s="326">
        <v>0</v>
      </c>
      <c r="CW105" s="326">
        <v>0</v>
      </c>
      <c r="CX105" s="326">
        <v>0</v>
      </c>
      <c r="CY105" s="326">
        <v>0</v>
      </c>
      <c r="CZ105" s="326">
        <v>0</v>
      </c>
      <c r="DA105" s="326">
        <v>0</v>
      </c>
      <c r="DB105" s="326">
        <v>0</v>
      </c>
      <c r="DC105" s="326">
        <v>0</v>
      </c>
      <c r="DD105" s="326">
        <v>0</v>
      </c>
      <c r="DE105" s="326">
        <v>0</v>
      </c>
      <c r="DF105" s="326">
        <v>0</v>
      </c>
      <c r="DG105" s="326">
        <v>0</v>
      </c>
      <c r="DH105" s="326">
        <v>0</v>
      </c>
      <c r="DI105" s="326">
        <v>0</v>
      </c>
      <c r="DJ105" s="326">
        <v>0</v>
      </c>
      <c r="DK105" s="326">
        <v>0</v>
      </c>
      <c r="DL105" s="326">
        <v>0</v>
      </c>
      <c r="DM105" s="326">
        <v>0</v>
      </c>
      <c r="DN105" s="326">
        <v>0</v>
      </c>
      <c r="DO105" s="326">
        <v>0</v>
      </c>
      <c r="DP105" s="326">
        <v>0</v>
      </c>
      <c r="DQ105" s="326">
        <v>0</v>
      </c>
      <c r="DR105" s="326">
        <v>0</v>
      </c>
      <c r="DS105" s="326">
        <v>0</v>
      </c>
      <c r="DT105" s="326">
        <v>0</v>
      </c>
      <c r="DU105" s="326">
        <v>0</v>
      </c>
      <c r="DV105" s="326">
        <v>0</v>
      </c>
      <c r="DW105" s="326">
        <v>0</v>
      </c>
      <c r="DX105" s="326">
        <v>0</v>
      </c>
      <c r="DY105" s="326">
        <v>0</v>
      </c>
      <c r="DZ105" s="326">
        <v>0</v>
      </c>
      <c r="EA105" s="326">
        <v>0</v>
      </c>
      <c r="EB105" s="326">
        <v>0</v>
      </c>
      <c r="EC105" s="326">
        <v>0</v>
      </c>
      <c r="ED105" s="326">
        <v>0</v>
      </c>
      <c r="EE105" s="326">
        <v>0</v>
      </c>
      <c r="EF105" s="326">
        <v>0</v>
      </c>
      <c r="EG105" s="326">
        <v>0</v>
      </c>
      <c r="EH105" s="326">
        <v>0</v>
      </c>
      <c r="EI105" s="326">
        <v>0</v>
      </c>
      <c r="EJ105" s="326">
        <v>0</v>
      </c>
      <c r="EK105" s="326">
        <v>0</v>
      </c>
      <c r="EL105" s="326">
        <v>0</v>
      </c>
      <c r="EM105" s="326">
        <v>0</v>
      </c>
      <c r="EN105" s="326">
        <v>0</v>
      </c>
      <c r="EO105" s="326">
        <v>0</v>
      </c>
      <c r="EP105" s="326">
        <v>0</v>
      </c>
      <c r="EQ105" s="326">
        <v>0</v>
      </c>
      <c r="ER105" s="326">
        <v>0</v>
      </c>
      <c r="ES105" s="326">
        <v>0</v>
      </c>
      <c r="ET105" s="326">
        <v>0</v>
      </c>
      <c r="EU105" s="326">
        <v>0</v>
      </c>
      <c r="EV105" s="326">
        <v>0</v>
      </c>
      <c r="EW105" s="326">
        <v>0</v>
      </c>
      <c r="EX105" s="326">
        <v>0</v>
      </c>
      <c r="EY105" s="326">
        <v>0</v>
      </c>
      <c r="EZ105" s="326">
        <v>0</v>
      </c>
      <c r="FA105" s="326">
        <v>0</v>
      </c>
      <c r="FB105" s="326">
        <v>0</v>
      </c>
      <c r="FC105" s="326">
        <v>0</v>
      </c>
      <c r="FD105" s="326">
        <v>0</v>
      </c>
      <c r="FE105" s="326">
        <v>0</v>
      </c>
      <c r="FF105" s="326">
        <v>0</v>
      </c>
      <c r="FG105" s="326">
        <v>0</v>
      </c>
      <c r="FH105" s="326">
        <v>0</v>
      </c>
      <c r="FI105" s="326">
        <v>0</v>
      </c>
      <c r="FJ105" s="326">
        <v>0</v>
      </c>
      <c r="FK105" s="326">
        <v>0</v>
      </c>
      <c r="FL105" s="326">
        <v>0</v>
      </c>
      <c r="FM105" s="326">
        <v>0</v>
      </c>
      <c r="FN105" s="326">
        <v>0</v>
      </c>
      <c r="FO105" s="326">
        <v>0</v>
      </c>
      <c r="FP105" s="326">
        <v>0</v>
      </c>
      <c r="FQ105" s="326">
        <v>0</v>
      </c>
      <c r="FR105" s="326">
        <v>0</v>
      </c>
      <c r="FS105" s="326">
        <v>0</v>
      </c>
      <c r="FT105" s="326">
        <v>0</v>
      </c>
      <c r="FU105" s="326">
        <v>0</v>
      </c>
      <c r="FV105" s="326">
        <v>0</v>
      </c>
      <c r="FW105" s="326">
        <v>0</v>
      </c>
      <c r="FX105" s="326">
        <v>0</v>
      </c>
      <c r="FY105" s="326">
        <v>0</v>
      </c>
      <c r="FZ105" s="326">
        <v>0</v>
      </c>
      <c r="GA105" s="326">
        <v>0</v>
      </c>
      <c r="GB105" s="326">
        <v>0</v>
      </c>
      <c r="GC105" s="326">
        <v>0</v>
      </c>
      <c r="GD105" s="326">
        <v>0</v>
      </c>
      <c r="GE105" s="326">
        <v>0</v>
      </c>
      <c r="GF105" s="326">
        <v>0</v>
      </c>
      <c r="GG105" s="326">
        <v>0</v>
      </c>
      <c r="GH105" s="326">
        <v>0</v>
      </c>
      <c r="GI105" s="326">
        <v>0</v>
      </c>
      <c r="GJ105" s="326">
        <v>0</v>
      </c>
      <c r="GK105" s="326">
        <v>0</v>
      </c>
      <c r="GL105" s="326">
        <v>0</v>
      </c>
      <c r="GM105" s="326">
        <v>0</v>
      </c>
      <c r="GN105" s="326">
        <v>0</v>
      </c>
      <c r="GO105" s="326">
        <v>0</v>
      </c>
      <c r="GP105" s="326">
        <v>0</v>
      </c>
      <c r="GQ105" s="326">
        <v>0</v>
      </c>
      <c r="GR105" s="326">
        <v>0</v>
      </c>
      <c r="GS105" s="326">
        <v>0</v>
      </c>
      <c r="GT105" s="326">
        <v>0</v>
      </c>
      <c r="GU105" s="326">
        <v>0</v>
      </c>
      <c r="GV105" s="326">
        <v>0</v>
      </c>
      <c r="GW105" s="326">
        <v>0</v>
      </c>
      <c r="GX105" s="326">
        <v>0</v>
      </c>
      <c r="GY105" s="326">
        <v>0</v>
      </c>
      <c r="GZ105" s="326">
        <v>0</v>
      </c>
      <c r="HA105" s="326">
        <v>0</v>
      </c>
      <c r="HB105" s="326">
        <v>0</v>
      </c>
      <c r="HC105" s="326">
        <v>0</v>
      </c>
      <c r="HD105" s="326">
        <v>0</v>
      </c>
      <c r="HE105" s="326">
        <v>0</v>
      </c>
      <c r="HF105" s="326">
        <v>0</v>
      </c>
      <c r="HG105" s="326">
        <v>0</v>
      </c>
      <c r="HH105" s="326">
        <v>0</v>
      </c>
      <c r="HI105" s="326">
        <v>0</v>
      </c>
      <c r="HJ105" s="326">
        <v>0</v>
      </c>
      <c r="HK105" s="326">
        <v>0</v>
      </c>
      <c r="HL105" s="326">
        <v>0</v>
      </c>
      <c r="HM105" s="326">
        <v>0</v>
      </c>
      <c r="HN105" s="326">
        <v>0</v>
      </c>
      <c r="HO105" s="326">
        <v>0</v>
      </c>
      <c r="HP105" s="326">
        <v>0</v>
      </c>
      <c r="HQ105" s="326">
        <v>0</v>
      </c>
      <c r="HR105" s="326">
        <v>0</v>
      </c>
      <c r="HS105" s="326">
        <v>0</v>
      </c>
      <c r="HT105" s="326">
        <v>0</v>
      </c>
      <c r="HU105" s="326">
        <v>0</v>
      </c>
      <c r="HV105" s="326">
        <v>0</v>
      </c>
      <c r="HW105" s="326">
        <v>0</v>
      </c>
      <c r="HX105" s="326">
        <v>0</v>
      </c>
      <c r="HY105" s="326">
        <v>0</v>
      </c>
      <c r="HZ105" s="326">
        <v>0</v>
      </c>
      <c r="IA105" s="326">
        <v>0</v>
      </c>
      <c r="IB105" s="326">
        <v>0</v>
      </c>
      <c r="IC105" s="326">
        <v>0</v>
      </c>
      <c r="ID105" s="326">
        <v>0</v>
      </c>
      <c r="IE105" s="326">
        <v>0</v>
      </c>
      <c r="IF105" s="326">
        <v>0</v>
      </c>
      <c r="IG105" s="326">
        <v>0</v>
      </c>
      <c r="IH105" s="326">
        <v>0</v>
      </c>
      <c r="II105" s="326">
        <v>0</v>
      </c>
      <c r="IJ105" s="326">
        <v>0</v>
      </c>
      <c r="IK105" s="326">
        <v>0</v>
      </c>
      <c r="IL105" s="326">
        <v>0</v>
      </c>
      <c r="IM105" s="326">
        <v>0</v>
      </c>
      <c r="IN105" s="326">
        <v>0</v>
      </c>
      <c r="IO105" s="326">
        <v>0</v>
      </c>
      <c r="IP105" s="326">
        <v>0</v>
      </c>
      <c r="IQ105" s="326">
        <v>0</v>
      </c>
      <c r="IR105" s="326">
        <v>0</v>
      </c>
      <c r="IS105" s="326">
        <v>0</v>
      </c>
      <c r="IT105" s="326">
        <v>0</v>
      </c>
      <c r="IU105" s="326">
        <v>0</v>
      </c>
      <c r="IV105" s="326">
        <v>0</v>
      </c>
      <c r="IW105" s="326">
        <v>0</v>
      </c>
      <c r="IX105" s="326">
        <v>0</v>
      </c>
      <c r="IY105" s="326">
        <v>0</v>
      </c>
      <c r="IZ105" s="326">
        <v>0</v>
      </c>
      <c r="JA105" s="326">
        <v>0</v>
      </c>
      <c r="JB105" s="326">
        <v>0</v>
      </c>
      <c r="JC105" s="326">
        <v>0</v>
      </c>
      <c r="JD105" s="326">
        <v>0</v>
      </c>
      <c r="JE105" s="326">
        <v>0</v>
      </c>
      <c r="JF105" s="326">
        <v>0</v>
      </c>
      <c r="JG105" s="326">
        <v>0</v>
      </c>
      <c r="JH105" s="326">
        <v>0</v>
      </c>
      <c r="JI105" s="326">
        <v>0</v>
      </c>
      <c r="JJ105" s="326">
        <v>0</v>
      </c>
      <c r="JK105" s="326">
        <v>0</v>
      </c>
      <c r="JL105" s="326">
        <v>0</v>
      </c>
      <c r="JM105" s="326">
        <v>0</v>
      </c>
      <c r="JN105" s="326">
        <v>0</v>
      </c>
      <c r="JO105" s="326">
        <v>0</v>
      </c>
      <c r="JP105" s="326">
        <v>0</v>
      </c>
      <c r="JQ105" s="326">
        <v>0</v>
      </c>
      <c r="JR105" s="326">
        <v>0</v>
      </c>
      <c r="JS105" s="326">
        <v>0</v>
      </c>
      <c r="JT105" s="326">
        <v>0</v>
      </c>
      <c r="JU105" s="326">
        <v>0</v>
      </c>
      <c r="JV105" s="326">
        <v>0</v>
      </c>
      <c r="JW105" s="326">
        <v>0</v>
      </c>
      <c r="JX105" s="326">
        <v>0</v>
      </c>
      <c r="JY105" s="326">
        <v>0</v>
      </c>
      <c r="JZ105" s="326">
        <v>0</v>
      </c>
      <c r="KA105" s="326">
        <v>0</v>
      </c>
      <c r="KB105" s="326">
        <v>0</v>
      </c>
      <c r="KC105" s="326">
        <v>0</v>
      </c>
      <c r="KD105" s="326">
        <v>0</v>
      </c>
      <c r="KE105" s="326">
        <v>0</v>
      </c>
      <c r="KF105" s="326">
        <v>0</v>
      </c>
      <c r="KG105" s="326">
        <v>0</v>
      </c>
      <c r="KH105" s="326">
        <v>0</v>
      </c>
      <c r="KI105" s="326">
        <v>0</v>
      </c>
      <c r="KJ105" s="326">
        <v>0</v>
      </c>
      <c r="KK105" s="326">
        <v>0</v>
      </c>
      <c r="KL105" s="326">
        <v>0</v>
      </c>
      <c r="KM105" s="326">
        <v>0</v>
      </c>
      <c r="KN105" s="326">
        <v>0</v>
      </c>
      <c r="KO105" s="326">
        <v>0</v>
      </c>
      <c r="KP105" s="326">
        <v>0</v>
      </c>
      <c r="KQ105" s="326">
        <v>0</v>
      </c>
      <c r="KR105" s="326">
        <v>0</v>
      </c>
      <c r="KS105" s="326">
        <v>0</v>
      </c>
      <c r="KT105" s="326">
        <v>0</v>
      </c>
      <c r="KU105" s="326">
        <v>0</v>
      </c>
      <c r="KV105" s="326">
        <v>0</v>
      </c>
      <c r="KW105" s="326">
        <v>0</v>
      </c>
      <c r="KX105" s="326">
        <v>0</v>
      </c>
      <c r="KY105" s="326">
        <v>0</v>
      </c>
      <c r="KZ105" s="326">
        <v>0</v>
      </c>
      <c r="LA105" s="326">
        <v>0</v>
      </c>
      <c r="LB105" s="326">
        <v>0</v>
      </c>
      <c r="LC105" s="326">
        <v>0</v>
      </c>
      <c r="LD105" s="326">
        <v>0</v>
      </c>
      <c r="LE105" s="326">
        <v>0</v>
      </c>
      <c r="LF105" s="326">
        <v>0</v>
      </c>
      <c r="LG105" s="326">
        <v>0</v>
      </c>
      <c r="LH105" s="326">
        <v>0</v>
      </c>
      <c r="LI105" s="326">
        <v>0</v>
      </c>
      <c r="LJ105" s="326">
        <v>0</v>
      </c>
      <c r="LK105" s="326">
        <v>0</v>
      </c>
      <c r="LL105" s="326">
        <v>0</v>
      </c>
      <c r="LM105" s="326">
        <v>0</v>
      </c>
      <c r="LN105" s="326">
        <v>0</v>
      </c>
      <c r="LO105" s="326">
        <v>0</v>
      </c>
      <c r="LP105" s="326">
        <v>0</v>
      </c>
      <c r="LQ105" s="326">
        <v>0</v>
      </c>
      <c r="LR105" s="326">
        <v>0</v>
      </c>
      <c r="LS105" s="326">
        <v>0</v>
      </c>
      <c r="LT105" s="326">
        <v>0</v>
      </c>
      <c r="LU105" s="326">
        <v>0</v>
      </c>
      <c r="LV105" s="326">
        <v>0</v>
      </c>
      <c r="LW105" s="326">
        <v>0</v>
      </c>
      <c r="LX105" s="326">
        <v>0</v>
      </c>
      <c r="LY105" s="326">
        <v>0</v>
      </c>
      <c r="LZ105" s="326">
        <v>0</v>
      </c>
      <c r="MA105" s="326">
        <v>0</v>
      </c>
      <c r="MB105" s="326">
        <v>0</v>
      </c>
      <c r="MC105" s="326">
        <v>0</v>
      </c>
      <c r="MD105" s="326">
        <v>0</v>
      </c>
      <c r="ME105" s="326">
        <v>0</v>
      </c>
      <c r="MF105" s="326">
        <v>0</v>
      </c>
      <c r="MG105" s="326">
        <v>0</v>
      </c>
      <c r="MH105" s="326">
        <v>0</v>
      </c>
      <c r="MI105" s="326">
        <v>0</v>
      </c>
      <c r="MJ105" s="326">
        <v>0</v>
      </c>
      <c r="MK105" s="326">
        <v>0</v>
      </c>
      <c r="ML105" s="326">
        <v>0</v>
      </c>
      <c r="MM105" s="326">
        <v>0</v>
      </c>
      <c r="MN105" s="326">
        <v>0</v>
      </c>
      <c r="MO105" s="326">
        <v>0</v>
      </c>
      <c r="MP105" s="326">
        <v>0</v>
      </c>
      <c r="MQ105" s="326">
        <v>0</v>
      </c>
      <c r="MR105" s="326">
        <v>0</v>
      </c>
      <c r="MS105" s="326">
        <v>0</v>
      </c>
      <c r="MT105" s="326">
        <v>0</v>
      </c>
      <c r="MU105" s="326">
        <v>0</v>
      </c>
      <c r="MV105" s="326">
        <v>0</v>
      </c>
      <c r="MW105" s="326">
        <v>0</v>
      </c>
      <c r="MX105" s="326">
        <v>0</v>
      </c>
      <c r="MY105" s="326">
        <v>0</v>
      </c>
      <c r="MZ105" s="326">
        <v>0</v>
      </c>
      <c r="NA105" s="326">
        <v>0</v>
      </c>
      <c r="NB105" s="326">
        <v>0</v>
      </c>
      <c r="NC105" s="326">
        <v>0</v>
      </c>
      <c r="ND105" s="326">
        <v>0</v>
      </c>
      <c r="NE105" s="326">
        <v>0</v>
      </c>
      <c r="NF105" s="326">
        <v>0</v>
      </c>
      <c r="NG105" s="326">
        <v>0</v>
      </c>
      <c r="NH105" s="326">
        <v>0</v>
      </c>
      <c r="NI105" s="326">
        <v>0</v>
      </c>
      <c r="NJ105" s="326">
        <v>0</v>
      </c>
      <c r="NK105" s="326">
        <v>0</v>
      </c>
      <c r="NL105" s="326">
        <v>0</v>
      </c>
      <c r="NM105" s="326">
        <v>0</v>
      </c>
      <c r="NN105" s="326">
        <v>0</v>
      </c>
      <c r="NO105" s="326">
        <v>0</v>
      </c>
      <c r="NP105" s="326">
        <v>0</v>
      </c>
      <c r="NQ105" s="326">
        <v>0</v>
      </c>
      <c r="NR105" s="326">
        <v>0</v>
      </c>
      <c r="NS105" s="326">
        <v>0</v>
      </c>
      <c r="NT105" s="326">
        <v>0</v>
      </c>
      <c r="NU105" s="326">
        <v>0</v>
      </c>
      <c r="NV105" s="326">
        <v>0</v>
      </c>
      <c r="NW105" s="326">
        <v>0</v>
      </c>
      <c r="NX105" s="326">
        <v>0</v>
      </c>
      <c r="NY105" s="326">
        <v>0</v>
      </c>
      <c r="NZ105" s="326">
        <v>0</v>
      </c>
      <c r="OA105" s="326">
        <v>0</v>
      </c>
      <c r="OB105" s="326">
        <v>0</v>
      </c>
      <c r="OC105" s="326">
        <v>0</v>
      </c>
      <c r="OD105" s="326">
        <v>0</v>
      </c>
      <c r="OE105" s="326">
        <v>0</v>
      </c>
      <c r="OF105" s="326">
        <v>0</v>
      </c>
      <c r="OG105" s="326">
        <v>0</v>
      </c>
      <c r="OH105" s="326">
        <v>0</v>
      </c>
      <c r="OI105" s="326">
        <v>0</v>
      </c>
      <c r="OJ105" s="326">
        <v>0</v>
      </c>
      <c r="OK105" s="326">
        <v>0</v>
      </c>
      <c r="OL105" s="326">
        <v>0</v>
      </c>
      <c r="OM105" s="326">
        <v>0</v>
      </c>
      <c r="ON105" s="326">
        <v>0</v>
      </c>
      <c r="OO105" s="326">
        <v>0</v>
      </c>
      <c r="OP105" s="326">
        <v>0</v>
      </c>
      <c r="OQ105" s="326">
        <v>0</v>
      </c>
      <c r="OR105" s="326">
        <v>0</v>
      </c>
      <c r="OS105" s="326">
        <v>0</v>
      </c>
      <c r="OT105" s="326">
        <v>0</v>
      </c>
      <c r="OU105" s="326">
        <v>0</v>
      </c>
      <c r="OV105" s="326">
        <v>0</v>
      </c>
      <c r="OW105" s="326">
        <v>0</v>
      </c>
      <c r="OX105" s="326">
        <v>0</v>
      </c>
      <c r="OY105" s="326">
        <v>0</v>
      </c>
      <c r="OZ105" s="326">
        <v>0</v>
      </c>
      <c r="PA105" s="326">
        <v>0</v>
      </c>
      <c r="PB105" s="326">
        <v>0</v>
      </c>
      <c r="PC105" s="326">
        <v>0</v>
      </c>
      <c r="PD105" s="326">
        <v>0</v>
      </c>
      <c r="PE105" s="326">
        <v>0</v>
      </c>
      <c r="PF105" s="326">
        <v>0</v>
      </c>
      <c r="PG105" s="326">
        <v>0</v>
      </c>
      <c r="PH105" s="326">
        <v>0</v>
      </c>
      <c r="PI105" s="326">
        <v>0</v>
      </c>
      <c r="PJ105" s="326">
        <v>0</v>
      </c>
      <c r="PK105" s="326">
        <v>0</v>
      </c>
      <c r="PL105" s="326">
        <v>0</v>
      </c>
      <c r="PM105" s="326">
        <v>0</v>
      </c>
      <c r="PN105" s="326">
        <v>0</v>
      </c>
      <c r="PO105" s="326">
        <v>0</v>
      </c>
      <c r="PP105" s="326">
        <v>0</v>
      </c>
      <c r="PQ105" s="326">
        <v>0</v>
      </c>
      <c r="PR105" s="326">
        <v>0</v>
      </c>
      <c r="PS105" s="326">
        <v>0</v>
      </c>
      <c r="PT105" s="326">
        <v>0</v>
      </c>
      <c r="PU105" s="326">
        <v>0</v>
      </c>
      <c r="PV105" s="326">
        <v>0</v>
      </c>
      <c r="PW105" s="326">
        <v>0</v>
      </c>
      <c r="PX105" s="326">
        <v>0</v>
      </c>
      <c r="PY105" s="326">
        <v>0</v>
      </c>
      <c r="PZ105" s="326">
        <v>0</v>
      </c>
      <c r="QA105" s="326">
        <v>0</v>
      </c>
      <c r="QB105" s="326">
        <v>0</v>
      </c>
      <c r="QC105" s="326">
        <v>0</v>
      </c>
      <c r="QD105" s="326">
        <v>0</v>
      </c>
      <c r="QE105" s="326">
        <v>0</v>
      </c>
      <c r="QF105" s="326">
        <v>0</v>
      </c>
      <c r="QG105" s="326">
        <v>0</v>
      </c>
      <c r="QH105" s="326">
        <v>0</v>
      </c>
      <c r="QI105" s="326">
        <v>0</v>
      </c>
      <c r="QJ105" s="326">
        <v>0</v>
      </c>
      <c r="QK105" s="326">
        <v>0</v>
      </c>
      <c r="QL105" s="326">
        <v>0</v>
      </c>
      <c r="QM105" s="326">
        <v>0</v>
      </c>
      <c r="QN105" s="326">
        <v>0</v>
      </c>
      <c r="QO105" s="326">
        <v>0</v>
      </c>
      <c r="QP105" s="326">
        <v>0</v>
      </c>
      <c r="QQ105" s="326">
        <v>0</v>
      </c>
      <c r="QR105" s="326">
        <v>0</v>
      </c>
      <c r="QS105" s="326">
        <v>0</v>
      </c>
      <c r="QT105" s="326">
        <v>0</v>
      </c>
      <c r="QU105" s="326">
        <v>0</v>
      </c>
      <c r="QV105" s="326">
        <v>0</v>
      </c>
      <c r="QW105" s="326">
        <v>0</v>
      </c>
      <c r="QX105" s="326">
        <v>0</v>
      </c>
      <c r="QY105" s="326">
        <v>0</v>
      </c>
      <c r="QZ105" s="326">
        <v>0</v>
      </c>
      <c r="RA105" s="326">
        <v>0</v>
      </c>
      <c r="RB105" s="326">
        <v>0</v>
      </c>
      <c r="RC105" s="326">
        <v>0</v>
      </c>
      <c r="RD105" s="326">
        <v>0</v>
      </c>
      <c r="RE105" s="326">
        <v>0</v>
      </c>
      <c r="RF105" s="326">
        <v>0</v>
      </c>
      <c r="RG105" s="326">
        <v>0</v>
      </c>
      <c r="RH105" s="326">
        <v>0</v>
      </c>
      <c r="RI105" s="326">
        <v>0</v>
      </c>
      <c r="RJ105" s="326">
        <v>0</v>
      </c>
      <c r="RK105" s="326">
        <v>0</v>
      </c>
      <c r="RL105" s="326">
        <v>0</v>
      </c>
      <c r="RM105" s="326">
        <v>0</v>
      </c>
      <c r="RN105" s="326">
        <v>0</v>
      </c>
      <c r="RO105" s="326">
        <v>0</v>
      </c>
      <c r="RP105" s="326">
        <v>0</v>
      </c>
      <c r="RQ105" s="326">
        <v>0</v>
      </c>
      <c r="RR105" s="326">
        <v>0</v>
      </c>
      <c r="RS105" s="326">
        <v>0</v>
      </c>
      <c r="RT105" s="326">
        <v>0</v>
      </c>
      <c r="RU105" s="326">
        <v>0</v>
      </c>
      <c r="RV105" s="326">
        <v>0</v>
      </c>
      <c r="RW105" s="326">
        <v>0</v>
      </c>
      <c r="RX105" s="326">
        <v>0</v>
      </c>
      <c r="RY105" s="326">
        <v>0</v>
      </c>
      <c r="RZ105" s="326">
        <v>0</v>
      </c>
      <c r="SA105" s="326">
        <v>0</v>
      </c>
      <c r="SB105" s="326">
        <v>0</v>
      </c>
      <c r="SC105" s="326">
        <v>0</v>
      </c>
      <c r="SD105" s="326">
        <v>0</v>
      </c>
      <c r="SE105" s="326">
        <v>0</v>
      </c>
    </row>
    <row r="106" spans="1:499" ht="15" customHeight="1" x14ac:dyDescent="0.3">
      <c r="A106" s="324" t="s">
        <v>1358</v>
      </c>
      <c r="B106" s="325" t="s">
        <v>1359</v>
      </c>
      <c r="C106" s="326">
        <v>0</v>
      </c>
      <c r="D106" s="326">
        <v>0</v>
      </c>
      <c r="E106" s="326">
        <v>0</v>
      </c>
      <c r="F106" s="326">
        <v>0</v>
      </c>
      <c r="G106" s="326">
        <v>0</v>
      </c>
      <c r="H106" s="326">
        <v>0</v>
      </c>
      <c r="I106" s="326">
        <v>0</v>
      </c>
      <c r="J106" s="326">
        <v>0</v>
      </c>
      <c r="K106" s="326">
        <v>0</v>
      </c>
      <c r="L106" s="326">
        <v>0</v>
      </c>
      <c r="M106" s="326">
        <v>0</v>
      </c>
      <c r="N106" s="326">
        <v>0</v>
      </c>
      <c r="O106" s="326">
        <v>0</v>
      </c>
      <c r="P106" s="326">
        <v>0</v>
      </c>
      <c r="Q106" s="326">
        <v>0</v>
      </c>
      <c r="R106" s="326">
        <v>0</v>
      </c>
      <c r="S106" s="326">
        <v>0</v>
      </c>
      <c r="T106" s="326">
        <v>0</v>
      </c>
      <c r="U106" s="326">
        <v>0</v>
      </c>
      <c r="V106" s="326">
        <v>0</v>
      </c>
      <c r="W106" s="326">
        <v>0</v>
      </c>
      <c r="X106" s="326">
        <v>0</v>
      </c>
      <c r="Y106" s="326">
        <v>0</v>
      </c>
      <c r="Z106" s="326">
        <v>0</v>
      </c>
      <c r="AA106" s="326">
        <v>0</v>
      </c>
      <c r="AB106" s="326">
        <v>0</v>
      </c>
      <c r="AC106" s="326">
        <v>0</v>
      </c>
      <c r="AD106" s="326">
        <v>0</v>
      </c>
      <c r="AE106" s="326">
        <v>0</v>
      </c>
      <c r="AF106" s="326">
        <v>0</v>
      </c>
      <c r="AG106" s="326">
        <v>0</v>
      </c>
      <c r="AH106" s="326">
        <v>0</v>
      </c>
      <c r="AI106" s="326">
        <v>0</v>
      </c>
      <c r="AJ106" s="326">
        <v>0</v>
      </c>
      <c r="AK106" s="326">
        <v>0</v>
      </c>
      <c r="AL106" s="326">
        <v>0</v>
      </c>
      <c r="AM106" s="326">
        <v>0</v>
      </c>
      <c r="AN106" s="326">
        <v>0</v>
      </c>
      <c r="AO106" s="326">
        <v>0</v>
      </c>
      <c r="AP106" s="326">
        <v>0</v>
      </c>
      <c r="AQ106" s="326">
        <v>0</v>
      </c>
      <c r="AR106" s="326">
        <v>0</v>
      </c>
      <c r="AS106" s="326">
        <v>0</v>
      </c>
      <c r="AT106" s="326">
        <v>0</v>
      </c>
      <c r="AU106" s="326">
        <v>0</v>
      </c>
      <c r="AV106" s="326">
        <v>0</v>
      </c>
      <c r="AW106" s="326">
        <v>0</v>
      </c>
      <c r="AX106" s="326">
        <v>0</v>
      </c>
      <c r="AY106" s="326">
        <v>0</v>
      </c>
      <c r="AZ106" s="326">
        <v>0</v>
      </c>
      <c r="BA106" s="326">
        <v>0</v>
      </c>
      <c r="BB106" s="326">
        <v>0</v>
      </c>
      <c r="BC106" s="326">
        <v>0</v>
      </c>
      <c r="BD106" s="326">
        <v>0</v>
      </c>
      <c r="BE106" s="326">
        <v>0</v>
      </c>
      <c r="BF106" s="326">
        <v>0</v>
      </c>
      <c r="BG106" s="326">
        <v>0</v>
      </c>
      <c r="BH106" s="326">
        <v>0</v>
      </c>
      <c r="BI106" s="326">
        <v>0</v>
      </c>
      <c r="BJ106" s="326">
        <v>0</v>
      </c>
      <c r="BK106" s="326">
        <v>0</v>
      </c>
      <c r="BL106" s="326">
        <v>0</v>
      </c>
      <c r="BM106" s="326">
        <v>0</v>
      </c>
      <c r="BN106" s="326">
        <v>0</v>
      </c>
      <c r="BO106" s="326">
        <v>0</v>
      </c>
      <c r="BP106" s="326">
        <v>0</v>
      </c>
      <c r="BQ106" s="326">
        <v>0</v>
      </c>
      <c r="BR106" s="326">
        <v>0</v>
      </c>
      <c r="BS106" s="326">
        <v>0</v>
      </c>
      <c r="BT106" s="326">
        <v>0</v>
      </c>
      <c r="BU106" s="326">
        <v>0</v>
      </c>
      <c r="BV106" s="326">
        <v>0</v>
      </c>
      <c r="BW106" s="326">
        <v>0</v>
      </c>
      <c r="BX106" s="326">
        <v>0</v>
      </c>
      <c r="BY106" s="326">
        <v>0</v>
      </c>
      <c r="BZ106" s="326">
        <v>0</v>
      </c>
      <c r="CA106" s="326">
        <v>0</v>
      </c>
      <c r="CB106" s="326">
        <v>0</v>
      </c>
      <c r="CC106" s="326">
        <v>0</v>
      </c>
      <c r="CD106" s="326">
        <v>0</v>
      </c>
      <c r="CE106" s="326">
        <v>0</v>
      </c>
      <c r="CF106" s="326">
        <v>0</v>
      </c>
      <c r="CG106" s="326">
        <v>0</v>
      </c>
      <c r="CH106" s="326">
        <v>0</v>
      </c>
      <c r="CI106" s="326">
        <v>0</v>
      </c>
      <c r="CJ106" s="326">
        <v>0</v>
      </c>
      <c r="CK106" s="326">
        <v>0</v>
      </c>
      <c r="CL106" s="326">
        <v>0</v>
      </c>
      <c r="CM106" s="326">
        <v>0</v>
      </c>
      <c r="CN106" s="326">
        <v>0</v>
      </c>
      <c r="CO106" s="326">
        <v>0</v>
      </c>
      <c r="CP106" s="326">
        <v>0</v>
      </c>
      <c r="CQ106" s="326">
        <v>0</v>
      </c>
      <c r="CR106" s="326">
        <v>0</v>
      </c>
      <c r="CS106" s="326">
        <v>0</v>
      </c>
      <c r="CT106" s="326">
        <v>0</v>
      </c>
      <c r="CU106" s="326">
        <v>0</v>
      </c>
      <c r="CV106" s="326">
        <v>0</v>
      </c>
      <c r="CW106" s="326">
        <v>0</v>
      </c>
      <c r="CX106" s="326">
        <v>0</v>
      </c>
      <c r="CY106" s="326">
        <v>0</v>
      </c>
      <c r="CZ106" s="326">
        <v>0</v>
      </c>
      <c r="DA106" s="326">
        <v>0</v>
      </c>
      <c r="DB106" s="326">
        <v>0</v>
      </c>
      <c r="DC106" s="326">
        <v>0</v>
      </c>
      <c r="DD106" s="326">
        <v>0</v>
      </c>
      <c r="DE106" s="326">
        <v>0</v>
      </c>
      <c r="DF106" s="326">
        <v>0</v>
      </c>
      <c r="DG106" s="326">
        <v>0</v>
      </c>
      <c r="DH106" s="326">
        <v>0</v>
      </c>
      <c r="DI106" s="326">
        <v>0</v>
      </c>
      <c r="DJ106" s="326">
        <v>0</v>
      </c>
      <c r="DK106" s="326">
        <v>0</v>
      </c>
      <c r="DL106" s="326">
        <v>0</v>
      </c>
      <c r="DM106" s="326">
        <v>0</v>
      </c>
      <c r="DN106" s="326">
        <v>0</v>
      </c>
      <c r="DO106" s="326">
        <v>0</v>
      </c>
      <c r="DP106" s="326">
        <v>0</v>
      </c>
      <c r="DQ106" s="326">
        <v>0</v>
      </c>
      <c r="DR106" s="326">
        <v>0</v>
      </c>
      <c r="DS106" s="326">
        <v>0</v>
      </c>
      <c r="DT106" s="326">
        <v>0</v>
      </c>
      <c r="DU106" s="326">
        <v>0</v>
      </c>
      <c r="DV106" s="326">
        <v>0</v>
      </c>
      <c r="DW106" s="326">
        <v>0</v>
      </c>
      <c r="DX106" s="326">
        <v>0</v>
      </c>
      <c r="DY106" s="326">
        <v>0</v>
      </c>
      <c r="DZ106" s="326">
        <v>0</v>
      </c>
      <c r="EA106" s="326">
        <v>0</v>
      </c>
      <c r="EB106" s="326">
        <v>0</v>
      </c>
      <c r="EC106" s="326">
        <v>0</v>
      </c>
      <c r="ED106" s="326">
        <v>0</v>
      </c>
      <c r="EE106" s="326">
        <v>0</v>
      </c>
      <c r="EF106" s="326">
        <v>0</v>
      </c>
      <c r="EG106" s="326">
        <v>0</v>
      </c>
      <c r="EH106" s="326">
        <v>0</v>
      </c>
      <c r="EI106" s="326">
        <v>0</v>
      </c>
      <c r="EJ106" s="326">
        <v>0</v>
      </c>
      <c r="EK106" s="326">
        <v>0</v>
      </c>
      <c r="EL106" s="326">
        <v>0</v>
      </c>
      <c r="EM106" s="326">
        <v>0</v>
      </c>
      <c r="EN106" s="326">
        <v>0</v>
      </c>
      <c r="EO106" s="326">
        <v>0</v>
      </c>
      <c r="EP106" s="326">
        <v>0</v>
      </c>
      <c r="EQ106" s="326">
        <v>0</v>
      </c>
      <c r="ER106" s="326">
        <v>0</v>
      </c>
      <c r="ES106" s="326">
        <v>0</v>
      </c>
      <c r="ET106" s="326">
        <v>0</v>
      </c>
      <c r="EU106" s="326">
        <v>0</v>
      </c>
      <c r="EV106" s="326">
        <v>0</v>
      </c>
      <c r="EW106" s="326">
        <v>0</v>
      </c>
      <c r="EX106" s="326">
        <v>0</v>
      </c>
      <c r="EY106" s="326">
        <v>0</v>
      </c>
      <c r="EZ106" s="326">
        <v>0</v>
      </c>
      <c r="FA106" s="326">
        <v>0</v>
      </c>
      <c r="FB106" s="326">
        <v>0</v>
      </c>
      <c r="FC106" s="326">
        <v>0</v>
      </c>
      <c r="FD106" s="326">
        <v>0</v>
      </c>
      <c r="FE106" s="326">
        <v>0</v>
      </c>
      <c r="FF106" s="326">
        <v>0</v>
      </c>
      <c r="FG106" s="326">
        <v>0</v>
      </c>
      <c r="FH106" s="326">
        <v>0</v>
      </c>
      <c r="FI106" s="326">
        <v>0</v>
      </c>
      <c r="FJ106" s="326">
        <v>0</v>
      </c>
      <c r="FK106" s="326">
        <v>0</v>
      </c>
      <c r="FL106" s="326">
        <v>0</v>
      </c>
      <c r="FM106" s="326">
        <v>0</v>
      </c>
      <c r="FN106" s="326">
        <v>0</v>
      </c>
      <c r="FO106" s="326">
        <v>0</v>
      </c>
      <c r="FP106" s="326">
        <v>0</v>
      </c>
      <c r="FQ106" s="326">
        <v>0</v>
      </c>
      <c r="FR106" s="326">
        <v>0</v>
      </c>
      <c r="FS106" s="326">
        <v>0</v>
      </c>
      <c r="FT106" s="326">
        <v>0</v>
      </c>
      <c r="FU106" s="326">
        <v>0</v>
      </c>
      <c r="FV106" s="326">
        <v>0</v>
      </c>
      <c r="FW106" s="326">
        <v>0</v>
      </c>
      <c r="FX106" s="326">
        <v>0</v>
      </c>
      <c r="FY106" s="326">
        <v>0</v>
      </c>
      <c r="FZ106" s="326">
        <v>0</v>
      </c>
      <c r="GA106" s="326">
        <v>0</v>
      </c>
      <c r="GB106" s="326">
        <v>0</v>
      </c>
      <c r="GC106" s="326">
        <v>0</v>
      </c>
      <c r="GD106" s="326">
        <v>0</v>
      </c>
      <c r="GE106" s="326">
        <v>0</v>
      </c>
      <c r="GF106" s="326">
        <v>0</v>
      </c>
      <c r="GG106" s="326">
        <v>0</v>
      </c>
      <c r="GH106" s="326">
        <v>0</v>
      </c>
      <c r="GI106" s="326">
        <v>0</v>
      </c>
      <c r="GJ106" s="326">
        <v>0</v>
      </c>
      <c r="GK106" s="326">
        <v>0</v>
      </c>
      <c r="GL106" s="326">
        <v>0</v>
      </c>
      <c r="GM106" s="326">
        <v>0</v>
      </c>
      <c r="GN106" s="326">
        <v>0</v>
      </c>
      <c r="GO106" s="326">
        <v>0</v>
      </c>
      <c r="GP106" s="326">
        <v>0</v>
      </c>
      <c r="GQ106" s="326">
        <v>0</v>
      </c>
      <c r="GR106" s="326">
        <v>0</v>
      </c>
      <c r="GS106" s="326">
        <v>0</v>
      </c>
      <c r="GT106" s="326">
        <v>0</v>
      </c>
      <c r="GU106" s="326">
        <v>0</v>
      </c>
      <c r="GV106" s="326">
        <v>0</v>
      </c>
      <c r="GW106" s="326">
        <v>0</v>
      </c>
      <c r="GX106" s="326">
        <v>0</v>
      </c>
      <c r="GY106" s="326">
        <v>0</v>
      </c>
      <c r="GZ106" s="326">
        <v>0</v>
      </c>
      <c r="HA106" s="326">
        <v>0</v>
      </c>
      <c r="HB106" s="326">
        <v>0</v>
      </c>
      <c r="HC106" s="326">
        <v>0</v>
      </c>
      <c r="HD106" s="326">
        <v>0</v>
      </c>
      <c r="HE106" s="326">
        <v>0</v>
      </c>
      <c r="HF106" s="326">
        <v>0</v>
      </c>
      <c r="HG106" s="326">
        <v>0</v>
      </c>
      <c r="HH106" s="326">
        <v>0</v>
      </c>
      <c r="HI106" s="326">
        <v>0</v>
      </c>
      <c r="HJ106" s="326">
        <v>0</v>
      </c>
      <c r="HK106" s="326">
        <v>0</v>
      </c>
      <c r="HL106" s="326">
        <v>0</v>
      </c>
      <c r="HM106" s="326">
        <v>0</v>
      </c>
      <c r="HN106" s="326">
        <v>0</v>
      </c>
      <c r="HO106" s="326">
        <v>0</v>
      </c>
      <c r="HP106" s="326">
        <v>0</v>
      </c>
      <c r="HQ106" s="326">
        <v>0</v>
      </c>
      <c r="HR106" s="326">
        <v>0</v>
      </c>
      <c r="HS106" s="326">
        <v>0</v>
      </c>
      <c r="HT106" s="326">
        <v>0</v>
      </c>
      <c r="HU106" s="326">
        <v>0</v>
      </c>
      <c r="HV106" s="326">
        <v>0</v>
      </c>
      <c r="HW106" s="326">
        <v>0</v>
      </c>
      <c r="HX106" s="326">
        <v>0</v>
      </c>
      <c r="HY106" s="326">
        <v>0</v>
      </c>
      <c r="HZ106" s="326">
        <v>0</v>
      </c>
      <c r="IA106" s="326">
        <v>0</v>
      </c>
      <c r="IB106" s="326">
        <v>0</v>
      </c>
      <c r="IC106" s="326">
        <v>0</v>
      </c>
      <c r="ID106" s="326">
        <v>0</v>
      </c>
      <c r="IE106" s="326">
        <v>0</v>
      </c>
      <c r="IF106" s="326">
        <v>0</v>
      </c>
      <c r="IG106" s="326">
        <v>0</v>
      </c>
      <c r="IH106" s="326">
        <v>0</v>
      </c>
      <c r="II106" s="326">
        <v>0</v>
      </c>
      <c r="IJ106" s="326">
        <v>0</v>
      </c>
      <c r="IK106" s="326">
        <v>0</v>
      </c>
      <c r="IL106" s="326">
        <v>0</v>
      </c>
      <c r="IM106" s="326">
        <v>0</v>
      </c>
      <c r="IN106" s="326">
        <v>0</v>
      </c>
      <c r="IO106" s="326">
        <v>0</v>
      </c>
      <c r="IP106" s="326">
        <v>0</v>
      </c>
      <c r="IQ106" s="326">
        <v>0</v>
      </c>
      <c r="IR106" s="326">
        <v>0</v>
      </c>
      <c r="IS106" s="326">
        <v>0</v>
      </c>
      <c r="IT106" s="326">
        <v>0</v>
      </c>
      <c r="IU106" s="326">
        <v>0</v>
      </c>
      <c r="IV106" s="326">
        <v>0</v>
      </c>
      <c r="IW106" s="326">
        <v>0</v>
      </c>
      <c r="IX106" s="326">
        <v>0</v>
      </c>
      <c r="IY106" s="326">
        <v>0</v>
      </c>
      <c r="IZ106" s="326">
        <v>0</v>
      </c>
      <c r="JA106" s="326">
        <v>0</v>
      </c>
      <c r="JB106" s="326">
        <v>0</v>
      </c>
      <c r="JC106" s="326">
        <v>0</v>
      </c>
      <c r="JD106" s="326">
        <v>0</v>
      </c>
      <c r="JE106" s="326">
        <v>0</v>
      </c>
      <c r="JF106" s="326">
        <v>0</v>
      </c>
      <c r="JG106" s="326">
        <v>0</v>
      </c>
      <c r="JH106" s="326">
        <v>0</v>
      </c>
      <c r="JI106" s="326">
        <v>0</v>
      </c>
      <c r="JJ106" s="326">
        <v>0</v>
      </c>
      <c r="JK106" s="326">
        <v>0</v>
      </c>
      <c r="JL106" s="326">
        <v>0</v>
      </c>
      <c r="JM106" s="326">
        <v>0</v>
      </c>
      <c r="JN106" s="326">
        <v>0</v>
      </c>
      <c r="JO106" s="326">
        <v>0</v>
      </c>
      <c r="JP106" s="326">
        <v>0</v>
      </c>
      <c r="JQ106" s="326">
        <v>0</v>
      </c>
      <c r="JR106" s="326">
        <v>0</v>
      </c>
      <c r="JS106" s="326">
        <v>0</v>
      </c>
      <c r="JT106" s="326">
        <v>0</v>
      </c>
      <c r="JU106" s="326">
        <v>0</v>
      </c>
      <c r="JV106" s="326">
        <v>0</v>
      </c>
      <c r="JW106" s="326">
        <v>0</v>
      </c>
      <c r="JX106" s="326">
        <v>0</v>
      </c>
      <c r="JY106" s="326">
        <v>0</v>
      </c>
      <c r="JZ106" s="326">
        <v>0</v>
      </c>
      <c r="KA106" s="326">
        <v>0</v>
      </c>
      <c r="KB106" s="326">
        <v>0</v>
      </c>
      <c r="KC106" s="326">
        <v>0</v>
      </c>
      <c r="KD106" s="326">
        <v>0</v>
      </c>
      <c r="KE106" s="326">
        <v>0</v>
      </c>
      <c r="KF106" s="326">
        <v>0</v>
      </c>
      <c r="KG106" s="326">
        <v>0</v>
      </c>
      <c r="KH106" s="326">
        <v>0</v>
      </c>
      <c r="KI106" s="326">
        <v>0</v>
      </c>
      <c r="KJ106" s="326">
        <v>0</v>
      </c>
      <c r="KK106" s="326">
        <v>0</v>
      </c>
      <c r="KL106" s="326">
        <v>0</v>
      </c>
      <c r="KM106" s="326">
        <v>0</v>
      </c>
      <c r="KN106" s="326">
        <v>0</v>
      </c>
      <c r="KO106" s="326">
        <v>0</v>
      </c>
      <c r="KP106" s="326">
        <v>0</v>
      </c>
      <c r="KQ106" s="326">
        <v>0</v>
      </c>
      <c r="KR106" s="326">
        <v>0</v>
      </c>
      <c r="KS106" s="326">
        <v>0</v>
      </c>
      <c r="KT106" s="326">
        <v>0</v>
      </c>
      <c r="KU106" s="326">
        <v>0</v>
      </c>
      <c r="KV106" s="326">
        <v>0</v>
      </c>
      <c r="KW106" s="326">
        <v>0</v>
      </c>
      <c r="KX106" s="326">
        <v>0</v>
      </c>
      <c r="KY106" s="326">
        <v>0</v>
      </c>
      <c r="KZ106" s="326">
        <v>0</v>
      </c>
      <c r="LA106" s="326">
        <v>0</v>
      </c>
      <c r="LB106" s="326">
        <v>0</v>
      </c>
      <c r="LC106" s="326">
        <v>0</v>
      </c>
      <c r="LD106" s="326">
        <v>0</v>
      </c>
      <c r="LE106" s="326">
        <v>0</v>
      </c>
      <c r="LF106" s="326">
        <v>0</v>
      </c>
      <c r="LG106" s="326">
        <v>0</v>
      </c>
      <c r="LH106" s="326">
        <v>0</v>
      </c>
      <c r="LI106" s="326">
        <v>0</v>
      </c>
      <c r="LJ106" s="326">
        <v>0</v>
      </c>
      <c r="LK106" s="326">
        <v>0</v>
      </c>
      <c r="LL106" s="326">
        <v>0</v>
      </c>
      <c r="LM106" s="326">
        <v>0</v>
      </c>
      <c r="LN106" s="326">
        <v>0</v>
      </c>
      <c r="LO106" s="326">
        <v>0</v>
      </c>
      <c r="LP106" s="326">
        <v>0</v>
      </c>
      <c r="LQ106" s="326">
        <v>0</v>
      </c>
      <c r="LR106" s="326">
        <v>0</v>
      </c>
      <c r="LS106" s="326">
        <v>0</v>
      </c>
      <c r="LT106" s="326">
        <v>0</v>
      </c>
      <c r="LU106" s="326">
        <v>0</v>
      </c>
      <c r="LV106" s="326">
        <v>0</v>
      </c>
      <c r="LW106" s="326">
        <v>0</v>
      </c>
      <c r="LX106" s="326">
        <v>0</v>
      </c>
      <c r="LY106" s="326">
        <v>0</v>
      </c>
      <c r="LZ106" s="326">
        <v>0</v>
      </c>
      <c r="MA106" s="326">
        <v>0</v>
      </c>
      <c r="MB106" s="326">
        <v>0</v>
      </c>
      <c r="MC106" s="326">
        <v>0</v>
      </c>
      <c r="MD106" s="326">
        <v>0</v>
      </c>
      <c r="ME106" s="326">
        <v>0</v>
      </c>
      <c r="MF106" s="326">
        <v>0</v>
      </c>
      <c r="MG106" s="326">
        <v>0</v>
      </c>
      <c r="MH106" s="326">
        <v>0</v>
      </c>
      <c r="MI106" s="326">
        <v>0</v>
      </c>
      <c r="MJ106" s="326">
        <v>0</v>
      </c>
      <c r="MK106" s="326">
        <v>0</v>
      </c>
      <c r="ML106" s="326">
        <v>0</v>
      </c>
      <c r="MM106" s="326">
        <v>0</v>
      </c>
      <c r="MN106" s="326">
        <v>0</v>
      </c>
      <c r="MO106" s="326">
        <v>0</v>
      </c>
      <c r="MP106" s="326">
        <v>0</v>
      </c>
      <c r="MQ106" s="326">
        <v>0</v>
      </c>
      <c r="MR106" s="326">
        <v>0</v>
      </c>
      <c r="MS106" s="326">
        <v>0</v>
      </c>
      <c r="MT106" s="326">
        <v>0</v>
      </c>
      <c r="MU106" s="326">
        <v>0</v>
      </c>
      <c r="MV106" s="326">
        <v>0</v>
      </c>
      <c r="MW106" s="326">
        <v>0</v>
      </c>
      <c r="MX106" s="326">
        <v>0</v>
      </c>
      <c r="MY106" s="326">
        <v>0</v>
      </c>
      <c r="MZ106" s="326">
        <v>0</v>
      </c>
      <c r="NA106" s="326">
        <v>0</v>
      </c>
      <c r="NB106" s="326">
        <v>0</v>
      </c>
      <c r="NC106" s="326">
        <v>0</v>
      </c>
      <c r="ND106" s="326">
        <v>0</v>
      </c>
      <c r="NE106" s="326">
        <v>0</v>
      </c>
      <c r="NF106" s="326">
        <v>0</v>
      </c>
      <c r="NG106" s="326">
        <v>0</v>
      </c>
      <c r="NH106" s="326">
        <v>0</v>
      </c>
      <c r="NI106" s="326">
        <v>0</v>
      </c>
      <c r="NJ106" s="326">
        <v>0</v>
      </c>
      <c r="NK106" s="326">
        <v>0</v>
      </c>
      <c r="NL106" s="326">
        <v>0</v>
      </c>
      <c r="NM106" s="326">
        <v>0</v>
      </c>
      <c r="NN106" s="326">
        <v>0</v>
      </c>
      <c r="NO106" s="326">
        <v>0</v>
      </c>
      <c r="NP106" s="326">
        <v>0</v>
      </c>
      <c r="NQ106" s="326">
        <v>0</v>
      </c>
      <c r="NR106" s="326">
        <v>0</v>
      </c>
      <c r="NS106" s="326">
        <v>0</v>
      </c>
      <c r="NT106" s="326">
        <v>0</v>
      </c>
      <c r="NU106" s="326">
        <v>0</v>
      </c>
      <c r="NV106" s="326">
        <v>0</v>
      </c>
      <c r="NW106" s="326">
        <v>0</v>
      </c>
      <c r="NX106" s="326">
        <v>0</v>
      </c>
      <c r="NY106" s="326">
        <v>0</v>
      </c>
      <c r="NZ106" s="326">
        <v>0</v>
      </c>
      <c r="OA106" s="326">
        <v>0</v>
      </c>
      <c r="OB106" s="326">
        <v>0</v>
      </c>
      <c r="OC106" s="326">
        <v>0</v>
      </c>
      <c r="OD106" s="326">
        <v>0</v>
      </c>
      <c r="OE106" s="326">
        <v>0</v>
      </c>
      <c r="OF106" s="326">
        <v>0</v>
      </c>
      <c r="OG106" s="326">
        <v>0</v>
      </c>
      <c r="OH106" s="326">
        <v>0</v>
      </c>
      <c r="OI106" s="326">
        <v>0</v>
      </c>
      <c r="OJ106" s="326">
        <v>0</v>
      </c>
      <c r="OK106" s="326">
        <v>0</v>
      </c>
      <c r="OL106" s="326">
        <v>0</v>
      </c>
      <c r="OM106" s="326">
        <v>0</v>
      </c>
      <c r="ON106" s="326">
        <v>0</v>
      </c>
      <c r="OO106" s="326">
        <v>0</v>
      </c>
      <c r="OP106" s="326">
        <v>0</v>
      </c>
      <c r="OQ106" s="326">
        <v>0</v>
      </c>
      <c r="OR106" s="326">
        <v>0</v>
      </c>
      <c r="OS106" s="326">
        <v>0</v>
      </c>
      <c r="OT106" s="326">
        <v>0</v>
      </c>
      <c r="OU106" s="326">
        <v>0</v>
      </c>
      <c r="OV106" s="326">
        <v>0</v>
      </c>
      <c r="OW106" s="326">
        <v>0</v>
      </c>
      <c r="OX106" s="326">
        <v>0</v>
      </c>
      <c r="OY106" s="326">
        <v>0</v>
      </c>
      <c r="OZ106" s="326">
        <v>0</v>
      </c>
      <c r="PA106" s="326">
        <v>0</v>
      </c>
      <c r="PB106" s="326">
        <v>0</v>
      </c>
      <c r="PC106" s="326">
        <v>0</v>
      </c>
      <c r="PD106" s="326">
        <v>0</v>
      </c>
      <c r="PE106" s="326">
        <v>0</v>
      </c>
      <c r="PF106" s="326">
        <v>0</v>
      </c>
      <c r="PG106" s="326">
        <v>0</v>
      </c>
      <c r="PH106" s="326">
        <v>0</v>
      </c>
      <c r="PI106" s="326">
        <v>0</v>
      </c>
      <c r="PJ106" s="326">
        <v>0</v>
      </c>
      <c r="PK106" s="326">
        <v>0</v>
      </c>
      <c r="PL106" s="326">
        <v>0</v>
      </c>
      <c r="PM106" s="326">
        <v>0</v>
      </c>
      <c r="PN106" s="326">
        <v>0</v>
      </c>
      <c r="PO106" s="326">
        <v>0</v>
      </c>
      <c r="PP106" s="326">
        <v>0</v>
      </c>
      <c r="PQ106" s="326">
        <v>0</v>
      </c>
      <c r="PR106" s="326">
        <v>0</v>
      </c>
      <c r="PS106" s="326">
        <v>0</v>
      </c>
      <c r="PT106" s="326">
        <v>0</v>
      </c>
      <c r="PU106" s="326">
        <v>0</v>
      </c>
      <c r="PV106" s="326">
        <v>0</v>
      </c>
      <c r="PW106" s="326">
        <v>0</v>
      </c>
      <c r="PX106" s="326">
        <v>0</v>
      </c>
      <c r="PY106" s="326">
        <v>0</v>
      </c>
      <c r="PZ106" s="326">
        <v>0</v>
      </c>
      <c r="QA106" s="326">
        <v>0</v>
      </c>
      <c r="QB106" s="326">
        <v>0</v>
      </c>
      <c r="QC106" s="326">
        <v>0</v>
      </c>
      <c r="QD106" s="326">
        <v>0</v>
      </c>
      <c r="QE106" s="326">
        <v>0</v>
      </c>
      <c r="QF106" s="326">
        <v>0</v>
      </c>
      <c r="QG106" s="326">
        <v>0</v>
      </c>
      <c r="QH106" s="326">
        <v>0</v>
      </c>
      <c r="QI106" s="326">
        <v>0</v>
      </c>
      <c r="QJ106" s="326">
        <v>0</v>
      </c>
      <c r="QK106" s="326">
        <v>0</v>
      </c>
      <c r="QL106" s="326">
        <v>0</v>
      </c>
      <c r="QM106" s="326">
        <v>0</v>
      </c>
      <c r="QN106" s="326">
        <v>0</v>
      </c>
      <c r="QO106" s="326">
        <v>0</v>
      </c>
      <c r="QP106" s="326">
        <v>0</v>
      </c>
      <c r="QQ106" s="326">
        <v>0</v>
      </c>
      <c r="QR106" s="326">
        <v>0</v>
      </c>
      <c r="QS106" s="326">
        <v>0</v>
      </c>
      <c r="QT106" s="326">
        <v>0</v>
      </c>
      <c r="QU106" s="326">
        <v>0</v>
      </c>
      <c r="QV106" s="326">
        <v>0</v>
      </c>
      <c r="QW106" s="326">
        <v>0</v>
      </c>
      <c r="QX106" s="326">
        <v>0</v>
      </c>
      <c r="QY106" s="326">
        <v>0</v>
      </c>
      <c r="QZ106" s="326">
        <v>0</v>
      </c>
      <c r="RA106" s="326">
        <v>0</v>
      </c>
      <c r="RB106" s="326">
        <v>0</v>
      </c>
      <c r="RC106" s="326">
        <v>0</v>
      </c>
      <c r="RD106" s="326">
        <v>0</v>
      </c>
      <c r="RE106" s="326">
        <v>0</v>
      </c>
      <c r="RF106" s="326">
        <v>0</v>
      </c>
      <c r="RG106" s="326">
        <v>0</v>
      </c>
      <c r="RH106" s="326">
        <v>0</v>
      </c>
      <c r="RI106" s="326">
        <v>0</v>
      </c>
      <c r="RJ106" s="326">
        <v>0</v>
      </c>
      <c r="RK106" s="326">
        <v>0</v>
      </c>
      <c r="RL106" s="326">
        <v>0</v>
      </c>
      <c r="RM106" s="326">
        <v>0</v>
      </c>
      <c r="RN106" s="326">
        <v>0</v>
      </c>
      <c r="RO106" s="326">
        <v>0</v>
      </c>
      <c r="RP106" s="326">
        <v>0</v>
      </c>
      <c r="RQ106" s="326">
        <v>0</v>
      </c>
      <c r="RR106" s="326">
        <v>0</v>
      </c>
      <c r="RS106" s="326">
        <v>0</v>
      </c>
      <c r="RT106" s="326">
        <v>0</v>
      </c>
      <c r="RU106" s="326">
        <v>0</v>
      </c>
      <c r="RV106" s="326">
        <v>0</v>
      </c>
      <c r="RW106" s="326">
        <v>0</v>
      </c>
      <c r="RX106" s="326">
        <v>0</v>
      </c>
      <c r="RY106" s="326">
        <v>0</v>
      </c>
      <c r="RZ106" s="326">
        <v>0</v>
      </c>
      <c r="SA106" s="326">
        <v>0</v>
      </c>
      <c r="SB106" s="326">
        <v>0</v>
      </c>
      <c r="SC106" s="326">
        <v>0</v>
      </c>
      <c r="SD106" s="326">
        <v>0</v>
      </c>
      <c r="SE106" s="326">
        <v>0</v>
      </c>
    </row>
    <row r="107" spans="1:499" ht="15" customHeight="1" x14ac:dyDescent="0.3">
      <c r="A107" s="324" t="s">
        <v>1360</v>
      </c>
      <c r="B107" s="325" t="s">
        <v>1361</v>
      </c>
      <c r="C107" s="326">
        <v>0</v>
      </c>
      <c r="D107" s="326">
        <v>0</v>
      </c>
      <c r="E107" s="326">
        <v>0</v>
      </c>
      <c r="F107" s="326">
        <v>0</v>
      </c>
      <c r="G107" s="326">
        <v>0</v>
      </c>
      <c r="H107" s="326">
        <v>0</v>
      </c>
      <c r="I107" s="326">
        <v>0</v>
      </c>
      <c r="J107" s="326">
        <v>0</v>
      </c>
      <c r="K107" s="326">
        <v>0</v>
      </c>
      <c r="L107" s="326">
        <v>0</v>
      </c>
      <c r="M107" s="326">
        <v>0</v>
      </c>
      <c r="N107" s="326">
        <v>0</v>
      </c>
      <c r="O107" s="326">
        <v>0</v>
      </c>
      <c r="P107" s="326">
        <v>0</v>
      </c>
      <c r="Q107" s="326">
        <v>0</v>
      </c>
      <c r="R107" s="326">
        <v>0</v>
      </c>
      <c r="S107" s="326">
        <v>0</v>
      </c>
      <c r="T107" s="326">
        <v>0</v>
      </c>
      <c r="U107" s="326">
        <v>0</v>
      </c>
      <c r="V107" s="326">
        <v>0</v>
      </c>
      <c r="W107" s="326">
        <v>0</v>
      </c>
      <c r="X107" s="326">
        <v>0</v>
      </c>
      <c r="Y107" s="326">
        <v>0</v>
      </c>
      <c r="Z107" s="326">
        <v>0</v>
      </c>
      <c r="AA107" s="326">
        <v>0</v>
      </c>
      <c r="AB107" s="326">
        <v>0</v>
      </c>
      <c r="AC107" s="326">
        <v>0</v>
      </c>
      <c r="AD107" s="326">
        <v>0</v>
      </c>
      <c r="AE107" s="326">
        <v>0</v>
      </c>
      <c r="AF107" s="326">
        <v>0</v>
      </c>
      <c r="AG107" s="326">
        <v>0</v>
      </c>
      <c r="AH107" s="326">
        <v>0</v>
      </c>
      <c r="AI107" s="326">
        <v>0</v>
      </c>
      <c r="AJ107" s="326">
        <v>0</v>
      </c>
      <c r="AK107" s="326">
        <v>0</v>
      </c>
      <c r="AL107" s="326">
        <v>0</v>
      </c>
      <c r="AM107" s="326">
        <v>0</v>
      </c>
      <c r="AN107" s="326">
        <v>0</v>
      </c>
      <c r="AO107" s="326">
        <v>0</v>
      </c>
      <c r="AP107" s="326">
        <v>0</v>
      </c>
      <c r="AQ107" s="326">
        <v>0</v>
      </c>
      <c r="AR107" s="326">
        <v>0</v>
      </c>
      <c r="AS107" s="326">
        <v>0</v>
      </c>
      <c r="AT107" s="326">
        <v>0</v>
      </c>
      <c r="AU107" s="326">
        <v>0</v>
      </c>
      <c r="AV107" s="326">
        <v>0</v>
      </c>
      <c r="AW107" s="326">
        <v>0</v>
      </c>
      <c r="AX107" s="326">
        <v>0</v>
      </c>
      <c r="AY107" s="326">
        <v>0</v>
      </c>
      <c r="AZ107" s="326">
        <v>0</v>
      </c>
      <c r="BA107" s="326">
        <v>0</v>
      </c>
      <c r="BB107" s="326">
        <v>0</v>
      </c>
      <c r="BC107" s="326">
        <v>0</v>
      </c>
      <c r="BD107" s="326">
        <v>0</v>
      </c>
      <c r="BE107" s="326">
        <v>0</v>
      </c>
      <c r="BF107" s="326">
        <v>0</v>
      </c>
      <c r="BG107" s="326">
        <v>0</v>
      </c>
      <c r="BH107" s="326">
        <v>0</v>
      </c>
      <c r="BI107" s="326">
        <v>0</v>
      </c>
      <c r="BJ107" s="326">
        <v>0</v>
      </c>
      <c r="BK107" s="326">
        <v>0</v>
      </c>
      <c r="BL107" s="326">
        <v>0</v>
      </c>
      <c r="BM107" s="326">
        <v>0</v>
      </c>
      <c r="BN107" s="326">
        <v>0</v>
      </c>
      <c r="BO107" s="326">
        <v>0</v>
      </c>
      <c r="BP107" s="326">
        <v>0</v>
      </c>
      <c r="BQ107" s="326">
        <v>0</v>
      </c>
      <c r="BR107" s="326">
        <v>0</v>
      </c>
      <c r="BS107" s="326">
        <v>0</v>
      </c>
      <c r="BT107" s="326">
        <v>0</v>
      </c>
      <c r="BU107" s="326">
        <v>0</v>
      </c>
      <c r="BV107" s="326">
        <v>0</v>
      </c>
      <c r="BW107" s="326">
        <v>0</v>
      </c>
      <c r="BX107" s="326">
        <v>0</v>
      </c>
      <c r="BY107" s="326">
        <v>0</v>
      </c>
      <c r="BZ107" s="326">
        <v>0</v>
      </c>
      <c r="CA107" s="326">
        <v>0</v>
      </c>
      <c r="CB107" s="326">
        <v>0</v>
      </c>
      <c r="CC107" s="326">
        <v>0</v>
      </c>
      <c r="CD107" s="326">
        <v>0</v>
      </c>
      <c r="CE107" s="326">
        <v>0</v>
      </c>
      <c r="CF107" s="326">
        <v>0</v>
      </c>
      <c r="CG107" s="326">
        <v>0</v>
      </c>
      <c r="CH107" s="326">
        <v>0</v>
      </c>
      <c r="CI107" s="326">
        <v>0</v>
      </c>
      <c r="CJ107" s="326">
        <v>0</v>
      </c>
      <c r="CK107" s="326">
        <v>0</v>
      </c>
      <c r="CL107" s="326">
        <v>0</v>
      </c>
      <c r="CM107" s="326">
        <v>0</v>
      </c>
      <c r="CN107" s="326">
        <v>0</v>
      </c>
      <c r="CO107" s="326">
        <v>0</v>
      </c>
      <c r="CP107" s="326">
        <v>0</v>
      </c>
      <c r="CQ107" s="326">
        <v>0</v>
      </c>
      <c r="CR107" s="326">
        <v>0</v>
      </c>
      <c r="CS107" s="326">
        <v>0</v>
      </c>
      <c r="CT107" s="326">
        <v>0</v>
      </c>
      <c r="CU107" s="326">
        <v>0</v>
      </c>
      <c r="CV107" s="326">
        <v>0</v>
      </c>
      <c r="CW107" s="326">
        <v>0</v>
      </c>
      <c r="CX107" s="326">
        <v>0</v>
      </c>
      <c r="CY107" s="326">
        <v>0</v>
      </c>
      <c r="CZ107" s="326">
        <v>0</v>
      </c>
      <c r="DA107" s="326">
        <v>0</v>
      </c>
      <c r="DB107" s="326">
        <v>0</v>
      </c>
      <c r="DC107" s="326">
        <v>0</v>
      </c>
      <c r="DD107" s="326">
        <v>0</v>
      </c>
      <c r="DE107" s="326">
        <v>0</v>
      </c>
      <c r="DF107" s="326">
        <v>0</v>
      </c>
      <c r="DG107" s="326">
        <v>0</v>
      </c>
      <c r="DH107" s="326">
        <v>0</v>
      </c>
      <c r="DI107" s="326">
        <v>0</v>
      </c>
      <c r="DJ107" s="326">
        <v>0</v>
      </c>
      <c r="DK107" s="326">
        <v>0</v>
      </c>
      <c r="DL107" s="326">
        <v>0</v>
      </c>
      <c r="DM107" s="326">
        <v>0</v>
      </c>
      <c r="DN107" s="326">
        <v>0</v>
      </c>
      <c r="DO107" s="326">
        <v>0</v>
      </c>
      <c r="DP107" s="326">
        <v>0</v>
      </c>
      <c r="DQ107" s="326">
        <v>0</v>
      </c>
      <c r="DR107" s="326">
        <v>0</v>
      </c>
      <c r="DS107" s="326">
        <v>0</v>
      </c>
      <c r="DT107" s="326">
        <v>0</v>
      </c>
      <c r="DU107" s="326">
        <v>0</v>
      </c>
      <c r="DV107" s="326">
        <v>0</v>
      </c>
      <c r="DW107" s="326">
        <v>0</v>
      </c>
      <c r="DX107" s="326">
        <v>0</v>
      </c>
      <c r="DY107" s="326">
        <v>0</v>
      </c>
      <c r="DZ107" s="326">
        <v>0</v>
      </c>
      <c r="EA107" s="326">
        <v>0</v>
      </c>
      <c r="EB107" s="326">
        <v>0</v>
      </c>
      <c r="EC107" s="326">
        <v>0</v>
      </c>
      <c r="ED107" s="326">
        <v>0</v>
      </c>
      <c r="EE107" s="326">
        <v>0</v>
      </c>
      <c r="EF107" s="326">
        <v>0</v>
      </c>
      <c r="EG107" s="326">
        <v>0</v>
      </c>
      <c r="EH107" s="326">
        <v>0</v>
      </c>
      <c r="EI107" s="326">
        <v>0</v>
      </c>
      <c r="EJ107" s="326">
        <v>0</v>
      </c>
      <c r="EK107" s="326">
        <v>0</v>
      </c>
      <c r="EL107" s="326">
        <v>0</v>
      </c>
      <c r="EM107" s="326">
        <v>0</v>
      </c>
      <c r="EN107" s="326">
        <v>0</v>
      </c>
      <c r="EO107" s="326">
        <v>0</v>
      </c>
      <c r="EP107" s="326">
        <v>0</v>
      </c>
      <c r="EQ107" s="326">
        <v>0</v>
      </c>
      <c r="ER107" s="326">
        <v>0</v>
      </c>
      <c r="ES107" s="326">
        <v>0</v>
      </c>
      <c r="ET107" s="326">
        <v>0</v>
      </c>
      <c r="EU107" s="326">
        <v>0</v>
      </c>
      <c r="EV107" s="326">
        <v>0</v>
      </c>
      <c r="EW107" s="326">
        <v>0</v>
      </c>
      <c r="EX107" s="326">
        <v>0</v>
      </c>
      <c r="EY107" s="326">
        <v>0</v>
      </c>
      <c r="EZ107" s="326">
        <v>0</v>
      </c>
      <c r="FA107" s="326">
        <v>0</v>
      </c>
      <c r="FB107" s="326">
        <v>0</v>
      </c>
      <c r="FC107" s="326">
        <v>0</v>
      </c>
      <c r="FD107" s="326">
        <v>0</v>
      </c>
      <c r="FE107" s="326">
        <v>0</v>
      </c>
      <c r="FF107" s="326">
        <v>0</v>
      </c>
      <c r="FG107" s="326">
        <v>0</v>
      </c>
      <c r="FH107" s="326">
        <v>0</v>
      </c>
      <c r="FI107" s="326">
        <v>0</v>
      </c>
      <c r="FJ107" s="326">
        <v>0</v>
      </c>
      <c r="FK107" s="326">
        <v>0</v>
      </c>
      <c r="FL107" s="326">
        <v>0</v>
      </c>
      <c r="FM107" s="326">
        <v>0</v>
      </c>
      <c r="FN107" s="326">
        <v>0</v>
      </c>
      <c r="FO107" s="326">
        <v>0</v>
      </c>
      <c r="FP107" s="326">
        <v>0</v>
      </c>
      <c r="FQ107" s="326">
        <v>0</v>
      </c>
      <c r="FR107" s="326">
        <v>0</v>
      </c>
      <c r="FS107" s="326">
        <v>0</v>
      </c>
      <c r="FT107" s="326">
        <v>0</v>
      </c>
      <c r="FU107" s="326">
        <v>0</v>
      </c>
      <c r="FV107" s="326">
        <v>0</v>
      </c>
      <c r="FW107" s="326">
        <v>0</v>
      </c>
      <c r="FX107" s="326">
        <v>0</v>
      </c>
      <c r="FY107" s="326">
        <v>0</v>
      </c>
      <c r="FZ107" s="326">
        <v>0</v>
      </c>
      <c r="GA107" s="326">
        <v>0</v>
      </c>
      <c r="GB107" s="326">
        <v>0</v>
      </c>
      <c r="GC107" s="326">
        <v>0</v>
      </c>
      <c r="GD107" s="326">
        <v>0</v>
      </c>
      <c r="GE107" s="326">
        <v>0</v>
      </c>
      <c r="GF107" s="326">
        <v>0</v>
      </c>
      <c r="GG107" s="326">
        <v>0</v>
      </c>
      <c r="GH107" s="326">
        <v>0</v>
      </c>
      <c r="GI107" s="326">
        <v>0</v>
      </c>
      <c r="GJ107" s="326">
        <v>0</v>
      </c>
      <c r="GK107" s="326">
        <v>0</v>
      </c>
      <c r="GL107" s="326">
        <v>0</v>
      </c>
      <c r="GM107" s="326">
        <v>0</v>
      </c>
      <c r="GN107" s="326">
        <v>0</v>
      </c>
      <c r="GO107" s="326">
        <v>0</v>
      </c>
      <c r="GP107" s="326">
        <v>0</v>
      </c>
      <c r="GQ107" s="326">
        <v>0</v>
      </c>
      <c r="GR107" s="326">
        <v>0</v>
      </c>
      <c r="GS107" s="326">
        <v>0</v>
      </c>
      <c r="GT107" s="326">
        <v>0</v>
      </c>
      <c r="GU107" s="326">
        <v>0</v>
      </c>
      <c r="GV107" s="326">
        <v>0</v>
      </c>
      <c r="GW107" s="326">
        <v>0</v>
      </c>
      <c r="GX107" s="326">
        <v>0</v>
      </c>
      <c r="GY107" s="326">
        <v>0</v>
      </c>
      <c r="GZ107" s="326">
        <v>0</v>
      </c>
      <c r="HA107" s="326">
        <v>0</v>
      </c>
      <c r="HB107" s="326">
        <v>0</v>
      </c>
      <c r="HC107" s="326">
        <v>0</v>
      </c>
      <c r="HD107" s="326">
        <v>0</v>
      </c>
      <c r="HE107" s="326">
        <v>0</v>
      </c>
      <c r="HF107" s="326">
        <v>0</v>
      </c>
      <c r="HG107" s="326">
        <v>0</v>
      </c>
      <c r="HH107" s="326">
        <v>0</v>
      </c>
      <c r="HI107" s="326">
        <v>0</v>
      </c>
      <c r="HJ107" s="326">
        <v>0</v>
      </c>
      <c r="HK107" s="326">
        <v>0</v>
      </c>
      <c r="HL107" s="326">
        <v>0</v>
      </c>
      <c r="HM107" s="326">
        <v>0</v>
      </c>
      <c r="HN107" s="326">
        <v>0</v>
      </c>
      <c r="HO107" s="326">
        <v>0</v>
      </c>
      <c r="HP107" s="326">
        <v>0</v>
      </c>
      <c r="HQ107" s="326">
        <v>0</v>
      </c>
      <c r="HR107" s="326">
        <v>0</v>
      </c>
      <c r="HS107" s="326">
        <v>0</v>
      </c>
      <c r="HT107" s="326">
        <v>0</v>
      </c>
      <c r="HU107" s="326">
        <v>0</v>
      </c>
      <c r="HV107" s="326">
        <v>0</v>
      </c>
      <c r="HW107" s="326">
        <v>0</v>
      </c>
      <c r="HX107" s="326">
        <v>0</v>
      </c>
      <c r="HY107" s="326">
        <v>0</v>
      </c>
      <c r="HZ107" s="326">
        <v>0</v>
      </c>
      <c r="IA107" s="326">
        <v>0</v>
      </c>
      <c r="IB107" s="326">
        <v>0</v>
      </c>
      <c r="IC107" s="326">
        <v>0</v>
      </c>
      <c r="ID107" s="326">
        <v>0</v>
      </c>
      <c r="IE107" s="326">
        <v>0</v>
      </c>
      <c r="IF107" s="326">
        <v>0</v>
      </c>
      <c r="IG107" s="326">
        <v>0</v>
      </c>
      <c r="IH107" s="326">
        <v>0</v>
      </c>
      <c r="II107" s="326">
        <v>0</v>
      </c>
      <c r="IJ107" s="326">
        <v>0</v>
      </c>
      <c r="IK107" s="326">
        <v>0</v>
      </c>
      <c r="IL107" s="326">
        <v>0</v>
      </c>
      <c r="IM107" s="326">
        <v>0</v>
      </c>
      <c r="IN107" s="326">
        <v>0</v>
      </c>
      <c r="IO107" s="326">
        <v>0</v>
      </c>
      <c r="IP107" s="326">
        <v>0</v>
      </c>
      <c r="IQ107" s="326">
        <v>0</v>
      </c>
      <c r="IR107" s="326">
        <v>0</v>
      </c>
      <c r="IS107" s="326">
        <v>0</v>
      </c>
      <c r="IT107" s="326">
        <v>0</v>
      </c>
      <c r="IU107" s="326">
        <v>0</v>
      </c>
      <c r="IV107" s="326">
        <v>0</v>
      </c>
      <c r="IW107" s="326">
        <v>0</v>
      </c>
      <c r="IX107" s="326">
        <v>0</v>
      </c>
      <c r="IY107" s="326">
        <v>0</v>
      </c>
      <c r="IZ107" s="326">
        <v>0</v>
      </c>
      <c r="JA107" s="326">
        <v>0</v>
      </c>
      <c r="JB107" s="326">
        <v>0</v>
      </c>
      <c r="JC107" s="326">
        <v>0</v>
      </c>
      <c r="JD107" s="326">
        <v>0</v>
      </c>
      <c r="JE107" s="326">
        <v>0</v>
      </c>
      <c r="JF107" s="326">
        <v>0</v>
      </c>
      <c r="JG107" s="326">
        <v>0</v>
      </c>
      <c r="JH107" s="326">
        <v>0</v>
      </c>
      <c r="JI107" s="326">
        <v>0</v>
      </c>
      <c r="JJ107" s="326">
        <v>0</v>
      </c>
      <c r="JK107" s="326">
        <v>0</v>
      </c>
      <c r="JL107" s="326">
        <v>0</v>
      </c>
      <c r="JM107" s="326">
        <v>0</v>
      </c>
      <c r="JN107" s="326">
        <v>0</v>
      </c>
      <c r="JO107" s="326">
        <v>0</v>
      </c>
      <c r="JP107" s="326">
        <v>0</v>
      </c>
      <c r="JQ107" s="326">
        <v>0</v>
      </c>
      <c r="JR107" s="326">
        <v>0</v>
      </c>
      <c r="JS107" s="326">
        <v>0</v>
      </c>
      <c r="JT107" s="326">
        <v>0</v>
      </c>
      <c r="JU107" s="326">
        <v>0</v>
      </c>
      <c r="JV107" s="326">
        <v>0</v>
      </c>
      <c r="JW107" s="326">
        <v>0</v>
      </c>
      <c r="JX107" s="326">
        <v>0</v>
      </c>
      <c r="JY107" s="326">
        <v>0</v>
      </c>
      <c r="JZ107" s="326">
        <v>0</v>
      </c>
      <c r="KA107" s="326">
        <v>0</v>
      </c>
      <c r="KB107" s="326">
        <v>0</v>
      </c>
      <c r="KC107" s="326">
        <v>0</v>
      </c>
      <c r="KD107" s="326">
        <v>0</v>
      </c>
      <c r="KE107" s="326">
        <v>0</v>
      </c>
      <c r="KF107" s="326">
        <v>0</v>
      </c>
      <c r="KG107" s="326">
        <v>0</v>
      </c>
      <c r="KH107" s="326">
        <v>0</v>
      </c>
      <c r="KI107" s="326">
        <v>0</v>
      </c>
      <c r="KJ107" s="326">
        <v>0</v>
      </c>
      <c r="KK107" s="326">
        <v>0</v>
      </c>
      <c r="KL107" s="326">
        <v>0</v>
      </c>
      <c r="KM107" s="326">
        <v>0</v>
      </c>
      <c r="KN107" s="326">
        <v>0</v>
      </c>
      <c r="KO107" s="326">
        <v>0</v>
      </c>
      <c r="KP107" s="326">
        <v>0</v>
      </c>
      <c r="KQ107" s="326">
        <v>0</v>
      </c>
      <c r="KR107" s="326">
        <v>0</v>
      </c>
      <c r="KS107" s="326">
        <v>0</v>
      </c>
      <c r="KT107" s="326">
        <v>0</v>
      </c>
      <c r="KU107" s="326">
        <v>0</v>
      </c>
      <c r="KV107" s="326">
        <v>0</v>
      </c>
      <c r="KW107" s="326">
        <v>0</v>
      </c>
      <c r="KX107" s="326">
        <v>0</v>
      </c>
      <c r="KY107" s="326">
        <v>0</v>
      </c>
      <c r="KZ107" s="326">
        <v>0</v>
      </c>
      <c r="LA107" s="326">
        <v>0</v>
      </c>
      <c r="LB107" s="326">
        <v>0</v>
      </c>
      <c r="LC107" s="326">
        <v>0</v>
      </c>
      <c r="LD107" s="326">
        <v>0</v>
      </c>
      <c r="LE107" s="326">
        <v>0</v>
      </c>
      <c r="LF107" s="326">
        <v>0</v>
      </c>
      <c r="LG107" s="326">
        <v>0</v>
      </c>
      <c r="LH107" s="326">
        <v>0</v>
      </c>
      <c r="LI107" s="326">
        <v>0</v>
      </c>
      <c r="LJ107" s="326">
        <v>0</v>
      </c>
      <c r="LK107" s="326">
        <v>0</v>
      </c>
      <c r="LL107" s="326">
        <v>0</v>
      </c>
      <c r="LM107" s="326">
        <v>0</v>
      </c>
      <c r="LN107" s="326">
        <v>0</v>
      </c>
      <c r="LO107" s="326">
        <v>0</v>
      </c>
      <c r="LP107" s="326">
        <v>0</v>
      </c>
      <c r="LQ107" s="326">
        <v>0</v>
      </c>
      <c r="LR107" s="326">
        <v>0</v>
      </c>
      <c r="LS107" s="326">
        <v>0</v>
      </c>
      <c r="LT107" s="326">
        <v>0</v>
      </c>
      <c r="LU107" s="326">
        <v>0</v>
      </c>
      <c r="LV107" s="326">
        <v>0</v>
      </c>
      <c r="LW107" s="326">
        <v>0</v>
      </c>
      <c r="LX107" s="326">
        <v>0</v>
      </c>
      <c r="LY107" s="326">
        <v>0</v>
      </c>
      <c r="LZ107" s="326">
        <v>0</v>
      </c>
      <c r="MA107" s="326">
        <v>0</v>
      </c>
      <c r="MB107" s="326">
        <v>0</v>
      </c>
      <c r="MC107" s="326">
        <v>0</v>
      </c>
      <c r="MD107" s="326">
        <v>0</v>
      </c>
      <c r="ME107" s="326">
        <v>0</v>
      </c>
      <c r="MF107" s="326">
        <v>0</v>
      </c>
      <c r="MG107" s="326">
        <v>0</v>
      </c>
      <c r="MH107" s="326">
        <v>0</v>
      </c>
      <c r="MI107" s="326">
        <v>0</v>
      </c>
      <c r="MJ107" s="326">
        <v>0</v>
      </c>
      <c r="MK107" s="326">
        <v>0</v>
      </c>
      <c r="ML107" s="326">
        <v>0</v>
      </c>
      <c r="MM107" s="326">
        <v>0</v>
      </c>
      <c r="MN107" s="326">
        <v>0</v>
      </c>
      <c r="MO107" s="326">
        <v>0</v>
      </c>
      <c r="MP107" s="326">
        <v>0</v>
      </c>
      <c r="MQ107" s="326">
        <v>0</v>
      </c>
      <c r="MR107" s="326">
        <v>0</v>
      </c>
      <c r="MS107" s="326">
        <v>0</v>
      </c>
      <c r="MT107" s="326">
        <v>0</v>
      </c>
      <c r="MU107" s="326">
        <v>0</v>
      </c>
      <c r="MV107" s="326">
        <v>0</v>
      </c>
      <c r="MW107" s="326">
        <v>0</v>
      </c>
      <c r="MX107" s="326">
        <v>0</v>
      </c>
      <c r="MY107" s="326">
        <v>0</v>
      </c>
      <c r="MZ107" s="326">
        <v>0</v>
      </c>
      <c r="NA107" s="326">
        <v>0</v>
      </c>
      <c r="NB107" s="326">
        <v>0</v>
      </c>
      <c r="NC107" s="326">
        <v>0</v>
      </c>
      <c r="ND107" s="326">
        <v>0</v>
      </c>
      <c r="NE107" s="326">
        <v>0</v>
      </c>
      <c r="NF107" s="326">
        <v>0</v>
      </c>
      <c r="NG107" s="326">
        <v>0</v>
      </c>
      <c r="NH107" s="326">
        <v>0</v>
      </c>
      <c r="NI107" s="326">
        <v>0</v>
      </c>
      <c r="NJ107" s="326">
        <v>0</v>
      </c>
      <c r="NK107" s="326">
        <v>0</v>
      </c>
      <c r="NL107" s="326">
        <v>0</v>
      </c>
      <c r="NM107" s="326">
        <v>0</v>
      </c>
      <c r="NN107" s="326">
        <v>0</v>
      </c>
      <c r="NO107" s="326">
        <v>0</v>
      </c>
      <c r="NP107" s="326">
        <v>0</v>
      </c>
      <c r="NQ107" s="326">
        <v>0</v>
      </c>
      <c r="NR107" s="326">
        <v>0</v>
      </c>
      <c r="NS107" s="326">
        <v>0</v>
      </c>
      <c r="NT107" s="326">
        <v>0</v>
      </c>
      <c r="NU107" s="326">
        <v>0</v>
      </c>
      <c r="NV107" s="326">
        <v>0</v>
      </c>
      <c r="NW107" s="326">
        <v>0</v>
      </c>
      <c r="NX107" s="326">
        <v>0</v>
      </c>
      <c r="NY107" s="326">
        <v>0</v>
      </c>
      <c r="NZ107" s="326">
        <v>0</v>
      </c>
      <c r="OA107" s="326">
        <v>0</v>
      </c>
      <c r="OB107" s="326">
        <v>0</v>
      </c>
      <c r="OC107" s="326">
        <v>0</v>
      </c>
      <c r="OD107" s="326">
        <v>0</v>
      </c>
      <c r="OE107" s="326">
        <v>0</v>
      </c>
      <c r="OF107" s="326">
        <v>0</v>
      </c>
      <c r="OG107" s="326">
        <v>0</v>
      </c>
      <c r="OH107" s="326">
        <v>0</v>
      </c>
      <c r="OI107" s="326">
        <v>0</v>
      </c>
      <c r="OJ107" s="326">
        <v>0</v>
      </c>
      <c r="OK107" s="326">
        <v>0</v>
      </c>
      <c r="OL107" s="326">
        <v>0</v>
      </c>
      <c r="OM107" s="326">
        <v>0</v>
      </c>
      <c r="ON107" s="326">
        <v>0</v>
      </c>
      <c r="OO107" s="326">
        <v>0</v>
      </c>
      <c r="OP107" s="326">
        <v>0</v>
      </c>
      <c r="OQ107" s="326">
        <v>0</v>
      </c>
      <c r="OR107" s="326">
        <v>0</v>
      </c>
      <c r="OS107" s="326">
        <v>0</v>
      </c>
      <c r="OT107" s="326">
        <v>0</v>
      </c>
      <c r="OU107" s="326">
        <v>0</v>
      </c>
      <c r="OV107" s="326">
        <v>0</v>
      </c>
      <c r="OW107" s="326">
        <v>0</v>
      </c>
      <c r="OX107" s="326">
        <v>0</v>
      </c>
      <c r="OY107" s="326">
        <v>0</v>
      </c>
      <c r="OZ107" s="326">
        <v>0</v>
      </c>
      <c r="PA107" s="326">
        <v>0</v>
      </c>
      <c r="PB107" s="326">
        <v>0</v>
      </c>
      <c r="PC107" s="326">
        <v>0</v>
      </c>
      <c r="PD107" s="326">
        <v>0</v>
      </c>
      <c r="PE107" s="326">
        <v>0</v>
      </c>
      <c r="PF107" s="326">
        <v>0</v>
      </c>
      <c r="PG107" s="326">
        <v>0</v>
      </c>
      <c r="PH107" s="326">
        <v>0</v>
      </c>
      <c r="PI107" s="326">
        <v>0</v>
      </c>
      <c r="PJ107" s="326">
        <v>0</v>
      </c>
      <c r="PK107" s="326">
        <v>0</v>
      </c>
      <c r="PL107" s="326">
        <v>0</v>
      </c>
      <c r="PM107" s="326">
        <v>0</v>
      </c>
      <c r="PN107" s="326">
        <v>0</v>
      </c>
      <c r="PO107" s="326">
        <v>0</v>
      </c>
      <c r="PP107" s="326">
        <v>0</v>
      </c>
      <c r="PQ107" s="326">
        <v>0</v>
      </c>
      <c r="PR107" s="326">
        <v>0</v>
      </c>
      <c r="PS107" s="326">
        <v>0</v>
      </c>
      <c r="PT107" s="326">
        <v>0</v>
      </c>
      <c r="PU107" s="326">
        <v>0</v>
      </c>
      <c r="PV107" s="326">
        <v>0</v>
      </c>
      <c r="PW107" s="326">
        <v>0</v>
      </c>
      <c r="PX107" s="326">
        <v>0</v>
      </c>
      <c r="PY107" s="326">
        <v>0</v>
      </c>
      <c r="PZ107" s="326">
        <v>0</v>
      </c>
      <c r="QA107" s="326">
        <v>0</v>
      </c>
      <c r="QB107" s="326">
        <v>0</v>
      </c>
      <c r="QC107" s="326">
        <v>0</v>
      </c>
      <c r="QD107" s="326">
        <v>0</v>
      </c>
      <c r="QE107" s="326">
        <v>0</v>
      </c>
      <c r="QF107" s="326">
        <v>0</v>
      </c>
      <c r="QG107" s="326">
        <v>0</v>
      </c>
      <c r="QH107" s="326">
        <v>0</v>
      </c>
      <c r="QI107" s="326">
        <v>0</v>
      </c>
      <c r="QJ107" s="326">
        <v>0</v>
      </c>
      <c r="QK107" s="326">
        <v>0</v>
      </c>
      <c r="QL107" s="326">
        <v>0</v>
      </c>
      <c r="QM107" s="326">
        <v>0</v>
      </c>
      <c r="QN107" s="326">
        <v>0</v>
      </c>
      <c r="QO107" s="326">
        <v>0</v>
      </c>
      <c r="QP107" s="326">
        <v>0</v>
      </c>
      <c r="QQ107" s="326">
        <v>0</v>
      </c>
      <c r="QR107" s="326">
        <v>0</v>
      </c>
      <c r="QS107" s="326">
        <v>0</v>
      </c>
      <c r="QT107" s="326">
        <v>0</v>
      </c>
      <c r="QU107" s="326">
        <v>0</v>
      </c>
      <c r="QV107" s="326">
        <v>0</v>
      </c>
      <c r="QW107" s="326">
        <v>0</v>
      </c>
      <c r="QX107" s="326">
        <v>0</v>
      </c>
      <c r="QY107" s="326">
        <v>0</v>
      </c>
      <c r="QZ107" s="326">
        <v>0</v>
      </c>
      <c r="RA107" s="326">
        <v>0</v>
      </c>
      <c r="RB107" s="326">
        <v>0</v>
      </c>
      <c r="RC107" s="326">
        <v>0</v>
      </c>
      <c r="RD107" s="326">
        <v>0</v>
      </c>
      <c r="RE107" s="326">
        <v>0</v>
      </c>
      <c r="RF107" s="326">
        <v>0</v>
      </c>
      <c r="RG107" s="326">
        <v>0</v>
      </c>
      <c r="RH107" s="326">
        <v>0</v>
      </c>
      <c r="RI107" s="326">
        <v>0</v>
      </c>
      <c r="RJ107" s="326">
        <v>0</v>
      </c>
      <c r="RK107" s="326">
        <v>0</v>
      </c>
      <c r="RL107" s="326">
        <v>0</v>
      </c>
      <c r="RM107" s="326">
        <v>0</v>
      </c>
      <c r="RN107" s="326">
        <v>0</v>
      </c>
      <c r="RO107" s="326">
        <v>0</v>
      </c>
      <c r="RP107" s="326">
        <v>0</v>
      </c>
      <c r="RQ107" s="326">
        <v>0</v>
      </c>
      <c r="RR107" s="326">
        <v>0</v>
      </c>
      <c r="RS107" s="326">
        <v>0</v>
      </c>
      <c r="RT107" s="326">
        <v>0</v>
      </c>
      <c r="RU107" s="326">
        <v>0</v>
      </c>
      <c r="RV107" s="326">
        <v>0</v>
      </c>
      <c r="RW107" s="326">
        <v>0</v>
      </c>
      <c r="RX107" s="326">
        <v>0</v>
      </c>
      <c r="RY107" s="326">
        <v>0</v>
      </c>
      <c r="RZ107" s="326">
        <v>0</v>
      </c>
      <c r="SA107" s="326">
        <v>0</v>
      </c>
      <c r="SB107" s="326">
        <v>0</v>
      </c>
      <c r="SC107" s="326">
        <v>0</v>
      </c>
      <c r="SD107" s="326">
        <v>0</v>
      </c>
      <c r="SE107" s="326">
        <v>0</v>
      </c>
    </row>
    <row r="108" spans="1:499" ht="15" customHeight="1" x14ac:dyDescent="0.3">
      <c r="A108" s="324" t="s">
        <v>1362</v>
      </c>
      <c r="B108" s="325" t="s">
        <v>1363</v>
      </c>
      <c r="C108" s="326">
        <v>0</v>
      </c>
      <c r="D108" s="326">
        <v>0</v>
      </c>
      <c r="E108" s="326">
        <v>0</v>
      </c>
      <c r="F108" s="326">
        <v>0</v>
      </c>
      <c r="G108" s="326">
        <v>0</v>
      </c>
      <c r="H108" s="326">
        <v>0</v>
      </c>
      <c r="I108" s="326">
        <v>0</v>
      </c>
      <c r="J108" s="326">
        <v>0</v>
      </c>
      <c r="K108" s="326">
        <v>0</v>
      </c>
      <c r="L108" s="326">
        <v>0</v>
      </c>
      <c r="M108" s="326">
        <v>0</v>
      </c>
      <c r="N108" s="326">
        <v>0</v>
      </c>
      <c r="O108" s="326">
        <v>0</v>
      </c>
      <c r="P108" s="326">
        <v>0</v>
      </c>
      <c r="Q108" s="326">
        <v>0</v>
      </c>
      <c r="R108" s="326">
        <v>0</v>
      </c>
      <c r="S108" s="326">
        <v>0</v>
      </c>
      <c r="T108" s="326">
        <v>0</v>
      </c>
      <c r="U108" s="326">
        <v>0</v>
      </c>
      <c r="V108" s="326">
        <v>0</v>
      </c>
      <c r="W108" s="326">
        <v>0</v>
      </c>
      <c r="X108" s="326">
        <v>0</v>
      </c>
      <c r="Y108" s="326">
        <v>0</v>
      </c>
      <c r="Z108" s="326">
        <v>0</v>
      </c>
      <c r="AA108" s="326">
        <v>0</v>
      </c>
      <c r="AB108" s="326">
        <v>0</v>
      </c>
      <c r="AC108" s="326">
        <v>0</v>
      </c>
      <c r="AD108" s="326">
        <v>0</v>
      </c>
      <c r="AE108" s="326">
        <v>0</v>
      </c>
      <c r="AF108" s="326">
        <v>0</v>
      </c>
      <c r="AG108" s="326">
        <v>0</v>
      </c>
      <c r="AH108" s="326">
        <v>0</v>
      </c>
      <c r="AI108" s="326">
        <v>0</v>
      </c>
      <c r="AJ108" s="326">
        <v>0</v>
      </c>
      <c r="AK108" s="326">
        <v>0</v>
      </c>
      <c r="AL108" s="326">
        <v>0</v>
      </c>
      <c r="AM108" s="326">
        <v>0</v>
      </c>
      <c r="AN108" s="326">
        <v>0</v>
      </c>
      <c r="AO108" s="326">
        <v>0</v>
      </c>
      <c r="AP108" s="326">
        <v>0</v>
      </c>
      <c r="AQ108" s="326">
        <v>0</v>
      </c>
      <c r="AR108" s="326">
        <v>0</v>
      </c>
      <c r="AS108" s="326">
        <v>0</v>
      </c>
      <c r="AT108" s="326">
        <v>0</v>
      </c>
      <c r="AU108" s="326">
        <v>0</v>
      </c>
      <c r="AV108" s="326">
        <v>0</v>
      </c>
      <c r="AW108" s="326">
        <v>0</v>
      </c>
      <c r="AX108" s="326">
        <v>0</v>
      </c>
      <c r="AY108" s="326">
        <v>0</v>
      </c>
      <c r="AZ108" s="326">
        <v>0</v>
      </c>
      <c r="BA108" s="326">
        <v>0</v>
      </c>
      <c r="BB108" s="326">
        <v>0</v>
      </c>
      <c r="BC108" s="326">
        <v>0</v>
      </c>
      <c r="BD108" s="326">
        <v>0</v>
      </c>
      <c r="BE108" s="326">
        <v>0</v>
      </c>
      <c r="BF108" s="326">
        <v>0</v>
      </c>
      <c r="BG108" s="326">
        <v>0</v>
      </c>
      <c r="BH108" s="326">
        <v>0</v>
      </c>
      <c r="BI108" s="326">
        <v>0</v>
      </c>
      <c r="BJ108" s="326">
        <v>0</v>
      </c>
      <c r="BK108" s="326">
        <v>0</v>
      </c>
      <c r="BL108" s="326">
        <v>0</v>
      </c>
      <c r="BM108" s="326">
        <v>0</v>
      </c>
      <c r="BN108" s="326">
        <v>0</v>
      </c>
      <c r="BO108" s="326">
        <v>0</v>
      </c>
      <c r="BP108" s="326">
        <v>0</v>
      </c>
      <c r="BQ108" s="326">
        <v>0</v>
      </c>
      <c r="BR108" s="326">
        <v>0</v>
      </c>
      <c r="BS108" s="326">
        <v>0</v>
      </c>
      <c r="BT108" s="326">
        <v>0</v>
      </c>
      <c r="BU108" s="326">
        <v>0</v>
      </c>
      <c r="BV108" s="326">
        <v>0</v>
      </c>
      <c r="BW108" s="326">
        <v>0</v>
      </c>
      <c r="BX108" s="326">
        <v>0</v>
      </c>
      <c r="BY108" s="326">
        <v>0</v>
      </c>
      <c r="BZ108" s="326">
        <v>0</v>
      </c>
      <c r="CA108" s="326">
        <v>0</v>
      </c>
      <c r="CB108" s="326">
        <v>0</v>
      </c>
      <c r="CC108" s="326">
        <v>0</v>
      </c>
      <c r="CD108" s="326">
        <v>0</v>
      </c>
      <c r="CE108" s="326">
        <v>0</v>
      </c>
      <c r="CF108" s="326">
        <v>0</v>
      </c>
      <c r="CG108" s="326">
        <v>0</v>
      </c>
      <c r="CH108" s="326">
        <v>0</v>
      </c>
      <c r="CI108" s="326">
        <v>0</v>
      </c>
      <c r="CJ108" s="326">
        <v>0</v>
      </c>
      <c r="CK108" s="326">
        <v>0</v>
      </c>
      <c r="CL108" s="326">
        <v>0</v>
      </c>
      <c r="CM108" s="326">
        <v>0</v>
      </c>
      <c r="CN108" s="326">
        <v>0</v>
      </c>
      <c r="CO108" s="326">
        <v>0</v>
      </c>
      <c r="CP108" s="326">
        <v>0</v>
      </c>
      <c r="CQ108" s="326">
        <v>0</v>
      </c>
      <c r="CR108" s="326">
        <v>0</v>
      </c>
      <c r="CS108" s="326">
        <v>0</v>
      </c>
      <c r="CT108" s="326">
        <v>0</v>
      </c>
      <c r="CU108" s="326">
        <v>0</v>
      </c>
      <c r="CV108" s="326">
        <v>0</v>
      </c>
      <c r="CW108" s="326">
        <v>0</v>
      </c>
      <c r="CX108" s="326">
        <v>0</v>
      </c>
      <c r="CY108" s="326">
        <v>0</v>
      </c>
      <c r="CZ108" s="326">
        <v>0</v>
      </c>
      <c r="DA108" s="326">
        <v>0</v>
      </c>
      <c r="DB108" s="326">
        <v>0</v>
      </c>
      <c r="DC108" s="326">
        <v>0</v>
      </c>
      <c r="DD108" s="326">
        <v>0</v>
      </c>
      <c r="DE108" s="326">
        <v>0</v>
      </c>
      <c r="DF108" s="326">
        <v>0</v>
      </c>
      <c r="DG108" s="326">
        <v>0</v>
      </c>
      <c r="DH108" s="326">
        <v>0</v>
      </c>
      <c r="DI108" s="326">
        <v>0</v>
      </c>
      <c r="DJ108" s="326">
        <v>0</v>
      </c>
      <c r="DK108" s="326">
        <v>0</v>
      </c>
      <c r="DL108" s="326">
        <v>0</v>
      </c>
      <c r="DM108" s="326">
        <v>0</v>
      </c>
      <c r="DN108" s="326">
        <v>0</v>
      </c>
      <c r="DO108" s="326">
        <v>0</v>
      </c>
      <c r="DP108" s="326">
        <v>0</v>
      </c>
      <c r="DQ108" s="326">
        <v>0</v>
      </c>
      <c r="DR108" s="326">
        <v>0</v>
      </c>
      <c r="DS108" s="326">
        <v>0</v>
      </c>
      <c r="DT108" s="326">
        <v>0</v>
      </c>
      <c r="DU108" s="326">
        <v>0</v>
      </c>
      <c r="DV108" s="326">
        <v>0</v>
      </c>
      <c r="DW108" s="326">
        <v>0</v>
      </c>
      <c r="DX108" s="326">
        <v>0</v>
      </c>
      <c r="DY108" s="326">
        <v>0</v>
      </c>
      <c r="DZ108" s="326">
        <v>0</v>
      </c>
      <c r="EA108" s="326">
        <v>0</v>
      </c>
      <c r="EB108" s="326">
        <v>0</v>
      </c>
      <c r="EC108" s="326">
        <v>0</v>
      </c>
      <c r="ED108" s="326">
        <v>0</v>
      </c>
      <c r="EE108" s="326">
        <v>0</v>
      </c>
      <c r="EF108" s="326">
        <v>0</v>
      </c>
      <c r="EG108" s="326">
        <v>0</v>
      </c>
      <c r="EH108" s="326">
        <v>0</v>
      </c>
      <c r="EI108" s="326">
        <v>0</v>
      </c>
      <c r="EJ108" s="326">
        <v>0</v>
      </c>
      <c r="EK108" s="326">
        <v>0</v>
      </c>
      <c r="EL108" s="326">
        <v>0</v>
      </c>
      <c r="EM108" s="326">
        <v>0</v>
      </c>
      <c r="EN108" s="326">
        <v>0</v>
      </c>
      <c r="EO108" s="326">
        <v>0</v>
      </c>
      <c r="EP108" s="326">
        <v>0</v>
      </c>
      <c r="EQ108" s="326">
        <v>0</v>
      </c>
      <c r="ER108" s="326">
        <v>0</v>
      </c>
      <c r="ES108" s="326">
        <v>0</v>
      </c>
      <c r="ET108" s="326">
        <v>0</v>
      </c>
      <c r="EU108" s="326">
        <v>0</v>
      </c>
      <c r="EV108" s="326">
        <v>0</v>
      </c>
      <c r="EW108" s="326">
        <v>0</v>
      </c>
      <c r="EX108" s="326">
        <v>0</v>
      </c>
      <c r="EY108" s="326">
        <v>0</v>
      </c>
      <c r="EZ108" s="326">
        <v>0</v>
      </c>
      <c r="FA108" s="326">
        <v>0</v>
      </c>
      <c r="FB108" s="326">
        <v>0</v>
      </c>
      <c r="FC108" s="326">
        <v>0</v>
      </c>
      <c r="FD108" s="326">
        <v>0</v>
      </c>
      <c r="FE108" s="326">
        <v>0</v>
      </c>
      <c r="FF108" s="326">
        <v>0</v>
      </c>
      <c r="FG108" s="326">
        <v>0</v>
      </c>
      <c r="FH108" s="326">
        <v>0</v>
      </c>
      <c r="FI108" s="326">
        <v>0</v>
      </c>
      <c r="FJ108" s="326">
        <v>0</v>
      </c>
      <c r="FK108" s="326">
        <v>0</v>
      </c>
      <c r="FL108" s="326">
        <v>0</v>
      </c>
      <c r="FM108" s="326">
        <v>0</v>
      </c>
      <c r="FN108" s="326">
        <v>0</v>
      </c>
      <c r="FO108" s="326">
        <v>0</v>
      </c>
      <c r="FP108" s="326">
        <v>0</v>
      </c>
      <c r="FQ108" s="326">
        <v>0</v>
      </c>
      <c r="FR108" s="326">
        <v>0</v>
      </c>
      <c r="FS108" s="326">
        <v>0</v>
      </c>
      <c r="FT108" s="326">
        <v>0</v>
      </c>
      <c r="FU108" s="326">
        <v>0</v>
      </c>
      <c r="FV108" s="326">
        <v>0</v>
      </c>
      <c r="FW108" s="326">
        <v>0</v>
      </c>
      <c r="FX108" s="326">
        <v>0</v>
      </c>
      <c r="FY108" s="326">
        <v>0</v>
      </c>
      <c r="FZ108" s="326">
        <v>0</v>
      </c>
      <c r="GA108" s="326">
        <v>0</v>
      </c>
      <c r="GB108" s="326">
        <v>0</v>
      </c>
      <c r="GC108" s="326">
        <v>0</v>
      </c>
      <c r="GD108" s="326">
        <v>0</v>
      </c>
      <c r="GE108" s="326">
        <v>0</v>
      </c>
      <c r="GF108" s="326">
        <v>0</v>
      </c>
      <c r="GG108" s="326">
        <v>0</v>
      </c>
      <c r="GH108" s="326">
        <v>0</v>
      </c>
      <c r="GI108" s="326">
        <v>0</v>
      </c>
      <c r="GJ108" s="326">
        <v>0</v>
      </c>
      <c r="GK108" s="326">
        <v>0</v>
      </c>
      <c r="GL108" s="326">
        <v>0</v>
      </c>
      <c r="GM108" s="326">
        <v>0</v>
      </c>
      <c r="GN108" s="326">
        <v>0</v>
      </c>
      <c r="GO108" s="326">
        <v>0</v>
      </c>
      <c r="GP108" s="326">
        <v>0</v>
      </c>
      <c r="GQ108" s="326">
        <v>0</v>
      </c>
      <c r="GR108" s="326">
        <v>0</v>
      </c>
      <c r="GS108" s="326">
        <v>0</v>
      </c>
      <c r="GT108" s="326">
        <v>0</v>
      </c>
      <c r="GU108" s="326">
        <v>0</v>
      </c>
      <c r="GV108" s="326">
        <v>0</v>
      </c>
      <c r="GW108" s="326">
        <v>0</v>
      </c>
      <c r="GX108" s="326">
        <v>0</v>
      </c>
      <c r="GY108" s="326">
        <v>0</v>
      </c>
      <c r="GZ108" s="326">
        <v>0</v>
      </c>
      <c r="HA108" s="326">
        <v>0</v>
      </c>
      <c r="HB108" s="326">
        <v>0</v>
      </c>
      <c r="HC108" s="326">
        <v>0</v>
      </c>
      <c r="HD108" s="326">
        <v>0</v>
      </c>
      <c r="HE108" s="326">
        <v>0</v>
      </c>
      <c r="HF108" s="326">
        <v>0</v>
      </c>
      <c r="HG108" s="326">
        <v>0</v>
      </c>
      <c r="HH108" s="326">
        <v>0</v>
      </c>
      <c r="HI108" s="326">
        <v>0</v>
      </c>
      <c r="HJ108" s="326">
        <v>0</v>
      </c>
      <c r="HK108" s="326">
        <v>0</v>
      </c>
      <c r="HL108" s="326">
        <v>0</v>
      </c>
      <c r="HM108" s="326">
        <v>0</v>
      </c>
      <c r="HN108" s="326">
        <v>0</v>
      </c>
      <c r="HO108" s="326">
        <v>0</v>
      </c>
      <c r="HP108" s="326">
        <v>0</v>
      </c>
      <c r="HQ108" s="326">
        <v>0</v>
      </c>
      <c r="HR108" s="326">
        <v>0</v>
      </c>
      <c r="HS108" s="326">
        <v>0</v>
      </c>
      <c r="HT108" s="326">
        <v>0</v>
      </c>
      <c r="HU108" s="326">
        <v>0</v>
      </c>
      <c r="HV108" s="326">
        <v>0</v>
      </c>
      <c r="HW108" s="326">
        <v>0</v>
      </c>
      <c r="HX108" s="326">
        <v>0</v>
      </c>
      <c r="HY108" s="326">
        <v>0</v>
      </c>
      <c r="HZ108" s="326">
        <v>0</v>
      </c>
      <c r="IA108" s="326">
        <v>0</v>
      </c>
      <c r="IB108" s="326">
        <v>0</v>
      </c>
      <c r="IC108" s="326">
        <v>0</v>
      </c>
      <c r="ID108" s="326">
        <v>0</v>
      </c>
      <c r="IE108" s="326">
        <v>0</v>
      </c>
      <c r="IF108" s="326">
        <v>0</v>
      </c>
      <c r="IG108" s="326">
        <v>0</v>
      </c>
      <c r="IH108" s="326">
        <v>0</v>
      </c>
      <c r="II108" s="326">
        <v>0</v>
      </c>
      <c r="IJ108" s="326">
        <v>0</v>
      </c>
      <c r="IK108" s="326">
        <v>0</v>
      </c>
      <c r="IL108" s="326">
        <v>0</v>
      </c>
      <c r="IM108" s="326">
        <v>0</v>
      </c>
      <c r="IN108" s="326">
        <v>0</v>
      </c>
      <c r="IO108" s="326">
        <v>0</v>
      </c>
      <c r="IP108" s="326">
        <v>0</v>
      </c>
      <c r="IQ108" s="326">
        <v>0</v>
      </c>
      <c r="IR108" s="326">
        <v>0</v>
      </c>
      <c r="IS108" s="326">
        <v>0</v>
      </c>
      <c r="IT108" s="326">
        <v>0</v>
      </c>
      <c r="IU108" s="326">
        <v>0</v>
      </c>
      <c r="IV108" s="326">
        <v>0</v>
      </c>
      <c r="IW108" s="326">
        <v>0</v>
      </c>
      <c r="IX108" s="326">
        <v>0</v>
      </c>
      <c r="IY108" s="326">
        <v>0</v>
      </c>
      <c r="IZ108" s="326">
        <v>0</v>
      </c>
      <c r="JA108" s="326">
        <v>0</v>
      </c>
      <c r="JB108" s="326">
        <v>0</v>
      </c>
      <c r="JC108" s="326">
        <v>0</v>
      </c>
      <c r="JD108" s="326">
        <v>0</v>
      </c>
      <c r="JE108" s="326">
        <v>0</v>
      </c>
      <c r="JF108" s="326">
        <v>0</v>
      </c>
      <c r="JG108" s="326">
        <v>0</v>
      </c>
      <c r="JH108" s="326">
        <v>0</v>
      </c>
      <c r="JI108" s="326">
        <v>0</v>
      </c>
      <c r="JJ108" s="326">
        <v>0</v>
      </c>
      <c r="JK108" s="326">
        <v>0</v>
      </c>
      <c r="JL108" s="326">
        <v>0</v>
      </c>
      <c r="JM108" s="326">
        <v>0</v>
      </c>
      <c r="JN108" s="326">
        <v>0</v>
      </c>
      <c r="JO108" s="326">
        <v>0</v>
      </c>
      <c r="JP108" s="326">
        <v>0</v>
      </c>
      <c r="JQ108" s="326">
        <v>0</v>
      </c>
      <c r="JR108" s="326">
        <v>0</v>
      </c>
      <c r="JS108" s="326">
        <v>0</v>
      </c>
      <c r="JT108" s="326">
        <v>0</v>
      </c>
      <c r="JU108" s="326">
        <v>0</v>
      </c>
      <c r="JV108" s="326">
        <v>0</v>
      </c>
      <c r="JW108" s="326">
        <v>0</v>
      </c>
      <c r="JX108" s="326">
        <v>0</v>
      </c>
      <c r="JY108" s="326">
        <v>0</v>
      </c>
      <c r="JZ108" s="326">
        <v>0</v>
      </c>
      <c r="KA108" s="326">
        <v>0</v>
      </c>
      <c r="KB108" s="326">
        <v>0</v>
      </c>
      <c r="KC108" s="326">
        <v>0</v>
      </c>
      <c r="KD108" s="326">
        <v>0</v>
      </c>
      <c r="KE108" s="326">
        <v>0</v>
      </c>
      <c r="KF108" s="326">
        <v>0</v>
      </c>
      <c r="KG108" s="326">
        <v>0</v>
      </c>
      <c r="KH108" s="326">
        <v>0</v>
      </c>
      <c r="KI108" s="326">
        <v>0</v>
      </c>
      <c r="KJ108" s="326">
        <v>0</v>
      </c>
      <c r="KK108" s="326">
        <v>0</v>
      </c>
      <c r="KL108" s="326">
        <v>0</v>
      </c>
      <c r="KM108" s="326">
        <v>0</v>
      </c>
      <c r="KN108" s="326">
        <v>0</v>
      </c>
      <c r="KO108" s="326">
        <v>0</v>
      </c>
      <c r="KP108" s="326">
        <v>0</v>
      </c>
      <c r="KQ108" s="326">
        <v>0</v>
      </c>
      <c r="KR108" s="326">
        <v>0</v>
      </c>
      <c r="KS108" s="326">
        <v>0</v>
      </c>
      <c r="KT108" s="326">
        <v>0</v>
      </c>
      <c r="KU108" s="326">
        <v>0</v>
      </c>
      <c r="KV108" s="326">
        <v>0</v>
      </c>
      <c r="KW108" s="326">
        <v>0</v>
      </c>
      <c r="KX108" s="326">
        <v>0</v>
      </c>
      <c r="KY108" s="326">
        <v>0</v>
      </c>
      <c r="KZ108" s="326">
        <v>0</v>
      </c>
      <c r="LA108" s="326">
        <v>0</v>
      </c>
      <c r="LB108" s="326">
        <v>0</v>
      </c>
      <c r="LC108" s="326">
        <v>0</v>
      </c>
      <c r="LD108" s="326">
        <v>0</v>
      </c>
      <c r="LE108" s="326">
        <v>0</v>
      </c>
      <c r="LF108" s="326">
        <v>0</v>
      </c>
      <c r="LG108" s="326">
        <v>0</v>
      </c>
      <c r="LH108" s="326">
        <v>0</v>
      </c>
      <c r="LI108" s="326">
        <v>0</v>
      </c>
      <c r="LJ108" s="326">
        <v>0</v>
      </c>
      <c r="LK108" s="326">
        <v>0</v>
      </c>
      <c r="LL108" s="326">
        <v>0</v>
      </c>
      <c r="LM108" s="326">
        <v>0</v>
      </c>
      <c r="LN108" s="326">
        <v>0</v>
      </c>
      <c r="LO108" s="326">
        <v>0</v>
      </c>
      <c r="LP108" s="326">
        <v>0</v>
      </c>
      <c r="LQ108" s="326">
        <v>0</v>
      </c>
      <c r="LR108" s="326">
        <v>0</v>
      </c>
      <c r="LS108" s="326">
        <v>0</v>
      </c>
      <c r="LT108" s="326">
        <v>0</v>
      </c>
      <c r="LU108" s="326">
        <v>0</v>
      </c>
      <c r="LV108" s="326">
        <v>0</v>
      </c>
      <c r="LW108" s="326">
        <v>0</v>
      </c>
      <c r="LX108" s="326">
        <v>0</v>
      </c>
      <c r="LY108" s="326">
        <v>0</v>
      </c>
      <c r="LZ108" s="326">
        <v>0</v>
      </c>
      <c r="MA108" s="326">
        <v>0</v>
      </c>
      <c r="MB108" s="326">
        <v>0</v>
      </c>
      <c r="MC108" s="326">
        <v>0</v>
      </c>
      <c r="MD108" s="326">
        <v>0</v>
      </c>
      <c r="ME108" s="326">
        <v>0</v>
      </c>
      <c r="MF108" s="326">
        <v>0</v>
      </c>
      <c r="MG108" s="326">
        <v>0</v>
      </c>
      <c r="MH108" s="326">
        <v>0</v>
      </c>
      <c r="MI108" s="326">
        <v>0</v>
      </c>
      <c r="MJ108" s="326">
        <v>0</v>
      </c>
      <c r="MK108" s="326">
        <v>0</v>
      </c>
      <c r="ML108" s="326">
        <v>0</v>
      </c>
      <c r="MM108" s="326">
        <v>0</v>
      </c>
      <c r="MN108" s="326">
        <v>0</v>
      </c>
      <c r="MO108" s="326">
        <v>0</v>
      </c>
      <c r="MP108" s="326">
        <v>0</v>
      </c>
      <c r="MQ108" s="326">
        <v>0</v>
      </c>
      <c r="MR108" s="326">
        <v>0</v>
      </c>
      <c r="MS108" s="326">
        <v>0</v>
      </c>
      <c r="MT108" s="326">
        <v>0</v>
      </c>
      <c r="MU108" s="326">
        <v>0</v>
      </c>
      <c r="MV108" s="326">
        <v>0</v>
      </c>
      <c r="MW108" s="326">
        <v>0</v>
      </c>
      <c r="MX108" s="326">
        <v>0</v>
      </c>
      <c r="MY108" s="326">
        <v>0</v>
      </c>
      <c r="MZ108" s="326">
        <v>0</v>
      </c>
      <c r="NA108" s="326">
        <v>0</v>
      </c>
      <c r="NB108" s="326">
        <v>0</v>
      </c>
      <c r="NC108" s="326">
        <v>0</v>
      </c>
      <c r="ND108" s="326">
        <v>0</v>
      </c>
      <c r="NE108" s="326">
        <v>0</v>
      </c>
      <c r="NF108" s="326">
        <v>0</v>
      </c>
      <c r="NG108" s="326">
        <v>0</v>
      </c>
      <c r="NH108" s="326">
        <v>0</v>
      </c>
      <c r="NI108" s="326">
        <v>0</v>
      </c>
      <c r="NJ108" s="326">
        <v>0</v>
      </c>
      <c r="NK108" s="326">
        <v>0</v>
      </c>
      <c r="NL108" s="326">
        <v>0</v>
      </c>
      <c r="NM108" s="326">
        <v>0</v>
      </c>
      <c r="NN108" s="326">
        <v>0</v>
      </c>
      <c r="NO108" s="326">
        <v>0</v>
      </c>
      <c r="NP108" s="326">
        <v>0</v>
      </c>
      <c r="NQ108" s="326">
        <v>0</v>
      </c>
      <c r="NR108" s="326">
        <v>0</v>
      </c>
      <c r="NS108" s="326">
        <v>0</v>
      </c>
      <c r="NT108" s="326">
        <v>0</v>
      </c>
      <c r="NU108" s="326">
        <v>0</v>
      </c>
      <c r="NV108" s="326">
        <v>0</v>
      </c>
      <c r="NW108" s="326">
        <v>0</v>
      </c>
      <c r="NX108" s="326">
        <v>0</v>
      </c>
      <c r="NY108" s="326">
        <v>0</v>
      </c>
      <c r="NZ108" s="326">
        <v>0</v>
      </c>
      <c r="OA108" s="326">
        <v>0</v>
      </c>
      <c r="OB108" s="326">
        <v>0</v>
      </c>
      <c r="OC108" s="326">
        <v>0</v>
      </c>
      <c r="OD108" s="326">
        <v>0</v>
      </c>
      <c r="OE108" s="326">
        <v>0</v>
      </c>
      <c r="OF108" s="326">
        <v>0</v>
      </c>
      <c r="OG108" s="326">
        <v>0</v>
      </c>
      <c r="OH108" s="326">
        <v>0</v>
      </c>
      <c r="OI108" s="326">
        <v>0</v>
      </c>
      <c r="OJ108" s="326">
        <v>0</v>
      </c>
      <c r="OK108" s="326">
        <v>0</v>
      </c>
      <c r="OL108" s="326">
        <v>0</v>
      </c>
      <c r="OM108" s="326">
        <v>0</v>
      </c>
      <c r="ON108" s="326">
        <v>0</v>
      </c>
      <c r="OO108" s="326">
        <v>0</v>
      </c>
      <c r="OP108" s="326">
        <v>0</v>
      </c>
      <c r="OQ108" s="326">
        <v>0</v>
      </c>
      <c r="OR108" s="326">
        <v>0</v>
      </c>
      <c r="OS108" s="326">
        <v>0</v>
      </c>
      <c r="OT108" s="326">
        <v>0</v>
      </c>
      <c r="OU108" s="326">
        <v>0</v>
      </c>
      <c r="OV108" s="326">
        <v>0</v>
      </c>
      <c r="OW108" s="326">
        <v>0</v>
      </c>
      <c r="OX108" s="326">
        <v>0</v>
      </c>
      <c r="OY108" s="326">
        <v>0</v>
      </c>
      <c r="OZ108" s="326">
        <v>0</v>
      </c>
      <c r="PA108" s="326">
        <v>0</v>
      </c>
      <c r="PB108" s="326">
        <v>0</v>
      </c>
      <c r="PC108" s="326">
        <v>0</v>
      </c>
      <c r="PD108" s="326">
        <v>0</v>
      </c>
      <c r="PE108" s="326">
        <v>0</v>
      </c>
      <c r="PF108" s="326">
        <v>0</v>
      </c>
      <c r="PG108" s="326">
        <v>0</v>
      </c>
      <c r="PH108" s="326">
        <v>0</v>
      </c>
      <c r="PI108" s="326">
        <v>0</v>
      </c>
      <c r="PJ108" s="326">
        <v>0</v>
      </c>
      <c r="PK108" s="326">
        <v>0</v>
      </c>
      <c r="PL108" s="326">
        <v>0</v>
      </c>
      <c r="PM108" s="326">
        <v>0</v>
      </c>
      <c r="PN108" s="326">
        <v>0</v>
      </c>
      <c r="PO108" s="326">
        <v>0</v>
      </c>
      <c r="PP108" s="326">
        <v>0</v>
      </c>
      <c r="PQ108" s="326">
        <v>0</v>
      </c>
      <c r="PR108" s="326">
        <v>0</v>
      </c>
      <c r="PS108" s="326">
        <v>0</v>
      </c>
      <c r="PT108" s="326">
        <v>0</v>
      </c>
      <c r="PU108" s="326">
        <v>0</v>
      </c>
      <c r="PV108" s="326">
        <v>0</v>
      </c>
      <c r="PW108" s="326">
        <v>0</v>
      </c>
      <c r="PX108" s="326">
        <v>0</v>
      </c>
      <c r="PY108" s="326">
        <v>0</v>
      </c>
      <c r="PZ108" s="326">
        <v>0</v>
      </c>
      <c r="QA108" s="326">
        <v>0</v>
      </c>
      <c r="QB108" s="326">
        <v>0</v>
      </c>
      <c r="QC108" s="326">
        <v>0</v>
      </c>
      <c r="QD108" s="326">
        <v>0</v>
      </c>
      <c r="QE108" s="326">
        <v>0</v>
      </c>
      <c r="QF108" s="326">
        <v>0</v>
      </c>
      <c r="QG108" s="326">
        <v>0</v>
      </c>
      <c r="QH108" s="326">
        <v>0</v>
      </c>
      <c r="QI108" s="326">
        <v>0</v>
      </c>
      <c r="QJ108" s="326">
        <v>0</v>
      </c>
      <c r="QK108" s="326">
        <v>0</v>
      </c>
      <c r="QL108" s="326">
        <v>0</v>
      </c>
      <c r="QM108" s="326">
        <v>0</v>
      </c>
      <c r="QN108" s="326">
        <v>0</v>
      </c>
      <c r="QO108" s="326">
        <v>0</v>
      </c>
      <c r="QP108" s="326">
        <v>0</v>
      </c>
      <c r="QQ108" s="326">
        <v>0</v>
      </c>
      <c r="QR108" s="326">
        <v>0</v>
      </c>
      <c r="QS108" s="326">
        <v>0</v>
      </c>
      <c r="QT108" s="326">
        <v>0</v>
      </c>
      <c r="QU108" s="326">
        <v>0</v>
      </c>
      <c r="QV108" s="326">
        <v>0</v>
      </c>
      <c r="QW108" s="326">
        <v>0</v>
      </c>
      <c r="QX108" s="326">
        <v>0</v>
      </c>
      <c r="QY108" s="326">
        <v>0</v>
      </c>
      <c r="QZ108" s="326">
        <v>0</v>
      </c>
      <c r="RA108" s="326">
        <v>0</v>
      </c>
      <c r="RB108" s="326">
        <v>0</v>
      </c>
      <c r="RC108" s="326">
        <v>0</v>
      </c>
      <c r="RD108" s="326">
        <v>0</v>
      </c>
      <c r="RE108" s="326">
        <v>0</v>
      </c>
      <c r="RF108" s="326">
        <v>0</v>
      </c>
      <c r="RG108" s="326">
        <v>0</v>
      </c>
      <c r="RH108" s="326">
        <v>0</v>
      </c>
      <c r="RI108" s="326">
        <v>0</v>
      </c>
      <c r="RJ108" s="326">
        <v>0</v>
      </c>
      <c r="RK108" s="326">
        <v>0</v>
      </c>
      <c r="RL108" s="326">
        <v>0</v>
      </c>
      <c r="RM108" s="326">
        <v>0</v>
      </c>
      <c r="RN108" s="326">
        <v>0</v>
      </c>
      <c r="RO108" s="326">
        <v>0</v>
      </c>
      <c r="RP108" s="326">
        <v>0</v>
      </c>
      <c r="RQ108" s="326">
        <v>0</v>
      </c>
      <c r="RR108" s="326">
        <v>0</v>
      </c>
      <c r="RS108" s="326">
        <v>0</v>
      </c>
      <c r="RT108" s="326">
        <v>0</v>
      </c>
      <c r="RU108" s="326">
        <v>0</v>
      </c>
      <c r="RV108" s="326">
        <v>0</v>
      </c>
      <c r="RW108" s="326">
        <v>0</v>
      </c>
      <c r="RX108" s="326">
        <v>0</v>
      </c>
      <c r="RY108" s="326">
        <v>0</v>
      </c>
      <c r="RZ108" s="326">
        <v>0</v>
      </c>
      <c r="SA108" s="326">
        <v>0</v>
      </c>
      <c r="SB108" s="326">
        <v>0</v>
      </c>
      <c r="SC108" s="326">
        <v>0</v>
      </c>
      <c r="SD108" s="326">
        <v>0</v>
      </c>
      <c r="SE108" s="326">
        <v>0</v>
      </c>
    </row>
    <row r="109" spans="1:499" ht="15" customHeight="1" x14ac:dyDescent="0.3">
      <c r="A109" s="324" t="s">
        <v>1364</v>
      </c>
      <c r="B109" s="325" t="s">
        <v>1365</v>
      </c>
      <c r="C109" s="326">
        <v>0</v>
      </c>
      <c r="D109" s="326">
        <v>0</v>
      </c>
      <c r="E109" s="326">
        <v>0</v>
      </c>
      <c r="F109" s="326">
        <v>0</v>
      </c>
      <c r="G109" s="326">
        <v>0</v>
      </c>
      <c r="H109" s="326">
        <v>0</v>
      </c>
      <c r="I109" s="326">
        <v>0</v>
      </c>
      <c r="J109" s="326">
        <v>0</v>
      </c>
      <c r="K109" s="326">
        <v>0</v>
      </c>
      <c r="L109" s="326">
        <v>0</v>
      </c>
      <c r="M109" s="326">
        <v>0</v>
      </c>
      <c r="N109" s="326">
        <v>0</v>
      </c>
      <c r="O109" s="326">
        <v>0</v>
      </c>
      <c r="P109" s="326">
        <v>0</v>
      </c>
      <c r="Q109" s="326">
        <v>0</v>
      </c>
      <c r="R109" s="326">
        <v>0</v>
      </c>
      <c r="S109" s="326">
        <v>0</v>
      </c>
      <c r="T109" s="326">
        <v>0</v>
      </c>
      <c r="U109" s="326">
        <v>0</v>
      </c>
      <c r="V109" s="326">
        <v>0</v>
      </c>
      <c r="W109" s="326">
        <v>0</v>
      </c>
      <c r="X109" s="326">
        <v>0</v>
      </c>
      <c r="Y109" s="326">
        <v>0</v>
      </c>
      <c r="Z109" s="326">
        <v>0</v>
      </c>
      <c r="AA109" s="326">
        <v>0</v>
      </c>
      <c r="AB109" s="326">
        <v>0</v>
      </c>
      <c r="AC109" s="326">
        <v>0</v>
      </c>
      <c r="AD109" s="326">
        <v>0</v>
      </c>
      <c r="AE109" s="326">
        <v>0</v>
      </c>
      <c r="AF109" s="326">
        <v>0</v>
      </c>
      <c r="AG109" s="326">
        <v>0</v>
      </c>
      <c r="AH109" s="326">
        <v>0</v>
      </c>
      <c r="AI109" s="326">
        <v>0</v>
      </c>
      <c r="AJ109" s="326">
        <v>0</v>
      </c>
      <c r="AK109" s="326">
        <v>0</v>
      </c>
      <c r="AL109" s="326">
        <v>0</v>
      </c>
      <c r="AM109" s="326">
        <v>0</v>
      </c>
      <c r="AN109" s="326">
        <v>0</v>
      </c>
      <c r="AO109" s="326">
        <v>0</v>
      </c>
      <c r="AP109" s="326">
        <v>0</v>
      </c>
      <c r="AQ109" s="326">
        <v>0</v>
      </c>
      <c r="AR109" s="326">
        <v>0</v>
      </c>
      <c r="AS109" s="326">
        <v>0</v>
      </c>
      <c r="AT109" s="326">
        <v>0</v>
      </c>
      <c r="AU109" s="326">
        <v>0</v>
      </c>
      <c r="AV109" s="326">
        <v>0</v>
      </c>
      <c r="AW109" s="326">
        <v>0</v>
      </c>
      <c r="AX109" s="326">
        <v>0</v>
      </c>
      <c r="AY109" s="326">
        <v>0</v>
      </c>
      <c r="AZ109" s="326">
        <v>0</v>
      </c>
      <c r="BA109" s="326">
        <v>0</v>
      </c>
      <c r="BB109" s="326">
        <v>0</v>
      </c>
      <c r="BC109" s="326">
        <v>0</v>
      </c>
      <c r="BD109" s="326">
        <v>0</v>
      </c>
      <c r="BE109" s="326">
        <v>0</v>
      </c>
      <c r="BF109" s="326">
        <v>0</v>
      </c>
      <c r="BG109" s="326">
        <v>0</v>
      </c>
      <c r="BH109" s="326">
        <v>0</v>
      </c>
      <c r="BI109" s="326">
        <v>0</v>
      </c>
      <c r="BJ109" s="326">
        <v>0</v>
      </c>
      <c r="BK109" s="326">
        <v>0</v>
      </c>
      <c r="BL109" s="326">
        <v>0</v>
      </c>
      <c r="BM109" s="326">
        <v>0</v>
      </c>
      <c r="BN109" s="326">
        <v>0</v>
      </c>
      <c r="BO109" s="326">
        <v>0</v>
      </c>
      <c r="BP109" s="326">
        <v>0</v>
      </c>
      <c r="BQ109" s="326">
        <v>0</v>
      </c>
      <c r="BR109" s="326">
        <v>0</v>
      </c>
      <c r="BS109" s="326">
        <v>0</v>
      </c>
      <c r="BT109" s="326">
        <v>0</v>
      </c>
      <c r="BU109" s="326">
        <v>0</v>
      </c>
      <c r="BV109" s="326">
        <v>0</v>
      </c>
      <c r="BW109" s="326">
        <v>0</v>
      </c>
      <c r="BX109" s="326">
        <v>0</v>
      </c>
      <c r="BY109" s="326">
        <v>0</v>
      </c>
      <c r="BZ109" s="326">
        <v>0</v>
      </c>
      <c r="CA109" s="326">
        <v>0</v>
      </c>
      <c r="CB109" s="326">
        <v>0</v>
      </c>
      <c r="CC109" s="326">
        <v>0</v>
      </c>
      <c r="CD109" s="326">
        <v>0</v>
      </c>
      <c r="CE109" s="326">
        <v>0</v>
      </c>
      <c r="CF109" s="326">
        <v>0</v>
      </c>
      <c r="CG109" s="326">
        <v>0</v>
      </c>
      <c r="CH109" s="326">
        <v>0</v>
      </c>
      <c r="CI109" s="326">
        <v>0</v>
      </c>
      <c r="CJ109" s="326">
        <v>0</v>
      </c>
      <c r="CK109" s="326">
        <v>0</v>
      </c>
      <c r="CL109" s="326">
        <v>0</v>
      </c>
      <c r="CM109" s="326">
        <v>0</v>
      </c>
      <c r="CN109" s="326">
        <v>0</v>
      </c>
      <c r="CO109" s="326">
        <v>0</v>
      </c>
      <c r="CP109" s="326">
        <v>0</v>
      </c>
      <c r="CQ109" s="326">
        <v>0</v>
      </c>
      <c r="CR109" s="326">
        <v>0</v>
      </c>
      <c r="CS109" s="326">
        <v>0</v>
      </c>
      <c r="CT109" s="326">
        <v>0</v>
      </c>
      <c r="CU109" s="326">
        <v>0</v>
      </c>
      <c r="CV109" s="326">
        <v>0</v>
      </c>
      <c r="CW109" s="326">
        <v>0</v>
      </c>
      <c r="CX109" s="326">
        <v>0</v>
      </c>
      <c r="CY109" s="326">
        <v>0</v>
      </c>
      <c r="CZ109" s="326">
        <v>0</v>
      </c>
      <c r="DA109" s="326">
        <v>0</v>
      </c>
      <c r="DB109" s="326">
        <v>0</v>
      </c>
      <c r="DC109" s="326">
        <v>0</v>
      </c>
      <c r="DD109" s="326">
        <v>0</v>
      </c>
      <c r="DE109" s="326">
        <v>0</v>
      </c>
      <c r="DF109" s="326">
        <v>0</v>
      </c>
      <c r="DG109" s="326">
        <v>0</v>
      </c>
      <c r="DH109" s="326">
        <v>0</v>
      </c>
      <c r="DI109" s="326">
        <v>0</v>
      </c>
      <c r="DJ109" s="326">
        <v>0</v>
      </c>
      <c r="DK109" s="326">
        <v>0</v>
      </c>
      <c r="DL109" s="326">
        <v>0</v>
      </c>
      <c r="DM109" s="326">
        <v>0</v>
      </c>
      <c r="DN109" s="326">
        <v>0</v>
      </c>
      <c r="DO109" s="326">
        <v>0</v>
      </c>
      <c r="DP109" s="326">
        <v>0</v>
      </c>
      <c r="DQ109" s="326">
        <v>0</v>
      </c>
      <c r="DR109" s="326">
        <v>0</v>
      </c>
      <c r="DS109" s="326">
        <v>0</v>
      </c>
      <c r="DT109" s="326">
        <v>0</v>
      </c>
      <c r="DU109" s="326">
        <v>0</v>
      </c>
      <c r="DV109" s="326">
        <v>0</v>
      </c>
      <c r="DW109" s="326">
        <v>0</v>
      </c>
      <c r="DX109" s="326">
        <v>0</v>
      </c>
      <c r="DY109" s="326">
        <v>0</v>
      </c>
      <c r="DZ109" s="326">
        <v>0</v>
      </c>
      <c r="EA109" s="326">
        <v>0</v>
      </c>
      <c r="EB109" s="326">
        <v>0</v>
      </c>
      <c r="EC109" s="326">
        <v>0</v>
      </c>
      <c r="ED109" s="326">
        <v>0</v>
      </c>
      <c r="EE109" s="326">
        <v>0</v>
      </c>
      <c r="EF109" s="326">
        <v>0</v>
      </c>
      <c r="EG109" s="326">
        <v>0</v>
      </c>
      <c r="EH109" s="326">
        <v>0</v>
      </c>
      <c r="EI109" s="326">
        <v>0</v>
      </c>
      <c r="EJ109" s="326">
        <v>0</v>
      </c>
      <c r="EK109" s="326">
        <v>0</v>
      </c>
      <c r="EL109" s="326">
        <v>0</v>
      </c>
      <c r="EM109" s="326">
        <v>0</v>
      </c>
      <c r="EN109" s="326">
        <v>0</v>
      </c>
      <c r="EO109" s="326">
        <v>0</v>
      </c>
      <c r="EP109" s="326">
        <v>0</v>
      </c>
      <c r="EQ109" s="326">
        <v>0</v>
      </c>
      <c r="ER109" s="326">
        <v>0</v>
      </c>
      <c r="ES109" s="326">
        <v>0</v>
      </c>
      <c r="ET109" s="326">
        <v>0</v>
      </c>
      <c r="EU109" s="326">
        <v>0</v>
      </c>
      <c r="EV109" s="326">
        <v>0</v>
      </c>
      <c r="EW109" s="326">
        <v>0</v>
      </c>
      <c r="EX109" s="326">
        <v>0</v>
      </c>
      <c r="EY109" s="326">
        <v>0</v>
      </c>
      <c r="EZ109" s="326">
        <v>0</v>
      </c>
      <c r="FA109" s="326">
        <v>0</v>
      </c>
      <c r="FB109" s="326">
        <v>0</v>
      </c>
      <c r="FC109" s="326">
        <v>0</v>
      </c>
      <c r="FD109" s="326">
        <v>0</v>
      </c>
      <c r="FE109" s="326">
        <v>0</v>
      </c>
      <c r="FF109" s="326">
        <v>0</v>
      </c>
      <c r="FG109" s="326">
        <v>0</v>
      </c>
      <c r="FH109" s="326">
        <v>0</v>
      </c>
      <c r="FI109" s="326">
        <v>0</v>
      </c>
      <c r="FJ109" s="326">
        <v>0</v>
      </c>
      <c r="FK109" s="326">
        <v>0</v>
      </c>
      <c r="FL109" s="326">
        <v>0</v>
      </c>
      <c r="FM109" s="326">
        <v>0</v>
      </c>
      <c r="FN109" s="326">
        <v>0</v>
      </c>
      <c r="FO109" s="326">
        <v>0</v>
      </c>
      <c r="FP109" s="326">
        <v>0</v>
      </c>
      <c r="FQ109" s="326">
        <v>0</v>
      </c>
      <c r="FR109" s="326">
        <v>0</v>
      </c>
      <c r="FS109" s="326">
        <v>0</v>
      </c>
      <c r="FT109" s="326">
        <v>0</v>
      </c>
      <c r="FU109" s="326">
        <v>0</v>
      </c>
      <c r="FV109" s="326">
        <v>0</v>
      </c>
      <c r="FW109" s="326">
        <v>0</v>
      </c>
      <c r="FX109" s="326">
        <v>0</v>
      </c>
      <c r="FY109" s="326">
        <v>0</v>
      </c>
      <c r="FZ109" s="326">
        <v>0</v>
      </c>
      <c r="GA109" s="326">
        <v>0</v>
      </c>
      <c r="GB109" s="326">
        <v>0</v>
      </c>
      <c r="GC109" s="326">
        <v>0</v>
      </c>
      <c r="GD109" s="326">
        <v>0</v>
      </c>
      <c r="GE109" s="326">
        <v>0</v>
      </c>
      <c r="GF109" s="326">
        <v>0</v>
      </c>
      <c r="GG109" s="326">
        <v>0</v>
      </c>
      <c r="GH109" s="326">
        <v>0</v>
      </c>
      <c r="GI109" s="326">
        <v>0</v>
      </c>
      <c r="GJ109" s="326">
        <v>0</v>
      </c>
      <c r="GK109" s="326">
        <v>0</v>
      </c>
      <c r="GL109" s="326">
        <v>0</v>
      </c>
      <c r="GM109" s="326">
        <v>0</v>
      </c>
      <c r="GN109" s="326">
        <v>0</v>
      </c>
      <c r="GO109" s="326">
        <v>0</v>
      </c>
      <c r="GP109" s="326">
        <v>0</v>
      </c>
      <c r="GQ109" s="326">
        <v>0</v>
      </c>
      <c r="GR109" s="326">
        <v>0</v>
      </c>
      <c r="GS109" s="326">
        <v>0</v>
      </c>
      <c r="GT109" s="326">
        <v>0</v>
      </c>
      <c r="GU109" s="326">
        <v>0</v>
      </c>
      <c r="GV109" s="326">
        <v>0</v>
      </c>
      <c r="GW109" s="326">
        <v>0</v>
      </c>
      <c r="GX109" s="326">
        <v>0</v>
      </c>
      <c r="GY109" s="326">
        <v>0</v>
      </c>
      <c r="GZ109" s="326">
        <v>0</v>
      </c>
      <c r="HA109" s="326">
        <v>0</v>
      </c>
      <c r="HB109" s="326">
        <v>0</v>
      </c>
      <c r="HC109" s="326">
        <v>0</v>
      </c>
      <c r="HD109" s="326">
        <v>0</v>
      </c>
      <c r="HE109" s="326">
        <v>0</v>
      </c>
      <c r="HF109" s="326">
        <v>0</v>
      </c>
      <c r="HG109" s="326">
        <v>0</v>
      </c>
      <c r="HH109" s="326">
        <v>0</v>
      </c>
      <c r="HI109" s="326">
        <v>0</v>
      </c>
      <c r="HJ109" s="326">
        <v>0</v>
      </c>
      <c r="HK109" s="326">
        <v>0</v>
      </c>
      <c r="HL109" s="326">
        <v>0</v>
      </c>
      <c r="HM109" s="326">
        <v>0</v>
      </c>
      <c r="HN109" s="326">
        <v>0</v>
      </c>
      <c r="HO109" s="326">
        <v>0</v>
      </c>
      <c r="HP109" s="326">
        <v>0</v>
      </c>
      <c r="HQ109" s="326">
        <v>0</v>
      </c>
      <c r="HR109" s="326">
        <v>0</v>
      </c>
      <c r="HS109" s="326">
        <v>0</v>
      </c>
      <c r="HT109" s="326">
        <v>0</v>
      </c>
      <c r="HU109" s="326">
        <v>0</v>
      </c>
      <c r="HV109" s="326">
        <v>0</v>
      </c>
      <c r="HW109" s="326">
        <v>0</v>
      </c>
      <c r="HX109" s="326">
        <v>0</v>
      </c>
      <c r="HY109" s="326">
        <v>0</v>
      </c>
      <c r="HZ109" s="326">
        <v>0</v>
      </c>
      <c r="IA109" s="326">
        <v>0</v>
      </c>
      <c r="IB109" s="326">
        <v>0</v>
      </c>
      <c r="IC109" s="326">
        <v>0</v>
      </c>
      <c r="ID109" s="326">
        <v>0</v>
      </c>
      <c r="IE109" s="326">
        <v>0</v>
      </c>
      <c r="IF109" s="326">
        <v>0</v>
      </c>
      <c r="IG109" s="326">
        <v>0</v>
      </c>
      <c r="IH109" s="326">
        <v>0</v>
      </c>
      <c r="II109" s="326">
        <v>0</v>
      </c>
      <c r="IJ109" s="326">
        <v>0</v>
      </c>
      <c r="IK109" s="326">
        <v>0</v>
      </c>
      <c r="IL109" s="326">
        <v>0</v>
      </c>
      <c r="IM109" s="326">
        <v>0</v>
      </c>
      <c r="IN109" s="326">
        <v>0</v>
      </c>
      <c r="IO109" s="326">
        <v>0</v>
      </c>
      <c r="IP109" s="326">
        <v>0</v>
      </c>
      <c r="IQ109" s="326">
        <v>0</v>
      </c>
      <c r="IR109" s="326">
        <v>0</v>
      </c>
      <c r="IS109" s="326">
        <v>0</v>
      </c>
      <c r="IT109" s="326">
        <v>0</v>
      </c>
      <c r="IU109" s="326">
        <v>0</v>
      </c>
      <c r="IV109" s="326">
        <v>0</v>
      </c>
      <c r="IW109" s="326">
        <v>0</v>
      </c>
      <c r="IX109" s="326">
        <v>0</v>
      </c>
      <c r="IY109" s="326">
        <v>0</v>
      </c>
      <c r="IZ109" s="326">
        <v>0</v>
      </c>
      <c r="JA109" s="326">
        <v>0</v>
      </c>
      <c r="JB109" s="326">
        <v>0</v>
      </c>
      <c r="JC109" s="326">
        <v>0</v>
      </c>
      <c r="JD109" s="326">
        <v>0</v>
      </c>
      <c r="JE109" s="326">
        <v>0</v>
      </c>
      <c r="JF109" s="326">
        <v>0</v>
      </c>
      <c r="JG109" s="326">
        <v>0</v>
      </c>
      <c r="JH109" s="326">
        <v>0</v>
      </c>
      <c r="JI109" s="326">
        <v>0</v>
      </c>
      <c r="JJ109" s="326">
        <v>0</v>
      </c>
      <c r="JK109" s="326">
        <v>0</v>
      </c>
      <c r="JL109" s="326">
        <v>0</v>
      </c>
      <c r="JM109" s="326">
        <v>0</v>
      </c>
      <c r="JN109" s="326">
        <v>0</v>
      </c>
      <c r="JO109" s="326">
        <v>0</v>
      </c>
      <c r="JP109" s="326">
        <v>0</v>
      </c>
      <c r="JQ109" s="326">
        <v>0</v>
      </c>
      <c r="JR109" s="326">
        <v>0</v>
      </c>
      <c r="JS109" s="326">
        <v>0</v>
      </c>
      <c r="JT109" s="326">
        <v>0</v>
      </c>
      <c r="JU109" s="326">
        <v>0</v>
      </c>
      <c r="JV109" s="326">
        <v>0</v>
      </c>
      <c r="JW109" s="326">
        <v>0</v>
      </c>
      <c r="JX109" s="326">
        <v>0</v>
      </c>
      <c r="JY109" s="326">
        <v>0</v>
      </c>
      <c r="JZ109" s="326">
        <v>0</v>
      </c>
      <c r="KA109" s="326">
        <v>0</v>
      </c>
      <c r="KB109" s="326">
        <v>0</v>
      </c>
      <c r="KC109" s="326">
        <v>0</v>
      </c>
      <c r="KD109" s="326">
        <v>0</v>
      </c>
      <c r="KE109" s="326">
        <v>0</v>
      </c>
      <c r="KF109" s="326">
        <v>0</v>
      </c>
      <c r="KG109" s="326">
        <v>0</v>
      </c>
      <c r="KH109" s="326">
        <v>0</v>
      </c>
      <c r="KI109" s="326">
        <v>0</v>
      </c>
      <c r="KJ109" s="326">
        <v>0</v>
      </c>
      <c r="KK109" s="326">
        <v>0</v>
      </c>
      <c r="KL109" s="326">
        <v>0</v>
      </c>
      <c r="KM109" s="326">
        <v>0</v>
      </c>
      <c r="KN109" s="326">
        <v>0</v>
      </c>
      <c r="KO109" s="326">
        <v>0</v>
      </c>
      <c r="KP109" s="326">
        <v>0</v>
      </c>
      <c r="KQ109" s="326">
        <v>0</v>
      </c>
      <c r="KR109" s="326">
        <v>0</v>
      </c>
      <c r="KS109" s="326">
        <v>0</v>
      </c>
      <c r="KT109" s="326">
        <v>0</v>
      </c>
      <c r="KU109" s="326">
        <v>0</v>
      </c>
      <c r="KV109" s="326">
        <v>0</v>
      </c>
      <c r="KW109" s="326">
        <v>0</v>
      </c>
      <c r="KX109" s="326">
        <v>0</v>
      </c>
      <c r="KY109" s="326">
        <v>0</v>
      </c>
      <c r="KZ109" s="326">
        <v>0</v>
      </c>
      <c r="LA109" s="326">
        <v>0</v>
      </c>
      <c r="LB109" s="326">
        <v>0</v>
      </c>
      <c r="LC109" s="326">
        <v>0</v>
      </c>
      <c r="LD109" s="326">
        <v>0</v>
      </c>
      <c r="LE109" s="326">
        <v>0</v>
      </c>
      <c r="LF109" s="326">
        <v>0</v>
      </c>
      <c r="LG109" s="326">
        <v>0</v>
      </c>
      <c r="LH109" s="326">
        <v>0</v>
      </c>
      <c r="LI109" s="326">
        <v>0</v>
      </c>
      <c r="LJ109" s="326">
        <v>0</v>
      </c>
      <c r="LK109" s="326">
        <v>0</v>
      </c>
      <c r="LL109" s="326">
        <v>0</v>
      </c>
      <c r="LM109" s="326">
        <v>0</v>
      </c>
      <c r="LN109" s="326">
        <v>0</v>
      </c>
      <c r="LO109" s="326">
        <v>0</v>
      </c>
      <c r="LP109" s="326">
        <v>0</v>
      </c>
      <c r="LQ109" s="326">
        <v>0</v>
      </c>
      <c r="LR109" s="326">
        <v>0</v>
      </c>
      <c r="LS109" s="326">
        <v>0</v>
      </c>
      <c r="LT109" s="326">
        <v>0</v>
      </c>
      <c r="LU109" s="326">
        <v>0</v>
      </c>
      <c r="LV109" s="326">
        <v>0</v>
      </c>
      <c r="LW109" s="326">
        <v>0</v>
      </c>
      <c r="LX109" s="326">
        <v>0</v>
      </c>
      <c r="LY109" s="326">
        <v>0</v>
      </c>
      <c r="LZ109" s="326">
        <v>0</v>
      </c>
      <c r="MA109" s="326">
        <v>0</v>
      </c>
      <c r="MB109" s="326">
        <v>0</v>
      </c>
      <c r="MC109" s="326">
        <v>0</v>
      </c>
      <c r="MD109" s="326">
        <v>0</v>
      </c>
      <c r="ME109" s="326">
        <v>0</v>
      </c>
      <c r="MF109" s="326">
        <v>0</v>
      </c>
      <c r="MG109" s="326">
        <v>0</v>
      </c>
      <c r="MH109" s="326">
        <v>0</v>
      </c>
      <c r="MI109" s="326">
        <v>0</v>
      </c>
      <c r="MJ109" s="326">
        <v>0</v>
      </c>
      <c r="MK109" s="326">
        <v>0</v>
      </c>
      <c r="ML109" s="326">
        <v>0</v>
      </c>
      <c r="MM109" s="326">
        <v>0</v>
      </c>
      <c r="MN109" s="326">
        <v>0</v>
      </c>
      <c r="MO109" s="326">
        <v>0</v>
      </c>
      <c r="MP109" s="326">
        <v>0</v>
      </c>
      <c r="MQ109" s="326">
        <v>0</v>
      </c>
      <c r="MR109" s="326">
        <v>0</v>
      </c>
      <c r="MS109" s="326">
        <v>0</v>
      </c>
      <c r="MT109" s="326">
        <v>0</v>
      </c>
      <c r="MU109" s="326">
        <v>0</v>
      </c>
      <c r="MV109" s="326">
        <v>0</v>
      </c>
      <c r="MW109" s="326">
        <v>0</v>
      </c>
      <c r="MX109" s="326">
        <v>0</v>
      </c>
      <c r="MY109" s="326">
        <v>0</v>
      </c>
      <c r="MZ109" s="326">
        <v>0</v>
      </c>
      <c r="NA109" s="326">
        <v>0</v>
      </c>
      <c r="NB109" s="326">
        <v>0</v>
      </c>
      <c r="NC109" s="326">
        <v>0</v>
      </c>
      <c r="ND109" s="326">
        <v>0</v>
      </c>
      <c r="NE109" s="326">
        <v>0</v>
      </c>
      <c r="NF109" s="326">
        <v>0</v>
      </c>
      <c r="NG109" s="326">
        <v>0</v>
      </c>
      <c r="NH109" s="326">
        <v>0</v>
      </c>
      <c r="NI109" s="326">
        <v>0</v>
      </c>
      <c r="NJ109" s="326">
        <v>0</v>
      </c>
      <c r="NK109" s="326">
        <v>0</v>
      </c>
      <c r="NL109" s="326">
        <v>0</v>
      </c>
      <c r="NM109" s="326">
        <v>0</v>
      </c>
      <c r="NN109" s="326">
        <v>0</v>
      </c>
      <c r="NO109" s="326">
        <v>0</v>
      </c>
      <c r="NP109" s="326">
        <v>0</v>
      </c>
      <c r="NQ109" s="326">
        <v>0</v>
      </c>
      <c r="NR109" s="326">
        <v>0</v>
      </c>
      <c r="NS109" s="326">
        <v>0</v>
      </c>
      <c r="NT109" s="326">
        <v>0</v>
      </c>
      <c r="NU109" s="326">
        <v>0</v>
      </c>
      <c r="NV109" s="326">
        <v>0</v>
      </c>
      <c r="NW109" s="326">
        <v>0</v>
      </c>
      <c r="NX109" s="326">
        <v>0</v>
      </c>
      <c r="NY109" s="326">
        <v>0</v>
      </c>
      <c r="NZ109" s="326">
        <v>0</v>
      </c>
      <c r="OA109" s="326">
        <v>0</v>
      </c>
      <c r="OB109" s="326">
        <v>0</v>
      </c>
      <c r="OC109" s="326">
        <v>0</v>
      </c>
      <c r="OD109" s="326">
        <v>0</v>
      </c>
      <c r="OE109" s="326">
        <v>0</v>
      </c>
      <c r="OF109" s="326">
        <v>0</v>
      </c>
      <c r="OG109" s="326">
        <v>0</v>
      </c>
      <c r="OH109" s="326">
        <v>0</v>
      </c>
      <c r="OI109" s="326">
        <v>0</v>
      </c>
      <c r="OJ109" s="326">
        <v>0</v>
      </c>
      <c r="OK109" s="326">
        <v>0</v>
      </c>
      <c r="OL109" s="326">
        <v>0</v>
      </c>
      <c r="OM109" s="326">
        <v>0</v>
      </c>
      <c r="ON109" s="326">
        <v>0</v>
      </c>
      <c r="OO109" s="326">
        <v>0</v>
      </c>
      <c r="OP109" s="326">
        <v>0</v>
      </c>
      <c r="OQ109" s="326">
        <v>0</v>
      </c>
      <c r="OR109" s="326">
        <v>0</v>
      </c>
      <c r="OS109" s="326">
        <v>0</v>
      </c>
      <c r="OT109" s="326">
        <v>0</v>
      </c>
      <c r="OU109" s="326">
        <v>0</v>
      </c>
      <c r="OV109" s="326">
        <v>0</v>
      </c>
      <c r="OW109" s="326">
        <v>0</v>
      </c>
      <c r="OX109" s="326">
        <v>0</v>
      </c>
      <c r="OY109" s="326">
        <v>0</v>
      </c>
      <c r="OZ109" s="326">
        <v>0</v>
      </c>
      <c r="PA109" s="326">
        <v>0</v>
      </c>
      <c r="PB109" s="326">
        <v>0</v>
      </c>
      <c r="PC109" s="326">
        <v>0</v>
      </c>
      <c r="PD109" s="326">
        <v>0</v>
      </c>
      <c r="PE109" s="326">
        <v>0</v>
      </c>
      <c r="PF109" s="326">
        <v>0</v>
      </c>
      <c r="PG109" s="326">
        <v>0</v>
      </c>
      <c r="PH109" s="326">
        <v>0</v>
      </c>
      <c r="PI109" s="326">
        <v>0</v>
      </c>
      <c r="PJ109" s="326">
        <v>0</v>
      </c>
      <c r="PK109" s="326">
        <v>0</v>
      </c>
      <c r="PL109" s="326">
        <v>0</v>
      </c>
      <c r="PM109" s="326">
        <v>0</v>
      </c>
      <c r="PN109" s="326">
        <v>0</v>
      </c>
      <c r="PO109" s="326">
        <v>0</v>
      </c>
      <c r="PP109" s="326">
        <v>0</v>
      </c>
      <c r="PQ109" s="326">
        <v>0</v>
      </c>
      <c r="PR109" s="326">
        <v>0</v>
      </c>
      <c r="PS109" s="326">
        <v>0</v>
      </c>
      <c r="PT109" s="326">
        <v>0</v>
      </c>
      <c r="PU109" s="326">
        <v>0</v>
      </c>
      <c r="PV109" s="326">
        <v>0</v>
      </c>
      <c r="PW109" s="326">
        <v>0</v>
      </c>
      <c r="PX109" s="326">
        <v>0</v>
      </c>
      <c r="PY109" s="326">
        <v>0</v>
      </c>
      <c r="PZ109" s="326">
        <v>0</v>
      </c>
      <c r="QA109" s="326">
        <v>0</v>
      </c>
      <c r="QB109" s="326">
        <v>0</v>
      </c>
      <c r="QC109" s="326">
        <v>0</v>
      </c>
      <c r="QD109" s="326">
        <v>0</v>
      </c>
      <c r="QE109" s="326">
        <v>0</v>
      </c>
      <c r="QF109" s="326">
        <v>0</v>
      </c>
      <c r="QG109" s="326">
        <v>0</v>
      </c>
      <c r="QH109" s="326">
        <v>0</v>
      </c>
      <c r="QI109" s="326">
        <v>0</v>
      </c>
      <c r="QJ109" s="326">
        <v>0</v>
      </c>
      <c r="QK109" s="326">
        <v>0</v>
      </c>
      <c r="QL109" s="326">
        <v>0</v>
      </c>
      <c r="QM109" s="326">
        <v>0</v>
      </c>
      <c r="QN109" s="326">
        <v>0</v>
      </c>
      <c r="QO109" s="326">
        <v>0</v>
      </c>
      <c r="QP109" s="326">
        <v>0</v>
      </c>
      <c r="QQ109" s="326">
        <v>0</v>
      </c>
      <c r="QR109" s="326">
        <v>0</v>
      </c>
      <c r="QS109" s="326">
        <v>0</v>
      </c>
      <c r="QT109" s="326">
        <v>0</v>
      </c>
      <c r="QU109" s="326">
        <v>0</v>
      </c>
      <c r="QV109" s="326">
        <v>0</v>
      </c>
      <c r="QW109" s="326">
        <v>0</v>
      </c>
      <c r="QX109" s="326">
        <v>0</v>
      </c>
      <c r="QY109" s="326">
        <v>0</v>
      </c>
      <c r="QZ109" s="326">
        <v>0</v>
      </c>
      <c r="RA109" s="326">
        <v>0</v>
      </c>
      <c r="RB109" s="326">
        <v>0</v>
      </c>
      <c r="RC109" s="326">
        <v>0</v>
      </c>
      <c r="RD109" s="326">
        <v>0</v>
      </c>
      <c r="RE109" s="326">
        <v>0</v>
      </c>
      <c r="RF109" s="326">
        <v>0</v>
      </c>
      <c r="RG109" s="326">
        <v>0</v>
      </c>
      <c r="RH109" s="326">
        <v>0</v>
      </c>
      <c r="RI109" s="326">
        <v>0</v>
      </c>
      <c r="RJ109" s="326">
        <v>0</v>
      </c>
      <c r="RK109" s="326">
        <v>0</v>
      </c>
      <c r="RL109" s="326">
        <v>0</v>
      </c>
      <c r="RM109" s="326">
        <v>0</v>
      </c>
      <c r="RN109" s="326">
        <v>0</v>
      </c>
      <c r="RO109" s="326">
        <v>0</v>
      </c>
      <c r="RP109" s="326">
        <v>0</v>
      </c>
      <c r="RQ109" s="326">
        <v>0</v>
      </c>
      <c r="RR109" s="326">
        <v>0</v>
      </c>
      <c r="RS109" s="326">
        <v>0</v>
      </c>
      <c r="RT109" s="326">
        <v>0</v>
      </c>
      <c r="RU109" s="326">
        <v>0</v>
      </c>
      <c r="RV109" s="326">
        <v>0</v>
      </c>
      <c r="RW109" s="326">
        <v>0</v>
      </c>
      <c r="RX109" s="326">
        <v>0</v>
      </c>
      <c r="RY109" s="326">
        <v>0</v>
      </c>
      <c r="RZ109" s="326">
        <v>0</v>
      </c>
      <c r="SA109" s="326">
        <v>0</v>
      </c>
      <c r="SB109" s="326">
        <v>0</v>
      </c>
      <c r="SC109" s="326">
        <v>0</v>
      </c>
      <c r="SD109" s="326">
        <v>0</v>
      </c>
      <c r="SE109" s="326">
        <v>0</v>
      </c>
    </row>
    <row r="110" spans="1:499" ht="15" customHeight="1" x14ac:dyDescent="0.3">
      <c r="A110" s="324" t="s">
        <v>1366</v>
      </c>
      <c r="B110" s="325" t="s">
        <v>1367</v>
      </c>
      <c r="C110" s="326">
        <v>0</v>
      </c>
      <c r="D110" s="326">
        <v>0</v>
      </c>
      <c r="E110" s="326">
        <v>0</v>
      </c>
      <c r="F110" s="326">
        <v>0</v>
      </c>
      <c r="G110" s="326">
        <v>0</v>
      </c>
      <c r="H110" s="326">
        <v>0</v>
      </c>
      <c r="I110" s="326">
        <v>0</v>
      </c>
      <c r="J110" s="326">
        <v>0</v>
      </c>
      <c r="K110" s="326">
        <v>0</v>
      </c>
      <c r="L110" s="326">
        <v>0</v>
      </c>
      <c r="M110" s="326">
        <v>0</v>
      </c>
      <c r="N110" s="326">
        <v>0</v>
      </c>
      <c r="O110" s="326">
        <v>0</v>
      </c>
      <c r="P110" s="326">
        <v>0</v>
      </c>
      <c r="Q110" s="326">
        <v>0</v>
      </c>
      <c r="R110" s="326">
        <v>0</v>
      </c>
      <c r="S110" s="326">
        <v>0</v>
      </c>
      <c r="T110" s="326">
        <v>0</v>
      </c>
      <c r="U110" s="326">
        <v>0</v>
      </c>
      <c r="V110" s="326">
        <v>0</v>
      </c>
      <c r="W110" s="326">
        <v>0</v>
      </c>
      <c r="X110" s="326">
        <v>0</v>
      </c>
      <c r="Y110" s="326">
        <v>0</v>
      </c>
      <c r="Z110" s="326">
        <v>0</v>
      </c>
      <c r="AA110" s="326">
        <v>0</v>
      </c>
      <c r="AB110" s="326">
        <v>0</v>
      </c>
      <c r="AC110" s="326">
        <v>0</v>
      </c>
      <c r="AD110" s="326">
        <v>0</v>
      </c>
      <c r="AE110" s="326">
        <v>0</v>
      </c>
      <c r="AF110" s="326">
        <v>0</v>
      </c>
      <c r="AG110" s="326">
        <v>0</v>
      </c>
      <c r="AH110" s="326">
        <v>0</v>
      </c>
      <c r="AI110" s="326">
        <v>0</v>
      </c>
      <c r="AJ110" s="326">
        <v>0</v>
      </c>
      <c r="AK110" s="326">
        <v>0</v>
      </c>
      <c r="AL110" s="326">
        <v>0</v>
      </c>
      <c r="AM110" s="326">
        <v>0</v>
      </c>
      <c r="AN110" s="326">
        <v>0</v>
      </c>
      <c r="AO110" s="326">
        <v>0</v>
      </c>
      <c r="AP110" s="326">
        <v>0</v>
      </c>
      <c r="AQ110" s="326">
        <v>0</v>
      </c>
      <c r="AR110" s="326">
        <v>0</v>
      </c>
      <c r="AS110" s="326">
        <v>0</v>
      </c>
      <c r="AT110" s="326">
        <v>0</v>
      </c>
      <c r="AU110" s="326">
        <v>0</v>
      </c>
      <c r="AV110" s="326">
        <v>0</v>
      </c>
      <c r="AW110" s="326">
        <v>0</v>
      </c>
      <c r="AX110" s="326">
        <v>0</v>
      </c>
      <c r="AY110" s="326">
        <v>0</v>
      </c>
      <c r="AZ110" s="326">
        <v>0</v>
      </c>
      <c r="BA110" s="326">
        <v>0</v>
      </c>
      <c r="BB110" s="326">
        <v>0</v>
      </c>
      <c r="BC110" s="326">
        <v>0</v>
      </c>
      <c r="BD110" s="326">
        <v>0</v>
      </c>
      <c r="BE110" s="326">
        <v>0</v>
      </c>
      <c r="BF110" s="326">
        <v>0</v>
      </c>
      <c r="BG110" s="326">
        <v>0</v>
      </c>
      <c r="BH110" s="326">
        <v>0</v>
      </c>
      <c r="BI110" s="326">
        <v>0</v>
      </c>
      <c r="BJ110" s="326">
        <v>0</v>
      </c>
      <c r="BK110" s="326">
        <v>0</v>
      </c>
      <c r="BL110" s="326">
        <v>0</v>
      </c>
      <c r="BM110" s="326">
        <v>0</v>
      </c>
      <c r="BN110" s="326">
        <v>0</v>
      </c>
      <c r="BO110" s="326">
        <v>0</v>
      </c>
      <c r="BP110" s="326">
        <v>0</v>
      </c>
      <c r="BQ110" s="326">
        <v>0</v>
      </c>
      <c r="BR110" s="326">
        <v>0</v>
      </c>
      <c r="BS110" s="326">
        <v>0</v>
      </c>
      <c r="BT110" s="326">
        <v>0</v>
      </c>
      <c r="BU110" s="326">
        <v>0</v>
      </c>
      <c r="BV110" s="326">
        <v>0</v>
      </c>
      <c r="BW110" s="326">
        <v>0</v>
      </c>
      <c r="BX110" s="326">
        <v>0</v>
      </c>
      <c r="BY110" s="326">
        <v>0</v>
      </c>
      <c r="BZ110" s="326">
        <v>0</v>
      </c>
      <c r="CA110" s="326">
        <v>0</v>
      </c>
      <c r="CB110" s="326">
        <v>0</v>
      </c>
      <c r="CC110" s="326">
        <v>0</v>
      </c>
      <c r="CD110" s="326">
        <v>0</v>
      </c>
      <c r="CE110" s="326">
        <v>0</v>
      </c>
      <c r="CF110" s="326">
        <v>0</v>
      </c>
      <c r="CG110" s="326">
        <v>0</v>
      </c>
      <c r="CH110" s="326">
        <v>0</v>
      </c>
      <c r="CI110" s="326">
        <v>0</v>
      </c>
      <c r="CJ110" s="326">
        <v>0</v>
      </c>
      <c r="CK110" s="326">
        <v>0</v>
      </c>
      <c r="CL110" s="326">
        <v>0</v>
      </c>
      <c r="CM110" s="326">
        <v>0</v>
      </c>
      <c r="CN110" s="326">
        <v>0</v>
      </c>
      <c r="CO110" s="326">
        <v>0</v>
      </c>
      <c r="CP110" s="326">
        <v>0</v>
      </c>
      <c r="CQ110" s="326">
        <v>0</v>
      </c>
      <c r="CR110" s="326">
        <v>0</v>
      </c>
      <c r="CS110" s="326">
        <v>0</v>
      </c>
      <c r="CT110" s="326">
        <v>0</v>
      </c>
      <c r="CU110" s="326">
        <v>0</v>
      </c>
      <c r="CV110" s="326">
        <v>0</v>
      </c>
      <c r="CW110" s="326">
        <v>0</v>
      </c>
      <c r="CX110" s="326">
        <v>0</v>
      </c>
      <c r="CY110" s="326">
        <v>0</v>
      </c>
      <c r="CZ110" s="326">
        <v>0</v>
      </c>
      <c r="DA110" s="326">
        <v>0</v>
      </c>
      <c r="DB110" s="326">
        <v>0</v>
      </c>
      <c r="DC110" s="326">
        <v>0</v>
      </c>
      <c r="DD110" s="326">
        <v>0</v>
      </c>
      <c r="DE110" s="326">
        <v>0</v>
      </c>
      <c r="DF110" s="326">
        <v>0</v>
      </c>
      <c r="DG110" s="326">
        <v>0</v>
      </c>
      <c r="DH110" s="326">
        <v>0</v>
      </c>
      <c r="DI110" s="326">
        <v>0</v>
      </c>
      <c r="DJ110" s="326">
        <v>0</v>
      </c>
      <c r="DK110" s="326">
        <v>0</v>
      </c>
      <c r="DL110" s="326">
        <v>0</v>
      </c>
      <c r="DM110" s="326">
        <v>0</v>
      </c>
      <c r="DN110" s="326">
        <v>0</v>
      </c>
      <c r="DO110" s="326">
        <v>0</v>
      </c>
      <c r="DP110" s="326">
        <v>0</v>
      </c>
      <c r="DQ110" s="326">
        <v>0</v>
      </c>
      <c r="DR110" s="326">
        <v>0</v>
      </c>
      <c r="DS110" s="326">
        <v>0</v>
      </c>
      <c r="DT110" s="326">
        <v>0</v>
      </c>
      <c r="DU110" s="326">
        <v>0</v>
      </c>
      <c r="DV110" s="326">
        <v>0</v>
      </c>
      <c r="DW110" s="326">
        <v>0</v>
      </c>
      <c r="DX110" s="326">
        <v>0</v>
      </c>
      <c r="DY110" s="326">
        <v>0</v>
      </c>
      <c r="DZ110" s="326">
        <v>0</v>
      </c>
      <c r="EA110" s="326">
        <v>0</v>
      </c>
      <c r="EB110" s="326">
        <v>0</v>
      </c>
      <c r="EC110" s="326">
        <v>0</v>
      </c>
      <c r="ED110" s="326">
        <v>0</v>
      </c>
      <c r="EE110" s="326">
        <v>0</v>
      </c>
      <c r="EF110" s="326">
        <v>0</v>
      </c>
      <c r="EG110" s="326">
        <v>0</v>
      </c>
      <c r="EH110" s="326">
        <v>0</v>
      </c>
      <c r="EI110" s="326">
        <v>0</v>
      </c>
      <c r="EJ110" s="326">
        <v>0</v>
      </c>
      <c r="EK110" s="326">
        <v>0</v>
      </c>
      <c r="EL110" s="326">
        <v>0</v>
      </c>
      <c r="EM110" s="326">
        <v>0</v>
      </c>
      <c r="EN110" s="326">
        <v>0</v>
      </c>
      <c r="EO110" s="326">
        <v>0</v>
      </c>
      <c r="EP110" s="326">
        <v>0</v>
      </c>
      <c r="EQ110" s="326">
        <v>0</v>
      </c>
      <c r="ER110" s="326">
        <v>0</v>
      </c>
      <c r="ES110" s="326">
        <v>0</v>
      </c>
      <c r="ET110" s="326">
        <v>0</v>
      </c>
      <c r="EU110" s="326">
        <v>0</v>
      </c>
      <c r="EV110" s="326">
        <v>0</v>
      </c>
      <c r="EW110" s="326">
        <v>0</v>
      </c>
      <c r="EX110" s="326">
        <v>0</v>
      </c>
      <c r="EY110" s="326">
        <v>0</v>
      </c>
      <c r="EZ110" s="326">
        <v>0</v>
      </c>
      <c r="FA110" s="326">
        <v>0</v>
      </c>
      <c r="FB110" s="326">
        <v>0</v>
      </c>
      <c r="FC110" s="326">
        <v>0</v>
      </c>
      <c r="FD110" s="326">
        <v>0</v>
      </c>
      <c r="FE110" s="326">
        <v>0</v>
      </c>
      <c r="FF110" s="326">
        <v>0</v>
      </c>
      <c r="FG110" s="326">
        <v>0</v>
      </c>
      <c r="FH110" s="326">
        <v>0</v>
      </c>
      <c r="FI110" s="326">
        <v>0</v>
      </c>
      <c r="FJ110" s="326">
        <v>0</v>
      </c>
      <c r="FK110" s="326">
        <v>0</v>
      </c>
      <c r="FL110" s="326">
        <v>0</v>
      </c>
      <c r="FM110" s="326">
        <v>0</v>
      </c>
      <c r="FN110" s="326">
        <v>0</v>
      </c>
      <c r="FO110" s="326">
        <v>0</v>
      </c>
      <c r="FP110" s="326">
        <v>0</v>
      </c>
      <c r="FQ110" s="326">
        <v>0</v>
      </c>
      <c r="FR110" s="326">
        <v>0</v>
      </c>
      <c r="FS110" s="326">
        <v>0</v>
      </c>
      <c r="FT110" s="326">
        <v>0</v>
      </c>
      <c r="FU110" s="326">
        <v>0</v>
      </c>
      <c r="FV110" s="326">
        <v>0</v>
      </c>
      <c r="FW110" s="326">
        <v>0</v>
      </c>
      <c r="FX110" s="326">
        <v>0</v>
      </c>
      <c r="FY110" s="326">
        <v>0</v>
      </c>
      <c r="FZ110" s="326">
        <v>0</v>
      </c>
      <c r="GA110" s="326">
        <v>0</v>
      </c>
      <c r="GB110" s="326">
        <v>0</v>
      </c>
      <c r="GC110" s="326">
        <v>0</v>
      </c>
      <c r="GD110" s="326">
        <v>0</v>
      </c>
      <c r="GE110" s="326">
        <v>0</v>
      </c>
      <c r="GF110" s="326">
        <v>0</v>
      </c>
      <c r="GG110" s="326">
        <v>0</v>
      </c>
      <c r="GH110" s="326">
        <v>0</v>
      </c>
      <c r="GI110" s="326">
        <v>0</v>
      </c>
      <c r="GJ110" s="326">
        <v>0</v>
      </c>
      <c r="GK110" s="326">
        <v>0</v>
      </c>
      <c r="GL110" s="326">
        <v>0</v>
      </c>
      <c r="GM110" s="326">
        <v>0</v>
      </c>
      <c r="GN110" s="326">
        <v>0</v>
      </c>
      <c r="GO110" s="326">
        <v>0</v>
      </c>
      <c r="GP110" s="326">
        <v>0</v>
      </c>
      <c r="GQ110" s="326">
        <v>0</v>
      </c>
      <c r="GR110" s="326">
        <v>0</v>
      </c>
      <c r="GS110" s="326">
        <v>0</v>
      </c>
      <c r="GT110" s="326">
        <v>0</v>
      </c>
      <c r="GU110" s="326">
        <v>0</v>
      </c>
      <c r="GV110" s="326">
        <v>0</v>
      </c>
      <c r="GW110" s="326">
        <v>0</v>
      </c>
      <c r="GX110" s="326">
        <v>0</v>
      </c>
      <c r="GY110" s="326">
        <v>0</v>
      </c>
      <c r="GZ110" s="326">
        <v>0</v>
      </c>
      <c r="HA110" s="326">
        <v>0</v>
      </c>
      <c r="HB110" s="326">
        <v>0</v>
      </c>
      <c r="HC110" s="326">
        <v>0</v>
      </c>
      <c r="HD110" s="326">
        <v>0</v>
      </c>
      <c r="HE110" s="326">
        <v>0</v>
      </c>
      <c r="HF110" s="326">
        <v>0</v>
      </c>
      <c r="HG110" s="326">
        <v>0</v>
      </c>
      <c r="HH110" s="326">
        <v>0</v>
      </c>
      <c r="HI110" s="326">
        <v>0</v>
      </c>
      <c r="HJ110" s="326">
        <v>0</v>
      </c>
      <c r="HK110" s="326">
        <v>0</v>
      </c>
      <c r="HL110" s="326">
        <v>0</v>
      </c>
      <c r="HM110" s="326">
        <v>0</v>
      </c>
      <c r="HN110" s="326">
        <v>0</v>
      </c>
      <c r="HO110" s="326">
        <v>0</v>
      </c>
      <c r="HP110" s="326">
        <v>0</v>
      </c>
      <c r="HQ110" s="326">
        <v>0</v>
      </c>
      <c r="HR110" s="326">
        <v>0</v>
      </c>
      <c r="HS110" s="326">
        <v>0</v>
      </c>
      <c r="HT110" s="326">
        <v>0</v>
      </c>
      <c r="HU110" s="326">
        <v>0</v>
      </c>
      <c r="HV110" s="326">
        <v>0</v>
      </c>
      <c r="HW110" s="326">
        <v>0</v>
      </c>
      <c r="HX110" s="326">
        <v>0</v>
      </c>
      <c r="HY110" s="326">
        <v>0</v>
      </c>
      <c r="HZ110" s="326">
        <v>0</v>
      </c>
      <c r="IA110" s="326">
        <v>0</v>
      </c>
      <c r="IB110" s="326">
        <v>0</v>
      </c>
      <c r="IC110" s="326">
        <v>0</v>
      </c>
      <c r="ID110" s="326">
        <v>0</v>
      </c>
      <c r="IE110" s="326">
        <v>0</v>
      </c>
      <c r="IF110" s="326">
        <v>0</v>
      </c>
      <c r="IG110" s="326">
        <v>0</v>
      </c>
      <c r="IH110" s="326">
        <v>0</v>
      </c>
      <c r="II110" s="326">
        <v>0</v>
      </c>
      <c r="IJ110" s="326">
        <v>0</v>
      </c>
      <c r="IK110" s="326">
        <v>0</v>
      </c>
      <c r="IL110" s="326">
        <v>0</v>
      </c>
      <c r="IM110" s="326">
        <v>0</v>
      </c>
      <c r="IN110" s="326">
        <v>0</v>
      </c>
      <c r="IO110" s="326">
        <v>0</v>
      </c>
      <c r="IP110" s="326">
        <v>0</v>
      </c>
      <c r="IQ110" s="326">
        <v>0</v>
      </c>
      <c r="IR110" s="326">
        <v>0</v>
      </c>
      <c r="IS110" s="326">
        <v>0</v>
      </c>
      <c r="IT110" s="326">
        <v>0</v>
      </c>
      <c r="IU110" s="326">
        <v>0</v>
      </c>
      <c r="IV110" s="326">
        <v>0</v>
      </c>
      <c r="IW110" s="326">
        <v>0</v>
      </c>
      <c r="IX110" s="326">
        <v>0</v>
      </c>
      <c r="IY110" s="326">
        <v>0</v>
      </c>
      <c r="IZ110" s="326">
        <v>0</v>
      </c>
      <c r="JA110" s="326">
        <v>0</v>
      </c>
      <c r="JB110" s="326">
        <v>0</v>
      </c>
      <c r="JC110" s="326">
        <v>0</v>
      </c>
      <c r="JD110" s="326">
        <v>0</v>
      </c>
      <c r="JE110" s="326">
        <v>0</v>
      </c>
      <c r="JF110" s="326">
        <v>0</v>
      </c>
      <c r="JG110" s="326">
        <v>0</v>
      </c>
      <c r="JH110" s="326">
        <v>0</v>
      </c>
      <c r="JI110" s="326">
        <v>0</v>
      </c>
      <c r="JJ110" s="326">
        <v>0</v>
      </c>
      <c r="JK110" s="326">
        <v>0</v>
      </c>
      <c r="JL110" s="326">
        <v>0</v>
      </c>
      <c r="JM110" s="326">
        <v>0</v>
      </c>
      <c r="JN110" s="326">
        <v>0</v>
      </c>
      <c r="JO110" s="326">
        <v>0</v>
      </c>
      <c r="JP110" s="326">
        <v>0</v>
      </c>
      <c r="JQ110" s="326">
        <v>0</v>
      </c>
      <c r="JR110" s="326">
        <v>0</v>
      </c>
      <c r="JS110" s="326">
        <v>0</v>
      </c>
      <c r="JT110" s="326">
        <v>0</v>
      </c>
      <c r="JU110" s="326">
        <v>0</v>
      </c>
      <c r="JV110" s="326">
        <v>0</v>
      </c>
      <c r="JW110" s="326">
        <v>0</v>
      </c>
      <c r="JX110" s="326">
        <v>0</v>
      </c>
      <c r="JY110" s="326">
        <v>0</v>
      </c>
      <c r="JZ110" s="326">
        <v>0</v>
      </c>
      <c r="KA110" s="326">
        <v>0</v>
      </c>
      <c r="KB110" s="326">
        <v>0</v>
      </c>
      <c r="KC110" s="326">
        <v>0</v>
      </c>
      <c r="KD110" s="326">
        <v>0</v>
      </c>
      <c r="KE110" s="326">
        <v>0</v>
      </c>
      <c r="KF110" s="326">
        <v>0</v>
      </c>
      <c r="KG110" s="326">
        <v>0</v>
      </c>
      <c r="KH110" s="326">
        <v>0</v>
      </c>
      <c r="KI110" s="326">
        <v>0</v>
      </c>
      <c r="KJ110" s="326">
        <v>0</v>
      </c>
      <c r="KK110" s="326">
        <v>0</v>
      </c>
      <c r="KL110" s="326">
        <v>0</v>
      </c>
      <c r="KM110" s="326">
        <v>0</v>
      </c>
      <c r="KN110" s="326">
        <v>0</v>
      </c>
      <c r="KO110" s="326">
        <v>0</v>
      </c>
      <c r="KP110" s="326">
        <v>0</v>
      </c>
      <c r="KQ110" s="326">
        <v>0</v>
      </c>
      <c r="KR110" s="326">
        <v>0</v>
      </c>
      <c r="KS110" s="326">
        <v>0</v>
      </c>
      <c r="KT110" s="326">
        <v>0</v>
      </c>
      <c r="KU110" s="326">
        <v>0</v>
      </c>
      <c r="KV110" s="326">
        <v>0</v>
      </c>
      <c r="KW110" s="326">
        <v>0</v>
      </c>
      <c r="KX110" s="326">
        <v>0</v>
      </c>
      <c r="KY110" s="326">
        <v>0</v>
      </c>
      <c r="KZ110" s="326">
        <v>0</v>
      </c>
      <c r="LA110" s="326">
        <v>0</v>
      </c>
      <c r="LB110" s="326">
        <v>0</v>
      </c>
      <c r="LC110" s="326">
        <v>0</v>
      </c>
      <c r="LD110" s="326">
        <v>0</v>
      </c>
      <c r="LE110" s="326">
        <v>0</v>
      </c>
      <c r="LF110" s="326">
        <v>0</v>
      </c>
      <c r="LG110" s="326">
        <v>0</v>
      </c>
      <c r="LH110" s="326">
        <v>0</v>
      </c>
      <c r="LI110" s="326">
        <v>0</v>
      </c>
      <c r="LJ110" s="326">
        <v>0</v>
      </c>
      <c r="LK110" s="326">
        <v>0</v>
      </c>
      <c r="LL110" s="326">
        <v>0</v>
      </c>
      <c r="LM110" s="326">
        <v>0</v>
      </c>
      <c r="LN110" s="326">
        <v>0</v>
      </c>
      <c r="LO110" s="326">
        <v>0</v>
      </c>
      <c r="LP110" s="326">
        <v>0</v>
      </c>
      <c r="LQ110" s="326">
        <v>0</v>
      </c>
      <c r="LR110" s="326">
        <v>0</v>
      </c>
      <c r="LS110" s="326">
        <v>0</v>
      </c>
      <c r="LT110" s="326">
        <v>0</v>
      </c>
      <c r="LU110" s="326">
        <v>0</v>
      </c>
      <c r="LV110" s="326">
        <v>0</v>
      </c>
      <c r="LW110" s="326">
        <v>0</v>
      </c>
      <c r="LX110" s="326">
        <v>0</v>
      </c>
      <c r="LY110" s="326">
        <v>0</v>
      </c>
      <c r="LZ110" s="326">
        <v>0</v>
      </c>
      <c r="MA110" s="326">
        <v>0</v>
      </c>
      <c r="MB110" s="326">
        <v>0</v>
      </c>
      <c r="MC110" s="326">
        <v>0</v>
      </c>
      <c r="MD110" s="326">
        <v>0</v>
      </c>
      <c r="ME110" s="326">
        <v>0</v>
      </c>
      <c r="MF110" s="326">
        <v>0</v>
      </c>
      <c r="MG110" s="326">
        <v>0</v>
      </c>
      <c r="MH110" s="326">
        <v>0</v>
      </c>
      <c r="MI110" s="326">
        <v>0</v>
      </c>
      <c r="MJ110" s="326">
        <v>0</v>
      </c>
      <c r="MK110" s="326">
        <v>0</v>
      </c>
      <c r="ML110" s="326">
        <v>0</v>
      </c>
      <c r="MM110" s="326">
        <v>0</v>
      </c>
      <c r="MN110" s="326">
        <v>0</v>
      </c>
      <c r="MO110" s="326">
        <v>0</v>
      </c>
      <c r="MP110" s="326">
        <v>0</v>
      </c>
      <c r="MQ110" s="326">
        <v>0</v>
      </c>
      <c r="MR110" s="326">
        <v>0</v>
      </c>
      <c r="MS110" s="326">
        <v>0</v>
      </c>
      <c r="MT110" s="326">
        <v>0</v>
      </c>
      <c r="MU110" s="326">
        <v>0</v>
      </c>
      <c r="MV110" s="326">
        <v>0</v>
      </c>
      <c r="MW110" s="326">
        <v>0</v>
      </c>
      <c r="MX110" s="326">
        <v>0</v>
      </c>
      <c r="MY110" s="326">
        <v>0</v>
      </c>
      <c r="MZ110" s="326">
        <v>0</v>
      </c>
      <c r="NA110" s="326">
        <v>0</v>
      </c>
      <c r="NB110" s="326">
        <v>0</v>
      </c>
      <c r="NC110" s="326">
        <v>0</v>
      </c>
      <c r="ND110" s="326">
        <v>0</v>
      </c>
      <c r="NE110" s="326">
        <v>0</v>
      </c>
      <c r="NF110" s="326">
        <v>0</v>
      </c>
      <c r="NG110" s="326">
        <v>0</v>
      </c>
      <c r="NH110" s="326">
        <v>0</v>
      </c>
      <c r="NI110" s="326">
        <v>0</v>
      </c>
      <c r="NJ110" s="326">
        <v>0</v>
      </c>
      <c r="NK110" s="326">
        <v>0</v>
      </c>
      <c r="NL110" s="326">
        <v>0</v>
      </c>
      <c r="NM110" s="326">
        <v>0</v>
      </c>
      <c r="NN110" s="326">
        <v>0</v>
      </c>
      <c r="NO110" s="326">
        <v>0</v>
      </c>
      <c r="NP110" s="326">
        <v>0</v>
      </c>
      <c r="NQ110" s="326">
        <v>0</v>
      </c>
      <c r="NR110" s="326">
        <v>0</v>
      </c>
      <c r="NS110" s="326">
        <v>0</v>
      </c>
      <c r="NT110" s="326">
        <v>0</v>
      </c>
      <c r="NU110" s="326">
        <v>0</v>
      </c>
      <c r="NV110" s="326">
        <v>0</v>
      </c>
      <c r="NW110" s="326">
        <v>0</v>
      </c>
      <c r="NX110" s="326">
        <v>0</v>
      </c>
      <c r="NY110" s="326">
        <v>0</v>
      </c>
      <c r="NZ110" s="326">
        <v>0</v>
      </c>
      <c r="OA110" s="326">
        <v>0</v>
      </c>
      <c r="OB110" s="326">
        <v>0</v>
      </c>
      <c r="OC110" s="326">
        <v>0</v>
      </c>
      <c r="OD110" s="326">
        <v>0</v>
      </c>
      <c r="OE110" s="326">
        <v>0</v>
      </c>
      <c r="OF110" s="326">
        <v>0</v>
      </c>
      <c r="OG110" s="326">
        <v>0</v>
      </c>
      <c r="OH110" s="326">
        <v>0</v>
      </c>
      <c r="OI110" s="326">
        <v>0</v>
      </c>
      <c r="OJ110" s="326">
        <v>0</v>
      </c>
      <c r="OK110" s="326">
        <v>0</v>
      </c>
      <c r="OL110" s="326">
        <v>0</v>
      </c>
      <c r="OM110" s="326">
        <v>0</v>
      </c>
      <c r="ON110" s="326">
        <v>0</v>
      </c>
      <c r="OO110" s="326">
        <v>0</v>
      </c>
      <c r="OP110" s="326">
        <v>0</v>
      </c>
      <c r="OQ110" s="326">
        <v>0</v>
      </c>
      <c r="OR110" s="326">
        <v>0</v>
      </c>
      <c r="OS110" s="326">
        <v>0</v>
      </c>
      <c r="OT110" s="326">
        <v>0</v>
      </c>
      <c r="OU110" s="326">
        <v>0</v>
      </c>
      <c r="OV110" s="326">
        <v>0</v>
      </c>
      <c r="OW110" s="326">
        <v>0</v>
      </c>
      <c r="OX110" s="326">
        <v>0</v>
      </c>
      <c r="OY110" s="326">
        <v>0</v>
      </c>
      <c r="OZ110" s="326">
        <v>0</v>
      </c>
      <c r="PA110" s="326">
        <v>0</v>
      </c>
      <c r="PB110" s="326">
        <v>0</v>
      </c>
      <c r="PC110" s="326">
        <v>0</v>
      </c>
      <c r="PD110" s="326">
        <v>0</v>
      </c>
      <c r="PE110" s="326">
        <v>0</v>
      </c>
      <c r="PF110" s="326">
        <v>0</v>
      </c>
      <c r="PG110" s="326">
        <v>0</v>
      </c>
      <c r="PH110" s="326">
        <v>0</v>
      </c>
      <c r="PI110" s="326">
        <v>0</v>
      </c>
      <c r="PJ110" s="326">
        <v>0</v>
      </c>
      <c r="PK110" s="326">
        <v>0</v>
      </c>
      <c r="PL110" s="326">
        <v>0</v>
      </c>
      <c r="PM110" s="326">
        <v>0</v>
      </c>
      <c r="PN110" s="326">
        <v>0</v>
      </c>
      <c r="PO110" s="326">
        <v>0</v>
      </c>
      <c r="PP110" s="326">
        <v>0</v>
      </c>
      <c r="PQ110" s="326">
        <v>0</v>
      </c>
      <c r="PR110" s="326">
        <v>0</v>
      </c>
      <c r="PS110" s="326">
        <v>0</v>
      </c>
      <c r="PT110" s="326">
        <v>0</v>
      </c>
      <c r="PU110" s="326">
        <v>0</v>
      </c>
      <c r="PV110" s="326">
        <v>0</v>
      </c>
      <c r="PW110" s="326">
        <v>0</v>
      </c>
      <c r="PX110" s="326">
        <v>0</v>
      </c>
      <c r="PY110" s="326">
        <v>0</v>
      </c>
      <c r="PZ110" s="326">
        <v>0</v>
      </c>
      <c r="QA110" s="326">
        <v>0</v>
      </c>
      <c r="QB110" s="326">
        <v>0</v>
      </c>
      <c r="QC110" s="326">
        <v>0</v>
      </c>
      <c r="QD110" s="326">
        <v>0</v>
      </c>
      <c r="QE110" s="326">
        <v>0</v>
      </c>
      <c r="QF110" s="326">
        <v>0</v>
      </c>
      <c r="QG110" s="326">
        <v>0</v>
      </c>
      <c r="QH110" s="326">
        <v>0</v>
      </c>
      <c r="QI110" s="326">
        <v>0</v>
      </c>
      <c r="QJ110" s="326">
        <v>0</v>
      </c>
      <c r="QK110" s="326">
        <v>0</v>
      </c>
      <c r="QL110" s="326">
        <v>0</v>
      </c>
      <c r="QM110" s="326">
        <v>0</v>
      </c>
      <c r="QN110" s="326">
        <v>0</v>
      </c>
      <c r="QO110" s="326">
        <v>0</v>
      </c>
      <c r="QP110" s="326">
        <v>0</v>
      </c>
      <c r="QQ110" s="326">
        <v>0</v>
      </c>
      <c r="QR110" s="326">
        <v>0</v>
      </c>
      <c r="QS110" s="326">
        <v>0</v>
      </c>
      <c r="QT110" s="326">
        <v>0</v>
      </c>
      <c r="QU110" s="326">
        <v>0</v>
      </c>
      <c r="QV110" s="326">
        <v>0</v>
      </c>
      <c r="QW110" s="326">
        <v>0</v>
      </c>
      <c r="QX110" s="326">
        <v>0</v>
      </c>
      <c r="QY110" s="326">
        <v>0</v>
      </c>
      <c r="QZ110" s="326">
        <v>0</v>
      </c>
      <c r="RA110" s="326">
        <v>0</v>
      </c>
      <c r="RB110" s="326">
        <v>0</v>
      </c>
      <c r="RC110" s="326">
        <v>0</v>
      </c>
      <c r="RD110" s="326">
        <v>0</v>
      </c>
      <c r="RE110" s="326">
        <v>0</v>
      </c>
      <c r="RF110" s="326">
        <v>0</v>
      </c>
      <c r="RG110" s="326">
        <v>0</v>
      </c>
      <c r="RH110" s="326">
        <v>0</v>
      </c>
      <c r="RI110" s="326">
        <v>0</v>
      </c>
      <c r="RJ110" s="326">
        <v>0</v>
      </c>
      <c r="RK110" s="326">
        <v>0</v>
      </c>
      <c r="RL110" s="326">
        <v>0</v>
      </c>
      <c r="RM110" s="326">
        <v>0</v>
      </c>
      <c r="RN110" s="326">
        <v>0</v>
      </c>
      <c r="RO110" s="326">
        <v>0</v>
      </c>
      <c r="RP110" s="326">
        <v>0</v>
      </c>
      <c r="RQ110" s="326">
        <v>0</v>
      </c>
      <c r="RR110" s="326">
        <v>0</v>
      </c>
      <c r="RS110" s="326">
        <v>0</v>
      </c>
      <c r="RT110" s="326">
        <v>0</v>
      </c>
      <c r="RU110" s="326">
        <v>0</v>
      </c>
      <c r="RV110" s="326">
        <v>0</v>
      </c>
      <c r="RW110" s="326">
        <v>0</v>
      </c>
      <c r="RX110" s="326">
        <v>0</v>
      </c>
      <c r="RY110" s="326">
        <v>0</v>
      </c>
      <c r="RZ110" s="326">
        <v>0</v>
      </c>
      <c r="SA110" s="326">
        <v>0</v>
      </c>
      <c r="SB110" s="326">
        <v>0</v>
      </c>
      <c r="SC110" s="326">
        <v>0</v>
      </c>
      <c r="SD110" s="326">
        <v>0</v>
      </c>
      <c r="SE110" s="326">
        <v>0</v>
      </c>
    </row>
    <row r="111" spans="1:499" ht="15" customHeight="1" x14ac:dyDescent="0.3">
      <c r="A111" s="324" t="s">
        <v>1368</v>
      </c>
      <c r="B111" s="325" t="s">
        <v>1369</v>
      </c>
      <c r="C111" s="326">
        <v>0</v>
      </c>
      <c r="D111" s="326">
        <v>0</v>
      </c>
      <c r="E111" s="326">
        <v>0</v>
      </c>
      <c r="F111" s="326">
        <v>0</v>
      </c>
      <c r="G111" s="326">
        <v>0</v>
      </c>
      <c r="H111" s="326">
        <v>0</v>
      </c>
      <c r="I111" s="326">
        <v>0</v>
      </c>
      <c r="J111" s="326">
        <v>0</v>
      </c>
      <c r="K111" s="326">
        <v>0</v>
      </c>
      <c r="L111" s="326">
        <v>0</v>
      </c>
      <c r="M111" s="326">
        <v>0</v>
      </c>
      <c r="N111" s="326">
        <v>0</v>
      </c>
      <c r="O111" s="326">
        <v>0</v>
      </c>
      <c r="P111" s="326">
        <v>0</v>
      </c>
      <c r="Q111" s="326">
        <v>0</v>
      </c>
      <c r="R111" s="326">
        <v>0</v>
      </c>
      <c r="S111" s="326">
        <v>0</v>
      </c>
      <c r="T111" s="326">
        <v>0</v>
      </c>
      <c r="U111" s="326">
        <v>0</v>
      </c>
      <c r="V111" s="326">
        <v>0</v>
      </c>
      <c r="W111" s="326">
        <v>0</v>
      </c>
      <c r="X111" s="326">
        <v>0</v>
      </c>
      <c r="Y111" s="326">
        <v>0</v>
      </c>
      <c r="Z111" s="326">
        <v>0</v>
      </c>
      <c r="AA111" s="326">
        <v>0</v>
      </c>
      <c r="AB111" s="326">
        <v>0</v>
      </c>
      <c r="AC111" s="326">
        <v>0</v>
      </c>
      <c r="AD111" s="326">
        <v>0</v>
      </c>
      <c r="AE111" s="326">
        <v>0</v>
      </c>
      <c r="AF111" s="326">
        <v>0</v>
      </c>
      <c r="AG111" s="326">
        <v>0</v>
      </c>
      <c r="AH111" s="326">
        <v>0</v>
      </c>
      <c r="AI111" s="326">
        <v>0</v>
      </c>
      <c r="AJ111" s="326">
        <v>0</v>
      </c>
      <c r="AK111" s="326">
        <v>0</v>
      </c>
      <c r="AL111" s="326">
        <v>0</v>
      </c>
      <c r="AM111" s="326">
        <v>0</v>
      </c>
      <c r="AN111" s="326">
        <v>0</v>
      </c>
      <c r="AO111" s="326">
        <v>0</v>
      </c>
      <c r="AP111" s="326">
        <v>0</v>
      </c>
      <c r="AQ111" s="326">
        <v>0</v>
      </c>
      <c r="AR111" s="326">
        <v>0</v>
      </c>
      <c r="AS111" s="326">
        <v>0</v>
      </c>
      <c r="AT111" s="326">
        <v>0</v>
      </c>
      <c r="AU111" s="326">
        <v>0</v>
      </c>
      <c r="AV111" s="326">
        <v>0</v>
      </c>
      <c r="AW111" s="326">
        <v>0</v>
      </c>
      <c r="AX111" s="326">
        <v>0</v>
      </c>
      <c r="AY111" s="326">
        <v>0</v>
      </c>
      <c r="AZ111" s="326">
        <v>0</v>
      </c>
      <c r="BA111" s="326">
        <v>0</v>
      </c>
      <c r="BB111" s="326">
        <v>0</v>
      </c>
      <c r="BC111" s="326">
        <v>0</v>
      </c>
      <c r="BD111" s="326">
        <v>0</v>
      </c>
      <c r="BE111" s="326">
        <v>0</v>
      </c>
      <c r="BF111" s="326">
        <v>0</v>
      </c>
      <c r="BG111" s="326">
        <v>0</v>
      </c>
      <c r="BH111" s="326">
        <v>0</v>
      </c>
      <c r="BI111" s="326">
        <v>0</v>
      </c>
      <c r="BJ111" s="326">
        <v>0</v>
      </c>
      <c r="BK111" s="326">
        <v>0</v>
      </c>
      <c r="BL111" s="326">
        <v>0</v>
      </c>
      <c r="BM111" s="326">
        <v>0</v>
      </c>
      <c r="BN111" s="326">
        <v>0</v>
      </c>
      <c r="BO111" s="326">
        <v>0</v>
      </c>
      <c r="BP111" s="326">
        <v>0</v>
      </c>
      <c r="BQ111" s="326">
        <v>0</v>
      </c>
      <c r="BR111" s="326">
        <v>0</v>
      </c>
      <c r="BS111" s="326">
        <v>0</v>
      </c>
      <c r="BT111" s="326">
        <v>0</v>
      </c>
      <c r="BU111" s="326">
        <v>0</v>
      </c>
      <c r="BV111" s="326">
        <v>0</v>
      </c>
      <c r="BW111" s="326">
        <v>0</v>
      </c>
      <c r="BX111" s="326">
        <v>0</v>
      </c>
      <c r="BY111" s="326">
        <v>0</v>
      </c>
      <c r="BZ111" s="326">
        <v>0</v>
      </c>
      <c r="CA111" s="326">
        <v>0</v>
      </c>
      <c r="CB111" s="326">
        <v>0</v>
      </c>
      <c r="CC111" s="326">
        <v>0</v>
      </c>
      <c r="CD111" s="326">
        <v>0</v>
      </c>
      <c r="CE111" s="326">
        <v>0</v>
      </c>
      <c r="CF111" s="326">
        <v>0</v>
      </c>
      <c r="CG111" s="326">
        <v>0</v>
      </c>
      <c r="CH111" s="326">
        <v>0</v>
      </c>
      <c r="CI111" s="326">
        <v>0</v>
      </c>
      <c r="CJ111" s="326">
        <v>0</v>
      </c>
      <c r="CK111" s="326">
        <v>0</v>
      </c>
      <c r="CL111" s="326">
        <v>0</v>
      </c>
      <c r="CM111" s="326">
        <v>0</v>
      </c>
      <c r="CN111" s="326">
        <v>0</v>
      </c>
      <c r="CO111" s="326">
        <v>0</v>
      </c>
      <c r="CP111" s="326">
        <v>0</v>
      </c>
      <c r="CQ111" s="326">
        <v>0</v>
      </c>
      <c r="CR111" s="326">
        <v>0</v>
      </c>
      <c r="CS111" s="326">
        <v>0</v>
      </c>
      <c r="CT111" s="326">
        <v>0</v>
      </c>
      <c r="CU111" s="326">
        <v>0</v>
      </c>
      <c r="CV111" s="326">
        <v>0</v>
      </c>
      <c r="CW111" s="326">
        <v>0</v>
      </c>
      <c r="CX111" s="326">
        <v>0</v>
      </c>
      <c r="CY111" s="326">
        <v>0</v>
      </c>
      <c r="CZ111" s="326">
        <v>0</v>
      </c>
      <c r="DA111" s="326">
        <v>0</v>
      </c>
      <c r="DB111" s="326">
        <v>0</v>
      </c>
      <c r="DC111" s="326">
        <v>0</v>
      </c>
      <c r="DD111" s="326">
        <v>0</v>
      </c>
      <c r="DE111" s="326">
        <v>0</v>
      </c>
      <c r="DF111" s="326">
        <v>0</v>
      </c>
      <c r="DG111" s="326">
        <v>0</v>
      </c>
      <c r="DH111" s="326">
        <v>0</v>
      </c>
      <c r="DI111" s="326">
        <v>0</v>
      </c>
      <c r="DJ111" s="326">
        <v>0</v>
      </c>
      <c r="DK111" s="326">
        <v>0</v>
      </c>
      <c r="DL111" s="326">
        <v>0</v>
      </c>
      <c r="DM111" s="326">
        <v>0</v>
      </c>
      <c r="DN111" s="326">
        <v>0</v>
      </c>
      <c r="DO111" s="326">
        <v>0</v>
      </c>
      <c r="DP111" s="326">
        <v>0</v>
      </c>
      <c r="DQ111" s="326">
        <v>0</v>
      </c>
      <c r="DR111" s="326">
        <v>0</v>
      </c>
      <c r="DS111" s="326">
        <v>0</v>
      </c>
      <c r="DT111" s="326">
        <v>0</v>
      </c>
      <c r="DU111" s="326">
        <v>0</v>
      </c>
      <c r="DV111" s="326">
        <v>0</v>
      </c>
      <c r="DW111" s="326">
        <v>0</v>
      </c>
      <c r="DX111" s="326">
        <v>0</v>
      </c>
      <c r="DY111" s="326">
        <v>0</v>
      </c>
      <c r="DZ111" s="326">
        <v>0</v>
      </c>
      <c r="EA111" s="326">
        <v>0</v>
      </c>
      <c r="EB111" s="326">
        <v>0</v>
      </c>
      <c r="EC111" s="326">
        <v>0</v>
      </c>
      <c r="ED111" s="326">
        <v>0</v>
      </c>
      <c r="EE111" s="326">
        <v>0</v>
      </c>
      <c r="EF111" s="326">
        <v>0</v>
      </c>
      <c r="EG111" s="326">
        <v>0</v>
      </c>
      <c r="EH111" s="326">
        <v>0</v>
      </c>
      <c r="EI111" s="326">
        <v>0</v>
      </c>
      <c r="EJ111" s="326">
        <v>0</v>
      </c>
      <c r="EK111" s="326">
        <v>0</v>
      </c>
      <c r="EL111" s="326">
        <v>0</v>
      </c>
      <c r="EM111" s="326">
        <v>0</v>
      </c>
      <c r="EN111" s="326">
        <v>0</v>
      </c>
      <c r="EO111" s="326">
        <v>0</v>
      </c>
      <c r="EP111" s="326">
        <v>0</v>
      </c>
      <c r="EQ111" s="326">
        <v>0</v>
      </c>
      <c r="ER111" s="326">
        <v>0</v>
      </c>
      <c r="ES111" s="326">
        <v>0</v>
      </c>
      <c r="ET111" s="326">
        <v>0</v>
      </c>
      <c r="EU111" s="326">
        <v>0</v>
      </c>
      <c r="EV111" s="326">
        <v>0</v>
      </c>
      <c r="EW111" s="326">
        <v>0</v>
      </c>
      <c r="EX111" s="326">
        <v>0</v>
      </c>
      <c r="EY111" s="326">
        <v>0</v>
      </c>
      <c r="EZ111" s="326">
        <v>0</v>
      </c>
      <c r="FA111" s="326">
        <v>0</v>
      </c>
      <c r="FB111" s="326">
        <v>0</v>
      </c>
      <c r="FC111" s="326">
        <v>0</v>
      </c>
      <c r="FD111" s="326">
        <v>0</v>
      </c>
      <c r="FE111" s="326">
        <v>0</v>
      </c>
      <c r="FF111" s="326">
        <v>0</v>
      </c>
      <c r="FG111" s="326">
        <v>0</v>
      </c>
      <c r="FH111" s="326">
        <v>0</v>
      </c>
      <c r="FI111" s="326">
        <v>0</v>
      </c>
      <c r="FJ111" s="326">
        <v>0</v>
      </c>
      <c r="FK111" s="326">
        <v>0</v>
      </c>
      <c r="FL111" s="326">
        <v>0</v>
      </c>
      <c r="FM111" s="326">
        <v>0</v>
      </c>
      <c r="FN111" s="326">
        <v>0</v>
      </c>
      <c r="FO111" s="326">
        <v>0</v>
      </c>
      <c r="FP111" s="326">
        <v>0</v>
      </c>
      <c r="FQ111" s="326">
        <v>0</v>
      </c>
      <c r="FR111" s="326">
        <v>0</v>
      </c>
      <c r="FS111" s="326">
        <v>0</v>
      </c>
      <c r="FT111" s="326">
        <v>0</v>
      </c>
      <c r="FU111" s="326">
        <v>0</v>
      </c>
      <c r="FV111" s="326">
        <v>0</v>
      </c>
      <c r="FW111" s="326">
        <v>0</v>
      </c>
      <c r="FX111" s="326">
        <v>0</v>
      </c>
      <c r="FY111" s="326">
        <v>0</v>
      </c>
      <c r="FZ111" s="326">
        <v>0</v>
      </c>
      <c r="GA111" s="326">
        <v>0</v>
      </c>
      <c r="GB111" s="326">
        <v>0</v>
      </c>
      <c r="GC111" s="326">
        <v>0</v>
      </c>
      <c r="GD111" s="326">
        <v>0</v>
      </c>
      <c r="GE111" s="326">
        <v>0</v>
      </c>
      <c r="GF111" s="326">
        <v>0</v>
      </c>
      <c r="GG111" s="326">
        <v>0</v>
      </c>
      <c r="GH111" s="326">
        <v>0</v>
      </c>
      <c r="GI111" s="326">
        <v>0</v>
      </c>
      <c r="GJ111" s="326">
        <v>0</v>
      </c>
      <c r="GK111" s="326">
        <v>0</v>
      </c>
      <c r="GL111" s="326">
        <v>0</v>
      </c>
      <c r="GM111" s="326">
        <v>0</v>
      </c>
      <c r="GN111" s="326">
        <v>0</v>
      </c>
      <c r="GO111" s="326">
        <v>0</v>
      </c>
      <c r="GP111" s="326">
        <v>0</v>
      </c>
      <c r="GQ111" s="326">
        <v>0</v>
      </c>
      <c r="GR111" s="326">
        <v>0</v>
      </c>
      <c r="GS111" s="326">
        <v>0</v>
      </c>
      <c r="GT111" s="326">
        <v>0</v>
      </c>
      <c r="GU111" s="326">
        <v>0</v>
      </c>
      <c r="GV111" s="326">
        <v>0</v>
      </c>
      <c r="GW111" s="326">
        <v>0</v>
      </c>
      <c r="GX111" s="326">
        <v>0</v>
      </c>
      <c r="GY111" s="326">
        <v>0</v>
      </c>
      <c r="GZ111" s="326">
        <v>0</v>
      </c>
      <c r="HA111" s="326">
        <v>0</v>
      </c>
      <c r="HB111" s="326">
        <v>0</v>
      </c>
      <c r="HC111" s="326">
        <v>0</v>
      </c>
      <c r="HD111" s="326">
        <v>0</v>
      </c>
      <c r="HE111" s="326">
        <v>0</v>
      </c>
      <c r="HF111" s="326">
        <v>0</v>
      </c>
      <c r="HG111" s="326">
        <v>0</v>
      </c>
      <c r="HH111" s="326">
        <v>0</v>
      </c>
      <c r="HI111" s="326">
        <v>0</v>
      </c>
      <c r="HJ111" s="326">
        <v>0</v>
      </c>
      <c r="HK111" s="326">
        <v>0</v>
      </c>
      <c r="HL111" s="326">
        <v>0</v>
      </c>
      <c r="HM111" s="326">
        <v>0</v>
      </c>
      <c r="HN111" s="326">
        <v>0</v>
      </c>
      <c r="HO111" s="326">
        <v>0</v>
      </c>
      <c r="HP111" s="326">
        <v>0</v>
      </c>
      <c r="HQ111" s="326">
        <v>0</v>
      </c>
      <c r="HR111" s="326">
        <v>0</v>
      </c>
      <c r="HS111" s="326">
        <v>0</v>
      </c>
      <c r="HT111" s="326">
        <v>0</v>
      </c>
      <c r="HU111" s="326">
        <v>0</v>
      </c>
      <c r="HV111" s="326">
        <v>0</v>
      </c>
      <c r="HW111" s="326">
        <v>0</v>
      </c>
      <c r="HX111" s="326">
        <v>0</v>
      </c>
      <c r="HY111" s="326">
        <v>0</v>
      </c>
      <c r="HZ111" s="326">
        <v>0</v>
      </c>
      <c r="IA111" s="326">
        <v>0</v>
      </c>
      <c r="IB111" s="326">
        <v>0</v>
      </c>
      <c r="IC111" s="326">
        <v>0</v>
      </c>
      <c r="ID111" s="326">
        <v>0</v>
      </c>
      <c r="IE111" s="326">
        <v>0</v>
      </c>
      <c r="IF111" s="326">
        <v>0</v>
      </c>
      <c r="IG111" s="326">
        <v>0</v>
      </c>
      <c r="IH111" s="326">
        <v>0</v>
      </c>
      <c r="II111" s="326">
        <v>0</v>
      </c>
      <c r="IJ111" s="326">
        <v>0</v>
      </c>
      <c r="IK111" s="326">
        <v>0</v>
      </c>
      <c r="IL111" s="326">
        <v>0</v>
      </c>
      <c r="IM111" s="326">
        <v>0</v>
      </c>
      <c r="IN111" s="326">
        <v>0</v>
      </c>
      <c r="IO111" s="326">
        <v>0</v>
      </c>
      <c r="IP111" s="326">
        <v>0</v>
      </c>
      <c r="IQ111" s="326">
        <v>0</v>
      </c>
      <c r="IR111" s="326">
        <v>0</v>
      </c>
      <c r="IS111" s="326">
        <v>0</v>
      </c>
      <c r="IT111" s="326">
        <v>0</v>
      </c>
      <c r="IU111" s="326">
        <v>0</v>
      </c>
      <c r="IV111" s="326">
        <v>0</v>
      </c>
      <c r="IW111" s="326">
        <v>0</v>
      </c>
      <c r="IX111" s="326">
        <v>0</v>
      </c>
      <c r="IY111" s="326">
        <v>0</v>
      </c>
      <c r="IZ111" s="326">
        <v>0</v>
      </c>
      <c r="JA111" s="326">
        <v>0</v>
      </c>
      <c r="JB111" s="326">
        <v>0</v>
      </c>
      <c r="JC111" s="326">
        <v>0</v>
      </c>
      <c r="JD111" s="326">
        <v>0</v>
      </c>
      <c r="JE111" s="326">
        <v>0</v>
      </c>
      <c r="JF111" s="326">
        <v>0</v>
      </c>
      <c r="JG111" s="326">
        <v>0</v>
      </c>
      <c r="JH111" s="326">
        <v>0</v>
      </c>
      <c r="JI111" s="326">
        <v>0</v>
      </c>
      <c r="JJ111" s="326">
        <v>0</v>
      </c>
      <c r="JK111" s="326">
        <v>0</v>
      </c>
      <c r="JL111" s="326">
        <v>0</v>
      </c>
      <c r="JM111" s="326">
        <v>0</v>
      </c>
      <c r="JN111" s="326">
        <v>0</v>
      </c>
      <c r="JO111" s="326">
        <v>0</v>
      </c>
      <c r="JP111" s="326">
        <v>0</v>
      </c>
      <c r="JQ111" s="326">
        <v>0</v>
      </c>
      <c r="JR111" s="326">
        <v>0</v>
      </c>
      <c r="JS111" s="326">
        <v>0</v>
      </c>
      <c r="JT111" s="326">
        <v>0</v>
      </c>
      <c r="JU111" s="326">
        <v>0</v>
      </c>
      <c r="JV111" s="326">
        <v>0</v>
      </c>
      <c r="JW111" s="326">
        <v>0</v>
      </c>
      <c r="JX111" s="326">
        <v>0</v>
      </c>
      <c r="JY111" s="326">
        <v>0</v>
      </c>
      <c r="JZ111" s="326">
        <v>0</v>
      </c>
      <c r="KA111" s="326">
        <v>0</v>
      </c>
      <c r="KB111" s="326">
        <v>0</v>
      </c>
      <c r="KC111" s="326">
        <v>0</v>
      </c>
      <c r="KD111" s="326">
        <v>0</v>
      </c>
      <c r="KE111" s="326">
        <v>0</v>
      </c>
      <c r="KF111" s="326">
        <v>0</v>
      </c>
      <c r="KG111" s="326">
        <v>0</v>
      </c>
      <c r="KH111" s="326">
        <v>0</v>
      </c>
      <c r="KI111" s="326">
        <v>0</v>
      </c>
      <c r="KJ111" s="326">
        <v>0</v>
      </c>
      <c r="KK111" s="326">
        <v>0</v>
      </c>
      <c r="KL111" s="326">
        <v>0</v>
      </c>
      <c r="KM111" s="326">
        <v>0</v>
      </c>
      <c r="KN111" s="326">
        <v>0</v>
      </c>
      <c r="KO111" s="326">
        <v>0</v>
      </c>
      <c r="KP111" s="326">
        <v>0</v>
      </c>
      <c r="KQ111" s="326">
        <v>0</v>
      </c>
      <c r="KR111" s="326">
        <v>0</v>
      </c>
      <c r="KS111" s="326">
        <v>0</v>
      </c>
      <c r="KT111" s="326">
        <v>0</v>
      </c>
      <c r="KU111" s="326">
        <v>0</v>
      </c>
      <c r="KV111" s="326">
        <v>0</v>
      </c>
      <c r="KW111" s="326">
        <v>0</v>
      </c>
      <c r="KX111" s="326">
        <v>0</v>
      </c>
      <c r="KY111" s="326">
        <v>0</v>
      </c>
      <c r="KZ111" s="326">
        <v>0</v>
      </c>
      <c r="LA111" s="326">
        <v>0</v>
      </c>
      <c r="LB111" s="326">
        <v>0</v>
      </c>
      <c r="LC111" s="326">
        <v>0</v>
      </c>
      <c r="LD111" s="326">
        <v>0</v>
      </c>
      <c r="LE111" s="326">
        <v>0</v>
      </c>
      <c r="LF111" s="326">
        <v>0</v>
      </c>
      <c r="LG111" s="326">
        <v>0</v>
      </c>
      <c r="LH111" s="326">
        <v>0</v>
      </c>
      <c r="LI111" s="326">
        <v>0</v>
      </c>
      <c r="LJ111" s="326">
        <v>0</v>
      </c>
      <c r="LK111" s="326">
        <v>0</v>
      </c>
      <c r="LL111" s="326">
        <v>0</v>
      </c>
      <c r="LM111" s="326">
        <v>0</v>
      </c>
      <c r="LN111" s="326">
        <v>0</v>
      </c>
      <c r="LO111" s="326">
        <v>0</v>
      </c>
      <c r="LP111" s="326">
        <v>0</v>
      </c>
      <c r="LQ111" s="326">
        <v>0</v>
      </c>
      <c r="LR111" s="326">
        <v>0</v>
      </c>
      <c r="LS111" s="326">
        <v>0</v>
      </c>
      <c r="LT111" s="326">
        <v>0</v>
      </c>
      <c r="LU111" s="326">
        <v>0</v>
      </c>
      <c r="LV111" s="326">
        <v>0</v>
      </c>
      <c r="LW111" s="326">
        <v>0</v>
      </c>
      <c r="LX111" s="326">
        <v>0</v>
      </c>
      <c r="LY111" s="326">
        <v>0</v>
      </c>
      <c r="LZ111" s="326">
        <v>0</v>
      </c>
      <c r="MA111" s="326">
        <v>0</v>
      </c>
      <c r="MB111" s="326">
        <v>0</v>
      </c>
      <c r="MC111" s="326">
        <v>0</v>
      </c>
      <c r="MD111" s="326">
        <v>0</v>
      </c>
      <c r="ME111" s="326">
        <v>0</v>
      </c>
      <c r="MF111" s="326">
        <v>0</v>
      </c>
      <c r="MG111" s="326">
        <v>0</v>
      </c>
      <c r="MH111" s="326">
        <v>0</v>
      </c>
      <c r="MI111" s="326">
        <v>0</v>
      </c>
      <c r="MJ111" s="326">
        <v>0</v>
      </c>
      <c r="MK111" s="326">
        <v>0</v>
      </c>
      <c r="ML111" s="326">
        <v>0</v>
      </c>
      <c r="MM111" s="326">
        <v>0</v>
      </c>
      <c r="MN111" s="326">
        <v>0</v>
      </c>
      <c r="MO111" s="326">
        <v>0</v>
      </c>
      <c r="MP111" s="326">
        <v>0</v>
      </c>
      <c r="MQ111" s="326">
        <v>0</v>
      </c>
      <c r="MR111" s="326">
        <v>0</v>
      </c>
      <c r="MS111" s="326">
        <v>0</v>
      </c>
      <c r="MT111" s="326">
        <v>0</v>
      </c>
      <c r="MU111" s="326">
        <v>0</v>
      </c>
      <c r="MV111" s="326">
        <v>0</v>
      </c>
      <c r="MW111" s="326">
        <v>0</v>
      </c>
      <c r="MX111" s="326">
        <v>0</v>
      </c>
      <c r="MY111" s="326">
        <v>0</v>
      </c>
      <c r="MZ111" s="326">
        <v>0</v>
      </c>
      <c r="NA111" s="326">
        <v>0</v>
      </c>
      <c r="NB111" s="326">
        <v>0</v>
      </c>
      <c r="NC111" s="326">
        <v>0</v>
      </c>
      <c r="ND111" s="326">
        <v>0</v>
      </c>
      <c r="NE111" s="326">
        <v>0</v>
      </c>
      <c r="NF111" s="326">
        <v>0</v>
      </c>
      <c r="NG111" s="326">
        <v>0</v>
      </c>
      <c r="NH111" s="326">
        <v>0</v>
      </c>
      <c r="NI111" s="326">
        <v>0</v>
      </c>
      <c r="NJ111" s="326">
        <v>0</v>
      </c>
      <c r="NK111" s="326">
        <v>0</v>
      </c>
      <c r="NL111" s="326">
        <v>0</v>
      </c>
      <c r="NM111" s="326">
        <v>0</v>
      </c>
      <c r="NN111" s="326">
        <v>0</v>
      </c>
      <c r="NO111" s="326">
        <v>0</v>
      </c>
      <c r="NP111" s="326">
        <v>0</v>
      </c>
      <c r="NQ111" s="326">
        <v>0</v>
      </c>
      <c r="NR111" s="326">
        <v>0</v>
      </c>
      <c r="NS111" s="326">
        <v>0</v>
      </c>
      <c r="NT111" s="326">
        <v>0</v>
      </c>
      <c r="NU111" s="326">
        <v>0</v>
      </c>
      <c r="NV111" s="326">
        <v>0</v>
      </c>
      <c r="NW111" s="326">
        <v>0</v>
      </c>
      <c r="NX111" s="326">
        <v>0</v>
      </c>
      <c r="NY111" s="326">
        <v>0</v>
      </c>
      <c r="NZ111" s="326">
        <v>0</v>
      </c>
      <c r="OA111" s="326">
        <v>0</v>
      </c>
      <c r="OB111" s="326">
        <v>0</v>
      </c>
      <c r="OC111" s="326">
        <v>0</v>
      </c>
      <c r="OD111" s="326">
        <v>0</v>
      </c>
      <c r="OE111" s="326">
        <v>0</v>
      </c>
      <c r="OF111" s="326">
        <v>0</v>
      </c>
      <c r="OG111" s="326">
        <v>0</v>
      </c>
      <c r="OH111" s="326">
        <v>0</v>
      </c>
      <c r="OI111" s="326">
        <v>0</v>
      </c>
      <c r="OJ111" s="326">
        <v>0</v>
      </c>
      <c r="OK111" s="326">
        <v>0</v>
      </c>
      <c r="OL111" s="326">
        <v>0</v>
      </c>
      <c r="OM111" s="326">
        <v>0</v>
      </c>
      <c r="ON111" s="326">
        <v>0</v>
      </c>
      <c r="OO111" s="326">
        <v>0</v>
      </c>
      <c r="OP111" s="326">
        <v>0</v>
      </c>
      <c r="OQ111" s="326">
        <v>0</v>
      </c>
      <c r="OR111" s="326">
        <v>0</v>
      </c>
      <c r="OS111" s="326">
        <v>0</v>
      </c>
      <c r="OT111" s="326">
        <v>0</v>
      </c>
      <c r="OU111" s="326">
        <v>0</v>
      </c>
      <c r="OV111" s="326">
        <v>0</v>
      </c>
      <c r="OW111" s="326">
        <v>0</v>
      </c>
      <c r="OX111" s="326">
        <v>0</v>
      </c>
      <c r="OY111" s="326">
        <v>0</v>
      </c>
      <c r="OZ111" s="326">
        <v>0</v>
      </c>
      <c r="PA111" s="326">
        <v>0</v>
      </c>
      <c r="PB111" s="326">
        <v>0</v>
      </c>
      <c r="PC111" s="326">
        <v>0</v>
      </c>
      <c r="PD111" s="326">
        <v>0</v>
      </c>
      <c r="PE111" s="326">
        <v>0</v>
      </c>
      <c r="PF111" s="326">
        <v>0</v>
      </c>
      <c r="PG111" s="326">
        <v>0</v>
      </c>
      <c r="PH111" s="326">
        <v>0</v>
      </c>
      <c r="PI111" s="326">
        <v>0</v>
      </c>
      <c r="PJ111" s="326">
        <v>0</v>
      </c>
      <c r="PK111" s="326">
        <v>0</v>
      </c>
      <c r="PL111" s="326">
        <v>0</v>
      </c>
      <c r="PM111" s="326">
        <v>0</v>
      </c>
      <c r="PN111" s="326">
        <v>0</v>
      </c>
      <c r="PO111" s="326">
        <v>0</v>
      </c>
      <c r="PP111" s="326">
        <v>0</v>
      </c>
      <c r="PQ111" s="326">
        <v>0</v>
      </c>
      <c r="PR111" s="326">
        <v>0</v>
      </c>
      <c r="PS111" s="326">
        <v>0</v>
      </c>
      <c r="PT111" s="326">
        <v>0</v>
      </c>
      <c r="PU111" s="326">
        <v>0</v>
      </c>
      <c r="PV111" s="326">
        <v>0</v>
      </c>
      <c r="PW111" s="326">
        <v>0</v>
      </c>
      <c r="PX111" s="326">
        <v>0</v>
      </c>
      <c r="PY111" s="326">
        <v>0</v>
      </c>
      <c r="PZ111" s="326">
        <v>0</v>
      </c>
      <c r="QA111" s="326">
        <v>0</v>
      </c>
      <c r="QB111" s="326">
        <v>0</v>
      </c>
      <c r="QC111" s="326">
        <v>0</v>
      </c>
      <c r="QD111" s="326">
        <v>0</v>
      </c>
      <c r="QE111" s="326">
        <v>0</v>
      </c>
      <c r="QF111" s="326">
        <v>0</v>
      </c>
      <c r="QG111" s="326">
        <v>0</v>
      </c>
      <c r="QH111" s="326">
        <v>0</v>
      </c>
      <c r="QI111" s="326">
        <v>0</v>
      </c>
      <c r="QJ111" s="326">
        <v>0</v>
      </c>
      <c r="QK111" s="326">
        <v>0</v>
      </c>
      <c r="QL111" s="326">
        <v>0</v>
      </c>
      <c r="QM111" s="326">
        <v>0</v>
      </c>
      <c r="QN111" s="326">
        <v>0</v>
      </c>
      <c r="QO111" s="326">
        <v>0</v>
      </c>
      <c r="QP111" s="326">
        <v>0</v>
      </c>
      <c r="QQ111" s="326">
        <v>0</v>
      </c>
      <c r="QR111" s="326">
        <v>0</v>
      </c>
      <c r="QS111" s="326">
        <v>0</v>
      </c>
      <c r="QT111" s="326">
        <v>0</v>
      </c>
      <c r="QU111" s="326">
        <v>0</v>
      </c>
      <c r="QV111" s="326">
        <v>0</v>
      </c>
      <c r="QW111" s="326">
        <v>0</v>
      </c>
      <c r="QX111" s="326">
        <v>0</v>
      </c>
      <c r="QY111" s="326">
        <v>0</v>
      </c>
      <c r="QZ111" s="326">
        <v>0</v>
      </c>
      <c r="RA111" s="326">
        <v>0</v>
      </c>
      <c r="RB111" s="326">
        <v>0</v>
      </c>
      <c r="RC111" s="326">
        <v>0</v>
      </c>
      <c r="RD111" s="326">
        <v>0</v>
      </c>
      <c r="RE111" s="326">
        <v>0</v>
      </c>
      <c r="RF111" s="326">
        <v>0</v>
      </c>
      <c r="RG111" s="326">
        <v>0</v>
      </c>
      <c r="RH111" s="326">
        <v>0</v>
      </c>
      <c r="RI111" s="326">
        <v>0</v>
      </c>
      <c r="RJ111" s="326">
        <v>0</v>
      </c>
      <c r="RK111" s="326">
        <v>0</v>
      </c>
      <c r="RL111" s="326">
        <v>0</v>
      </c>
      <c r="RM111" s="326">
        <v>0</v>
      </c>
      <c r="RN111" s="326">
        <v>0</v>
      </c>
      <c r="RO111" s="326">
        <v>0</v>
      </c>
      <c r="RP111" s="326">
        <v>0</v>
      </c>
      <c r="RQ111" s="326">
        <v>0</v>
      </c>
      <c r="RR111" s="326">
        <v>0</v>
      </c>
      <c r="RS111" s="326">
        <v>0</v>
      </c>
      <c r="RT111" s="326">
        <v>0</v>
      </c>
      <c r="RU111" s="326">
        <v>0</v>
      </c>
      <c r="RV111" s="326">
        <v>0</v>
      </c>
      <c r="RW111" s="326">
        <v>0</v>
      </c>
      <c r="RX111" s="326">
        <v>0</v>
      </c>
      <c r="RY111" s="326">
        <v>0</v>
      </c>
      <c r="RZ111" s="326">
        <v>0</v>
      </c>
      <c r="SA111" s="326">
        <v>0</v>
      </c>
      <c r="SB111" s="326">
        <v>0</v>
      </c>
      <c r="SC111" s="326">
        <v>0</v>
      </c>
      <c r="SD111" s="326">
        <v>0</v>
      </c>
      <c r="SE111" s="326">
        <v>0</v>
      </c>
    </row>
    <row r="112" spans="1:499" ht="15" customHeight="1" x14ac:dyDescent="0.3">
      <c r="A112" s="324" t="s">
        <v>1370</v>
      </c>
      <c r="B112" s="325" t="s">
        <v>1371</v>
      </c>
      <c r="C112" s="326">
        <v>0</v>
      </c>
      <c r="D112" s="326">
        <v>0</v>
      </c>
      <c r="E112" s="326">
        <v>0</v>
      </c>
      <c r="F112" s="326">
        <v>0</v>
      </c>
      <c r="G112" s="326">
        <v>0</v>
      </c>
      <c r="H112" s="326">
        <v>0</v>
      </c>
      <c r="I112" s="326">
        <v>0</v>
      </c>
      <c r="J112" s="326">
        <v>0</v>
      </c>
      <c r="K112" s="326">
        <v>0</v>
      </c>
      <c r="L112" s="326">
        <v>0</v>
      </c>
      <c r="M112" s="326">
        <v>0</v>
      </c>
      <c r="N112" s="326">
        <v>0</v>
      </c>
      <c r="O112" s="326">
        <v>0</v>
      </c>
      <c r="P112" s="326">
        <v>0</v>
      </c>
      <c r="Q112" s="326">
        <v>0</v>
      </c>
      <c r="R112" s="326">
        <v>0</v>
      </c>
      <c r="S112" s="326">
        <v>0</v>
      </c>
      <c r="T112" s="326">
        <v>0</v>
      </c>
      <c r="U112" s="326">
        <v>0</v>
      </c>
      <c r="V112" s="326">
        <v>0</v>
      </c>
      <c r="W112" s="326">
        <v>0</v>
      </c>
      <c r="X112" s="326">
        <v>0</v>
      </c>
      <c r="Y112" s="326">
        <v>0</v>
      </c>
      <c r="Z112" s="326">
        <v>0</v>
      </c>
      <c r="AA112" s="326">
        <v>0</v>
      </c>
      <c r="AB112" s="326">
        <v>0</v>
      </c>
      <c r="AC112" s="326">
        <v>0</v>
      </c>
      <c r="AD112" s="326">
        <v>0</v>
      </c>
      <c r="AE112" s="326">
        <v>0</v>
      </c>
      <c r="AF112" s="326">
        <v>0</v>
      </c>
      <c r="AG112" s="326">
        <v>0</v>
      </c>
      <c r="AH112" s="326">
        <v>0</v>
      </c>
      <c r="AI112" s="326">
        <v>0</v>
      </c>
      <c r="AJ112" s="326">
        <v>0</v>
      </c>
      <c r="AK112" s="326">
        <v>0</v>
      </c>
      <c r="AL112" s="326">
        <v>0</v>
      </c>
      <c r="AM112" s="326">
        <v>0</v>
      </c>
      <c r="AN112" s="326">
        <v>0</v>
      </c>
      <c r="AO112" s="326">
        <v>0</v>
      </c>
      <c r="AP112" s="326">
        <v>0</v>
      </c>
      <c r="AQ112" s="326">
        <v>0</v>
      </c>
      <c r="AR112" s="326">
        <v>0</v>
      </c>
      <c r="AS112" s="326">
        <v>0</v>
      </c>
      <c r="AT112" s="326">
        <v>0</v>
      </c>
      <c r="AU112" s="326">
        <v>0</v>
      </c>
      <c r="AV112" s="326">
        <v>0</v>
      </c>
      <c r="AW112" s="326">
        <v>0</v>
      </c>
      <c r="AX112" s="326">
        <v>0</v>
      </c>
      <c r="AY112" s="326">
        <v>0</v>
      </c>
      <c r="AZ112" s="326">
        <v>0</v>
      </c>
      <c r="BA112" s="326">
        <v>0</v>
      </c>
      <c r="BB112" s="326">
        <v>0</v>
      </c>
      <c r="BC112" s="326">
        <v>0</v>
      </c>
      <c r="BD112" s="326">
        <v>0</v>
      </c>
      <c r="BE112" s="326">
        <v>0</v>
      </c>
      <c r="BF112" s="326">
        <v>0</v>
      </c>
      <c r="BG112" s="326">
        <v>0</v>
      </c>
      <c r="BH112" s="326">
        <v>0</v>
      </c>
      <c r="BI112" s="326">
        <v>0</v>
      </c>
      <c r="BJ112" s="326">
        <v>0</v>
      </c>
      <c r="BK112" s="326">
        <v>0</v>
      </c>
      <c r="BL112" s="326">
        <v>0</v>
      </c>
      <c r="BM112" s="326">
        <v>0</v>
      </c>
      <c r="BN112" s="326">
        <v>0</v>
      </c>
      <c r="BO112" s="326">
        <v>0</v>
      </c>
      <c r="BP112" s="326">
        <v>0</v>
      </c>
      <c r="BQ112" s="326">
        <v>0</v>
      </c>
      <c r="BR112" s="326">
        <v>0</v>
      </c>
      <c r="BS112" s="326">
        <v>0</v>
      </c>
      <c r="BT112" s="326">
        <v>0</v>
      </c>
      <c r="BU112" s="326">
        <v>0</v>
      </c>
      <c r="BV112" s="326">
        <v>0</v>
      </c>
      <c r="BW112" s="326">
        <v>0</v>
      </c>
      <c r="BX112" s="326">
        <v>0</v>
      </c>
      <c r="BY112" s="326">
        <v>0</v>
      </c>
      <c r="BZ112" s="326">
        <v>0</v>
      </c>
      <c r="CA112" s="326">
        <v>0</v>
      </c>
      <c r="CB112" s="326">
        <v>0</v>
      </c>
      <c r="CC112" s="326">
        <v>0</v>
      </c>
      <c r="CD112" s="326">
        <v>0</v>
      </c>
      <c r="CE112" s="326">
        <v>0</v>
      </c>
      <c r="CF112" s="326">
        <v>0</v>
      </c>
      <c r="CG112" s="326">
        <v>0</v>
      </c>
      <c r="CH112" s="326">
        <v>0</v>
      </c>
      <c r="CI112" s="326">
        <v>0</v>
      </c>
      <c r="CJ112" s="326">
        <v>0</v>
      </c>
      <c r="CK112" s="326">
        <v>0</v>
      </c>
      <c r="CL112" s="326">
        <v>0</v>
      </c>
      <c r="CM112" s="326">
        <v>0</v>
      </c>
      <c r="CN112" s="326">
        <v>0</v>
      </c>
      <c r="CO112" s="326">
        <v>0</v>
      </c>
      <c r="CP112" s="326">
        <v>0</v>
      </c>
      <c r="CQ112" s="326">
        <v>0</v>
      </c>
      <c r="CR112" s="326">
        <v>0</v>
      </c>
      <c r="CS112" s="326">
        <v>0</v>
      </c>
      <c r="CT112" s="326">
        <v>0</v>
      </c>
      <c r="CU112" s="326">
        <v>0</v>
      </c>
      <c r="CV112" s="326">
        <v>0</v>
      </c>
      <c r="CW112" s="326">
        <v>0</v>
      </c>
      <c r="CX112" s="326">
        <v>0</v>
      </c>
      <c r="CY112" s="326">
        <v>0</v>
      </c>
      <c r="CZ112" s="326">
        <v>0</v>
      </c>
      <c r="DA112" s="326">
        <v>0</v>
      </c>
      <c r="DB112" s="326">
        <v>0</v>
      </c>
      <c r="DC112" s="326">
        <v>0</v>
      </c>
      <c r="DD112" s="326">
        <v>0</v>
      </c>
      <c r="DE112" s="326">
        <v>0</v>
      </c>
      <c r="DF112" s="326">
        <v>0</v>
      </c>
      <c r="DG112" s="326">
        <v>0</v>
      </c>
      <c r="DH112" s="326">
        <v>0</v>
      </c>
      <c r="DI112" s="326">
        <v>0</v>
      </c>
      <c r="DJ112" s="326">
        <v>0</v>
      </c>
      <c r="DK112" s="326">
        <v>0</v>
      </c>
      <c r="DL112" s="326">
        <v>0</v>
      </c>
      <c r="DM112" s="326">
        <v>0</v>
      </c>
      <c r="DN112" s="326">
        <v>0</v>
      </c>
      <c r="DO112" s="326">
        <v>0</v>
      </c>
      <c r="DP112" s="326">
        <v>0</v>
      </c>
      <c r="DQ112" s="326">
        <v>0</v>
      </c>
      <c r="DR112" s="326">
        <v>0</v>
      </c>
      <c r="DS112" s="326">
        <v>0</v>
      </c>
      <c r="DT112" s="326">
        <v>0</v>
      </c>
      <c r="DU112" s="326">
        <v>0</v>
      </c>
      <c r="DV112" s="326">
        <v>0</v>
      </c>
      <c r="DW112" s="326">
        <v>0</v>
      </c>
      <c r="DX112" s="326">
        <v>0</v>
      </c>
      <c r="DY112" s="326">
        <v>0</v>
      </c>
      <c r="DZ112" s="326">
        <v>0</v>
      </c>
      <c r="EA112" s="326">
        <v>0</v>
      </c>
      <c r="EB112" s="326">
        <v>0</v>
      </c>
      <c r="EC112" s="326">
        <v>0</v>
      </c>
      <c r="ED112" s="326">
        <v>0</v>
      </c>
      <c r="EE112" s="326">
        <v>0</v>
      </c>
      <c r="EF112" s="326">
        <v>0</v>
      </c>
      <c r="EG112" s="326">
        <v>0</v>
      </c>
      <c r="EH112" s="326">
        <v>0</v>
      </c>
      <c r="EI112" s="326">
        <v>0</v>
      </c>
      <c r="EJ112" s="326">
        <v>0</v>
      </c>
      <c r="EK112" s="326">
        <v>0</v>
      </c>
      <c r="EL112" s="326">
        <v>0</v>
      </c>
      <c r="EM112" s="326">
        <v>0</v>
      </c>
      <c r="EN112" s="326">
        <v>0</v>
      </c>
      <c r="EO112" s="326">
        <v>0</v>
      </c>
      <c r="EP112" s="326">
        <v>0</v>
      </c>
      <c r="EQ112" s="326">
        <v>0</v>
      </c>
      <c r="ER112" s="326">
        <v>0</v>
      </c>
      <c r="ES112" s="326">
        <v>0</v>
      </c>
      <c r="ET112" s="326">
        <v>0</v>
      </c>
      <c r="EU112" s="326">
        <v>0</v>
      </c>
      <c r="EV112" s="326">
        <v>0</v>
      </c>
      <c r="EW112" s="326">
        <v>0</v>
      </c>
      <c r="EX112" s="326">
        <v>0</v>
      </c>
      <c r="EY112" s="326">
        <v>0</v>
      </c>
      <c r="EZ112" s="326">
        <v>0</v>
      </c>
      <c r="FA112" s="326">
        <v>0</v>
      </c>
      <c r="FB112" s="326">
        <v>0</v>
      </c>
      <c r="FC112" s="326">
        <v>0</v>
      </c>
      <c r="FD112" s="326">
        <v>0</v>
      </c>
      <c r="FE112" s="326">
        <v>0</v>
      </c>
      <c r="FF112" s="326">
        <v>0</v>
      </c>
      <c r="FG112" s="326">
        <v>0</v>
      </c>
      <c r="FH112" s="326">
        <v>0</v>
      </c>
      <c r="FI112" s="326">
        <v>0</v>
      </c>
      <c r="FJ112" s="326">
        <v>0</v>
      </c>
      <c r="FK112" s="326">
        <v>0</v>
      </c>
      <c r="FL112" s="326">
        <v>0</v>
      </c>
      <c r="FM112" s="326">
        <v>0</v>
      </c>
      <c r="FN112" s="326">
        <v>0</v>
      </c>
      <c r="FO112" s="326">
        <v>0</v>
      </c>
      <c r="FP112" s="326">
        <v>0</v>
      </c>
      <c r="FQ112" s="326">
        <v>0</v>
      </c>
      <c r="FR112" s="326">
        <v>0</v>
      </c>
      <c r="FS112" s="326">
        <v>0</v>
      </c>
      <c r="FT112" s="326">
        <v>0</v>
      </c>
      <c r="FU112" s="326">
        <v>0</v>
      </c>
      <c r="FV112" s="326">
        <v>0</v>
      </c>
      <c r="FW112" s="326">
        <v>0</v>
      </c>
      <c r="FX112" s="326">
        <v>0</v>
      </c>
      <c r="FY112" s="326">
        <v>0</v>
      </c>
      <c r="FZ112" s="326">
        <v>0</v>
      </c>
      <c r="GA112" s="326">
        <v>0</v>
      </c>
      <c r="GB112" s="326">
        <v>0</v>
      </c>
      <c r="GC112" s="326">
        <v>0</v>
      </c>
      <c r="GD112" s="326">
        <v>0</v>
      </c>
      <c r="GE112" s="326">
        <v>0</v>
      </c>
      <c r="GF112" s="326">
        <v>0</v>
      </c>
      <c r="GG112" s="326">
        <v>0</v>
      </c>
      <c r="GH112" s="326">
        <v>0</v>
      </c>
      <c r="GI112" s="326">
        <v>0</v>
      </c>
      <c r="GJ112" s="326">
        <v>0</v>
      </c>
      <c r="GK112" s="326">
        <v>0</v>
      </c>
      <c r="GL112" s="326">
        <v>0</v>
      </c>
      <c r="GM112" s="326">
        <v>0</v>
      </c>
      <c r="GN112" s="326">
        <v>0</v>
      </c>
      <c r="GO112" s="326">
        <v>0</v>
      </c>
      <c r="GP112" s="326">
        <v>0</v>
      </c>
      <c r="GQ112" s="326">
        <v>0</v>
      </c>
      <c r="GR112" s="326">
        <v>0</v>
      </c>
      <c r="GS112" s="326">
        <v>0</v>
      </c>
      <c r="GT112" s="326">
        <v>0</v>
      </c>
      <c r="GU112" s="326">
        <v>0</v>
      </c>
      <c r="GV112" s="326">
        <v>0</v>
      </c>
      <c r="GW112" s="326">
        <v>0</v>
      </c>
      <c r="GX112" s="326">
        <v>0</v>
      </c>
      <c r="GY112" s="326">
        <v>0</v>
      </c>
      <c r="GZ112" s="326">
        <v>0</v>
      </c>
      <c r="HA112" s="326">
        <v>0</v>
      </c>
      <c r="HB112" s="326">
        <v>0</v>
      </c>
      <c r="HC112" s="326">
        <v>0</v>
      </c>
      <c r="HD112" s="326">
        <v>0</v>
      </c>
      <c r="HE112" s="326">
        <v>0</v>
      </c>
      <c r="HF112" s="326">
        <v>0</v>
      </c>
      <c r="HG112" s="326">
        <v>0</v>
      </c>
      <c r="HH112" s="326">
        <v>0</v>
      </c>
      <c r="HI112" s="326">
        <v>0</v>
      </c>
      <c r="HJ112" s="326">
        <v>0</v>
      </c>
      <c r="HK112" s="326">
        <v>0</v>
      </c>
      <c r="HL112" s="326">
        <v>0</v>
      </c>
      <c r="HM112" s="326">
        <v>0</v>
      </c>
      <c r="HN112" s="326">
        <v>0</v>
      </c>
      <c r="HO112" s="326">
        <v>0</v>
      </c>
      <c r="HP112" s="326">
        <v>0</v>
      </c>
      <c r="HQ112" s="326">
        <v>0</v>
      </c>
      <c r="HR112" s="326">
        <v>0</v>
      </c>
      <c r="HS112" s="326">
        <v>0</v>
      </c>
      <c r="HT112" s="326">
        <v>0</v>
      </c>
      <c r="HU112" s="326">
        <v>0</v>
      </c>
      <c r="HV112" s="326">
        <v>0</v>
      </c>
      <c r="HW112" s="326">
        <v>0</v>
      </c>
      <c r="HX112" s="326">
        <v>0</v>
      </c>
      <c r="HY112" s="326">
        <v>0</v>
      </c>
      <c r="HZ112" s="326">
        <v>0</v>
      </c>
      <c r="IA112" s="326">
        <v>0</v>
      </c>
      <c r="IB112" s="326">
        <v>0</v>
      </c>
      <c r="IC112" s="326">
        <v>0</v>
      </c>
      <c r="ID112" s="326">
        <v>0</v>
      </c>
      <c r="IE112" s="326">
        <v>0</v>
      </c>
      <c r="IF112" s="326">
        <v>0</v>
      </c>
      <c r="IG112" s="326">
        <v>0</v>
      </c>
      <c r="IH112" s="326">
        <v>0</v>
      </c>
      <c r="II112" s="326">
        <v>0</v>
      </c>
      <c r="IJ112" s="326">
        <v>0</v>
      </c>
      <c r="IK112" s="326">
        <v>0</v>
      </c>
      <c r="IL112" s="326">
        <v>0</v>
      </c>
      <c r="IM112" s="326">
        <v>0</v>
      </c>
      <c r="IN112" s="326">
        <v>0</v>
      </c>
      <c r="IO112" s="326">
        <v>0</v>
      </c>
      <c r="IP112" s="326">
        <v>0</v>
      </c>
      <c r="IQ112" s="326">
        <v>0</v>
      </c>
      <c r="IR112" s="326">
        <v>0</v>
      </c>
      <c r="IS112" s="326">
        <v>0</v>
      </c>
      <c r="IT112" s="326">
        <v>0</v>
      </c>
      <c r="IU112" s="326">
        <v>0</v>
      </c>
      <c r="IV112" s="326">
        <v>0</v>
      </c>
      <c r="IW112" s="326">
        <v>0</v>
      </c>
      <c r="IX112" s="326">
        <v>0</v>
      </c>
      <c r="IY112" s="326">
        <v>0</v>
      </c>
      <c r="IZ112" s="326">
        <v>0</v>
      </c>
      <c r="JA112" s="326">
        <v>0</v>
      </c>
      <c r="JB112" s="326">
        <v>0</v>
      </c>
      <c r="JC112" s="326">
        <v>0</v>
      </c>
      <c r="JD112" s="326">
        <v>0</v>
      </c>
      <c r="JE112" s="326">
        <v>0</v>
      </c>
      <c r="JF112" s="326">
        <v>0</v>
      </c>
      <c r="JG112" s="326">
        <v>0</v>
      </c>
      <c r="JH112" s="326">
        <v>0</v>
      </c>
      <c r="JI112" s="326">
        <v>0</v>
      </c>
      <c r="JJ112" s="326">
        <v>0</v>
      </c>
      <c r="JK112" s="326">
        <v>0</v>
      </c>
      <c r="JL112" s="326">
        <v>0</v>
      </c>
      <c r="JM112" s="326">
        <v>0</v>
      </c>
      <c r="JN112" s="326">
        <v>0</v>
      </c>
      <c r="JO112" s="326">
        <v>0</v>
      </c>
      <c r="JP112" s="326">
        <v>0</v>
      </c>
      <c r="JQ112" s="326">
        <v>0</v>
      </c>
      <c r="JR112" s="326">
        <v>0</v>
      </c>
      <c r="JS112" s="326">
        <v>0</v>
      </c>
      <c r="JT112" s="326">
        <v>0</v>
      </c>
      <c r="JU112" s="326">
        <v>0</v>
      </c>
      <c r="JV112" s="326">
        <v>0</v>
      </c>
      <c r="JW112" s="326">
        <v>0</v>
      </c>
      <c r="JX112" s="326">
        <v>0</v>
      </c>
      <c r="JY112" s="326">
        <v>0</v>
      </c>
      <c r="JZ112" s="326">
        <v>0</v>
      </c>
      <c r="KA112" s="326">
        <v>0</v>
      </c>
      <c r="KB112" s="326">
        <v>0</v>
      </c>
      <c r="KC112" s="326">
        <v>0</v>
      </c>
      <c r="KD112" s="326">
        <v>0</v>
      </c>
      <c r="KE112" s="326">
        <v>0</v>
      </c>
      <c r="KF112" s="326">
        <v>0</v>
      </c>
      <c r="KG112" s="326">
        <v>0</v>
      </c>
      <c r="KH112" s="326">
        <v>0</v>
      </c>
      <c r="KI112" s="326">
        <v>0</v>
      </c>
      <c r="KJ112" s="326">
        <v>0</v>
      </c>
      <c r="KK112" s="326">
        <v>0</v>
      </c>
      <c r="KL112" s="326">
        <v>0</v>
      </c>
      <c r="KM112" s="326">
        <v>0</v>
      </c>
      <c r="KN112" s="326">
        <v>0</v>
      </c>
      <c r="KO112" s="326">
        <v>0</v>
      </c>
      <c r="KP112" s="326">
        <v>0</v>
      </c>
      <c r="KQ112" s="326">
        <v>0</v>
      </c>
      <c r="KR112" s="326">
        <v>0</v>
      </c>
      <c r="KS112" s="326">
        <v>0</v>
      </c>
      <c r="KT112" s="326">
        <v>0</v>
      </c>
      <c r="KU112" s="326">
        <v>0</v>
      </c>
      <c r="KV112" s="326">
        <v>0</v>
      </c>
      <c r="KW112" s="326">
        <v>0</v>
      </c>
      <c r="KX112" s="326">
        <v>0</v>
      </c>
      <c r="KY112" s="326">
        <v>0</v>
      </c>
      <c r="KZ112" s="326">
        <v>0</v>
      </c>
      <c r="LA112" s="326">
        <v>0</v>
      </c>
      <c r="LB112" s="326">
        <v>0</v>
      </c>
      <c r="LC112" s="326">
        <v>0</v>
      </c>
      <c r="LD112" s="326">
        <v>0</v>
      </c>
      <c r="LE112" s="326">
        <v>0</v>
      </c>
      <c r="LF112" s="326">
        <v>0</v>
      </c>
      <c r="LG112" s="326">
        <v>0</v>
      </c>
      <c r="LH112" s="326">
        <v>0</v>
      </c>
      <c r="LI112" s="326">
        <v>0</v>
      </c>
      <c r="LJ112" s="326">
        <v>0</v>
      </c>
      <c r="LK112" s="326">
        <v>0</v>
      </c>
      <c r="LL112" s="326">
        <v>0</v>
      </c>
      <c r="LM112" s="326">
        <v>0</v>
      </c>
      <c r="LN112" s="326">
        <v>0</v>
      </c>
      <c r="LO112" s="326">
        <v>0</v>
      </c>
      <c r="LP112" s="326">
        <v>0</v>
      </c>
      <c r="LQ112" s="326">
        <v>0</v>
      </c>
      <c r="LR112" s="326">
        <v>0</v>
      </c>
      <c r="LS112" s="326">
        <v>0</v>
      </c>
      <c r="LT112" s="326">
        <v>0</v>
      </c>
      <c r="LU112" s="326">
        <v>0</v>
      </c>
      <c r="LV112" s="326">
        <v>0</v>
      </c>
      <c r="LW112" s="326">
        <v>0</v>
      </c>
      <c r="LX112" s="326">
        <v>0</v>
      </c>
      <c r="LY112" s="326">
        <v>0</v>
      </c>
      <c r="LZ112" s="326">
        <v>0</v>
      </c>
      <c r="MA112" s="326">
        <v>0</v>
      </c>
      <c r="MB112" s="326">
        <v>0</v>
      </c>
      <c r="MC112" s="326">
        <v>0</v>
      </c>
      <c r="MD112" s="326">
        <v>0</v>
      </c>
      <c r="ME112" s="326">
        <v>0</v>
      </c>
      <c r="MF112" s="326">
        <v>0</v>
      </c>
      <c r="MG112" s="326">
        <v>0</v>
      </c>
      <c r="MH112" s="326">
        <v>0</v>
      </c>
      <c r="MI112" s="326">
        <v>0</v>
      </c>
      <c r="MJ112" s="326">
        <v>0</v>
      </c>
      <c r="MK112" s="326">
        <v>0</v>
      </c>
      <c r="ML112" s="326">
        <v>0</v>
      </c>
      <c r="MM112" s="326">
        <v>0</v>
      </c>
      <c r="MN112" s="326">
        <v>0</v>
      </c>
      <c r="MO112" s="326">
        <v>0</v>
      </c>
      <c r="MP112" s="326">
        <v>0</v>
      </c>
      <c r="MQ112" s="326">
        <v>0</v>
      </c>
      <c r="MR112" s="326">
        <v>0</v>
      </c>
      <c r="MS112" s="326">
        <v>0</v>
      </c>
      <c r="MT112" s="326">
        <v>0</v>
      </c>
      <c r="MU112" s="326">
        <v>0</v>
      </c>
      <c r="MV112" s="326">
        <v>0</v>
      </c>
      <c r="MW112" s="326">
        <v>0</v>
      </c>
      <c r="MX112" s="326">
        <v>0</v>
      </c>
      <c r="MY112" s="326">
        <v>0</v>
      </c>
      <c r="MZ112" s="326">
        <v>0</v>
      </c>
      <c r="NA112" s="326">
        <v>0</v>
      </c>
      <c r="NB112" s="326">
        <v>0</v>
      </c>
      <c r="NC112" s="326">
        <v>0</v>
      </c>
      <c r="ND112" s="326">
        <v>0</v>
      </c>
      <c r="NE112" s="326">
        <v>0</v>
      </c>
      <c r="NF112" s="326">
        <v>0</v>
      </c>
      <c r="NG112" s="326">
        <v>0</v>
      </c>
      <c r="NH112" s="326">
        <v>0</v>
      </c>
      <c r="NI112" s="326">
        <v>0</v>
      </c>
      <c r="NJ112" s="326">
        <v>0</v>
      </c>
      <c r="NK112" s="326">
        <v>0</v>
      </c>
      <c r="NL112" s="326">
        <v>0</v>
      </c>
      <c r="NM112" s="326">
        <v>0</v>
      </c>
      <c r="NN112" s="326">
        <v>0</v>
      </c>
      <c r="NO112" s="326">
        <v>0</v>
      </c>
      <c r="NP112" s="326">
        <v>0</v>
      </c>
      <c r="NQ112" s="326">
        <v>0</v>
      </c>
      <c r="NR112" s="326">
        <v>0</v>
      </c>
      <c r="NS112" s="326">
        <v>0</v>
      </c>
      <c r="NT112" s="326">
        <v>0</v>
      </c>
      <c r="NU112" s="326">
        <v>0</v>
      </c>
      <c r="NV112" s="326">
        <v>0</v>
      </c>
      <c r="NW112" s="326">
        <v>0</v>
      </c>
      <c r="NX112" s="326">
        <v>0</v>
      </c>
      <c r="NY112" s="326">
        <v>0</v>
      </c>
      <c r="NZ112" s="326">
        <v>0</v>
      </c>
      <c r="OA112" s="326">
        <v>0</v>
      </c>
      <c r="OB112" s="326">
        <v>0</v>
      </c>
      <c r="OC112" s="326">
        <v>0</v>
      </c>
      <c r="OD112" s="326">
        <v>0</v>
      </c>
      <c r="OE112" s="326">
        <v>0</v>
      </c>
      <c r="OF112" s="326">
        <v>0</v>
      </c>
      <c r="OG112" s="326">
        <v>0</v>
      </c>
      <c r="OH112" s="326">
        <v>0</v>
      </c>
      <c r="OI112" s="326">
        <v>0</v>
      </c>
      <c r="OJ112" s="326">
        <v>0</v>
      </c>
      <c r="OK112" s="326">
        <v>0</v>
      </c>
      <c r="OL112" s="326">
        <v>0</v>
      </c>
      <c r="OM112" s="326">
        <v>0</v>
      </c>
      <c r="ON112" s="326">
        <v>0</v>
      </c>
      <c r="OO112" s="326">
        <v>0</v>
      </c>
      <c r="OP112" s="326">
        <v>0</v>
      </c>
      <c r="OQ112" s="326">
        <v>0</v>
      </c>
      <c r="OR112" s="326">
        <v>0</v>
      </c>
      <c r="OS112" s="326">
        <v>0</v>
      </c>
      <c r="OT112" s="326">
        <v>0</v>
      </c>
      <c r="OU112" s="326">
        <v>0</v>
      </c>
      <c r="OV112" s="326">
        <v>0</v>
      </c>
      <c r="OW112" s="326">
        <v>0</v>
      </c>
      <c r="OX112" s="326">
        <v>0</v>
      </c>
      <c r="OY112" s="326">
        <v>0</v>
      </c>
      <c r="OZ112" s="326">
        <v>0</v>
      </c>
      <c r="PA112" s="326">
        <v>0</v>
      </c>
      <c r="PB112" s="326">
        <v>0</v>
      </c>
      <c r="PC112" s="326">
        <v>0</v>
      </c>
      <c r="PD112" s="326">
        <v>0</v>
      </c>
      <c r="PE112" s="326">
        <v>0</v>
      </c>
      <c r="PF112" s="326">
        <v>0</v>
      </c>
      <c r="PG112" s="326">
        <v>0</v>
      </c>
      <c r="PH112" s="326">
        <v>0</v>
      </c>
      <c r="PI112" s="326">
        <v>0</v>
      </c>
      <c r="PJ112" s="326">
        <v>0</v>
      </c>
      <c r="PK112" s="326">
        <v>0</v>
      </c>
      <c r="PL112" s="326">
        <v>0</v>
      </c>
      <c r="PM112" s="326">
        <v>0</v>
      </c>
      <c r="PN112" s="326">
        <v>0</v>
      </c>
      <c r="PO112" s="326">
        <v>0</v>
      </c>
      <c r="PP112" s="326">
        <v>0</v>
      </c>
      <c r="PQ112" s="326">
        <v>0</v>
      </c>
      <c r="PR112" s="326">
        <v>0</v>
      </c>
      <c r="PS112" s="326">
        <v>0</v>
      </c>
      <c r="PT112" s="326">
        <v>0</v>
      </c>
      <c r="PU112" s="326">
        <v>0</v>
      </c>
      <c r="PV112" s="326">
        <v>0</v>
      </c>
      <c r="PW112" s="326">
        <v>0</v>
      </c>
      <c r="PX112" s="326">
        <v>0</v>
      </c>
      <c r="PY112" s="326">
        <v>0</v>
      </c>
      <c r="PZ112" s="326">
        <v>0</v>
      </c>
      <c r="QA112" s="326">
        <v>0</v>
      </c>
      <c r="QB112" s="326">
        <v>0</v>
      </c>
      <c r="QC112" s="326">
        <v>0</v>
      </c>
      <c r="QD112" s="326">
        <v>0</v>
      </c>
      <c r="QE112" s="326">
        <v>0</v>
      </c>
      <c r="QF112" s="326">
        <v>0</v>
      </c>
      <c r="QG112" s="326">
        <v>0</v>
      </c>
      <c r="QH112" s="326">
        <v>0</v>
      </c>
      <c r="QI112" s="326">
        <v>0</v>
      </c>
      <c r="QJ112" s="326">
        <v>0</v>
      </c>
      <c r="QK112" s="326">
        <v>0</v>
      </c>
      <c r="QL112" s="326">
        <v>0</v>
      </c>
      <c r="QM112" s="326">
        <v>0</v>
      </c>
      <c r="QN112" s="326">
        <v>0</v>
      </c>
      <c r="QO112" s="326">
        <v>0</v>
      </c>
      <c r="QP112" s="326">
        <v>0</v>
      </c>
      <c r="QQ112" s="326">
        <v>0</v>
      </c>
      <c r="QR112" s="326">
        <v>0</v>
      </c>
      <c r="QS112" s="326">
        <v>0</v>
      </c>
      <c r="QT112" s="326">
        <v>0</v>
      </c>
      <c r="QU112" s="326">
        <v>0</v>
      </c>
      <c r="QV112" s="326">
        <v>0</v>
      </c>
      <c r="QW112" s="326">
        <v>0</v>
      </c>
      <c r="QX112" s="326">
        <v>0</v>
      </c>
      <c r="QY112" s="326">
        <v>0</v>
      </c>
      <c r="QZ112" s="326">
        <v>0</v>
      </c>
      <c r="RA112" s="326">
        <v>0</v>
      </c>
      <c r="RB112" s="326">
        <v>0</v>
      </c>
      <c r="RC112" s="326">
        <v>0</v>
      </c>
      <c r="RD112" s="326">
        <v>0</v>
      </c>
      <c r="RE112" s="326">
        <v>0</v>
      </c>
      <c r="RF112" s="326">
        <v>0</v>
      </c>
      <c r="RG112" s="326">
        <v>0</v>
      </c>
      <c r="RH112" s="326">
        <v>0</v>
      </c>
      <c r="RI112" s="326">
        <v>0</v>
      </c>
      <c r="RJ112" s="326">
        <v>0</v>
      </c>
      <c r="RK112" s="326">
        <v>0</v>
      </c>
      <c r="RL112" s="326">
        <v>0</v>
      </c>
      <c r="RM112" s="326">
        <v>0</v>
      </c>
      <c r="RN112" s="326">
        <v>0</v>
      </c>
      <c r="RO112" s="326">
        <v>0</v>
      </c>
      <c r="RP112" s="326">
        <v>0</v>
      </c>
      <c r="RQ112" s="326">
        <v>0</v>
      </c>
      <c r="RR112" s="326">
        <v>0</v>
      </c>
      <c r="RS112" s="326">
        <v>0</v>
      </c>
      <c r="RT112" s="326">
        <v>0</v>
      </c>
      <c r="RU112" s="326">
        <v>0</v>
      </c>
      <c r="RV112" s="326">
        <v>0</v>
      </c>
      <c r="RW112" s="326">
        <v>0</v>
      </c>
      <c r="RX112" s="326">
        <v>0</v>
      </c>
      <c r="RY112" s="326">
        <v>0</v>
      </c>
      <c r="RZ112" s="326">
        <v>0</v>
      </c>
      <c r="SA112" s="326">
        <v>0</v>
      </c>
      <c r="SB112" s="326">
        <v>0</v>
      </c>
      <c r="SC112" s="326">
        <v>0</v>
      </c>
      <c r="SD112" s="326">
        <v>0</v>
      </c>
      <c r="SE112" s="326">
        <v>0</v>
      </c>
    </row>
    <row r="113" spans="1:499" ht="15" customHeight="1" x14ac:dyDescent="0.3">
      <c r="A113" s="324" t="s">
        <v>1372</v>
      </c>
      <c r="B113" s="325" t="s">
        <v>1373</v>
      </c>
      <c r="C113" s="326">
        <v>0</v>
      </c>
      <c r="D113" s="326">
        <v>0</v>
      </c>
      <c r="E113" s="326">
        <v>0</v>
      </c>
      <c r="F113" s="326">
        <v>0</v>
      </c>
      <c r="G113" s="326">
        <v>0</v>
      </c>
      <c r="H113" s="326">
        <v>0</v>
      </c>
      <c r="I113" s="326">
        <v>0</v>
      </c>
      <c r="J113" s="326">
        <v>0</v>
      </c>
      <c r="K113" s="326">
        <v>0</v>
      </c>
      <c r="L113" s="326">
        <v>0</v>
      </c>
      <c r="M113" s="326">
        <v>0</v>
      </c>
      <c r="N113" s="326">
        <v>0</v>
      </c>
      <c r="O113" s="326">
        <v>0</v>
      </c>
      <c r="P113" s="326">
        <v>0</v>
      </c>
      <c r="Q113" s="326">
        <v>0</v>
      </c>
      <c r="R113" s="326">
        <v>0</v>
      </c>
      <c r="S113" s="326">
        <v>0</v>
      </c>
      <c r="T113" s="326">
        <v>0</v>
      </c>
      <c r="U113" s="326">
        <v>0</v>
      </c>
      <c r="V113" s="326">
        <v>0</v>
      </c>
      <c r="W113" s="326">
        <v>0</v>
      </c>
      <c r="X113" s="326">
        <v>0</v>
      </c>
      <c r="Y113" s="326">
        <v>0</v>
      </c>
      <c r="Z113" s="326">
        <v>0</v>
      </c>
      <c r="AA113" s="326">
        <v>0</v>
      </c>
      <c r="AB113" s="326">
        <v>0</v>
      </c>
      <c r="AC113" s="326">
        <v>0</v>
      </c>
      <c r="AD113" s="326">
        <v>0</v>
      </c>
      <c r="AE113" s="326">
        <v>0</v>
      </c>
      <c r="AF113" s="326">
        <v>0</v>
      </c>
      <c r="AG113" s="326">
        <v>0</v>
      </c>
      <c r="AH113" s="326">
        <v>0</v>
      </c>
      <c r="AI113" s="326">
        <v>0</v>
      </c>
      <c r="AJ113" s="326">
        <v>0</v>
      </c>
      <c r="AK113" s="326">
        <v>0</v>
      </c>
      <c r="AL113" s="326">
        <v>0</v>
      </c>
      <c r="AM113" s="326">
        <v>0</v>
      </c>
      <c r="AN113" s="326">
        <v>0</v>
      </c>
      <c r="AO113" s="326">
        <v>0</v>
      </c>
      <c r="AP113" s="326">
        <v>0</v>
      </c>
      <c r="AQ113" s="326">
        <v>0</v>
      </c>
      <c r="AR113" s="326">
        <v>0</v>
      </c>
      <c r="AS113" s="326">
        <v>0</v>
      </c>
      <c r="AT113" s="326">
        <v>0</v>
      </c>
      <c r="AU113" s="326">
        <v>0</v>
      </c>
      <c r="AV113" s="326">
        <v>0</v>
      </c>
      <c r="AW113" s="326">
        <v>0</v>
      </c>
      <c r="AX113" s="326">
        <v>0</v>
      </c>
      <c r="AY113" s="326">
        <v>0</v>
      </c>
      <c r="AZ113" s="326">
        <v>0</v>
      </c>
      <c r="BA113" s="326">
        <v>0</v>
      </c>
      <c r="BB113" s="326">
        <v>0</v>
      </c>
      <c r="BC113" s="326">
        <v>0</v>
      </c>
      <c r="BD113" s="326">
        <v>0</v>
      </c>
      <c r="BE113" s="326">
        <v>0</v>
      </c>
      <c r="BF113" s="326">
        <v>0</v>
      </c>
      <c r="BG113" s="326">
        <v>0</v>
      </c>
      <c r="BH113" s="326">
        <v>0</v>
      </c>
      <c r="BI113" s="326">
        <v>0</v>
      </c>
      <c r="BJ113" s="326">
        <v>0</v>
      </c>
      <c r="BK113" s="326">
        <v>0</v>
      </c>
      <c r="BL113" s="326">
        <v>0</v>
      </c>
      <c r="BM113" s="326">
        <v>0</v>
      </c>
      <c r="BN113" s="326">
        <v>0</v>
      </c>
      <c r="BO113" s="326">
        <v>0</v>
      </c>
      <c r="BP113" s="326">
        <v>0</v>
      </c>
      <c r="BQ113" s="326">
        <v>0</v>
      </c>
      <c r="BR113" s="326">
        <v>0</v>
      </c>
      <c r="BS113" s="326">
        <v>0</v>
      </c>
      <c r="BT113" s="326">
        <v>0</v>
      </c>
      <c r="BU113" s="326">
        <v>0</v>
      </c>
      <c r="BV113" s="326">
        <v>0</v>
      </c>
      <c r="BW113" s="326">
        <v>0</v>
      </c>
      <c r="BX113" s="326">
        <v>0</v>
      </c>
      <c r="BY113" s="326">
        <v>0</v>
      </c>
      <c r="BZ113" s="326">
        <v>0</v>
      </c>
      <c r="CA113" s="326">
        <v>0</v>
      </c>
      <c r="CB113" s="326">
        <v>0</v>
      </c>
      <c r="CC113" s="326">
        <v>0</v>
      </c>
      <c r="CD113" s="326">
        <v>0</v>
      </c>
      <c r="CE113" s="326">
        <v>0</v>
      </c>
      <c r="CF113" s="326">
        <v>0</v>
      </c>
      <c r="CG113" s="326">
        <v>0</v>
      </c>
      <c r="CH113" s="326">
        <v>0</v>
      </c>
      <c r="CI113" s="326">
        <v>0</v>
      </c>
      <c r="CJ113" s="326">
        <v>0</v>
      </c>
      <c r="CK113" s="326">
        <v>0</v>
      </c>
      <c r="CL113" s="326">
        <v>0</v>
      </c>
      <c r="CM113" s="326">
        <v>0</v>
      </c>
      <c r="CN113" s="326">
        <v>0</v>
      </c>
      <c r="CO113" s="326">
        <v>0</v>
      </c>
      <c r="CP113" s="326">
        <v>0</v>
      </c>
      <c r="CQ113" s="326">
        <v>0</v>
      </c>
      <c r="CR113" s="326">
        <v>0</v>
      </c>
      <c r="CS113" s="326">
        <v>0</v>
      </c>
      <c r="CT113" s="326">
        <v>0</v>
      </c>
      <c r="CU113" s="326">
        <v>0</v>
      </c>
      <c r="CV113" s="326">
        <v>0</v>
      </c>
      <c r="CW113" s="326">
        <v>0</v>
      </c>
      <c r="CX113" s="326">
        <v>0</v>
      </c>
      <c r="CY113" s="326">
        <v>0</v>
      </c>
      <c r="CZ113" s="326">
        <v>0</v>
      </c>
      <c r="DA113" s="326">
        <v>0</v>
      </c>
      <c r="DB113" s="326">
        <v>0</v>
      </c>
      <c r="DC113" s="326">
        <v>0</v>
      </c>
      <c r="DD113" s="326">
        <v>0</v>
      </c>
      <c r="DE113" s="326">
        <v>0</v>
      </c>
      <c r="DF113" s="326">
        <v>0</v>
      </c>
      <c r="DG113" s="326">
        <v>0</v>
      </c>
      <c r="DH113" s="326">
        <v>0</v>
      </c>
      <c r="DI113" s="326">
        <v>0</v>
      </c>
      <c r="DJ113" s="326">
        <v>0</v>
      </c>
      <c r="DK113" s="326">
        <v>0</v>
      </c>
      <c r="DL113" s="326">
        <v>0</v>
      </c>
      <c r="DM113" s="326">
        <v>0</v>
      </c>
      <c r="DN113" s="326">
        <v>0</v>
      </c>
      <c r="DO113" s="326">
        <v>0</v>
      </c>
      <c r="DP113" s="326">
        <v>0</v>
      </c>
      <c r="DQ113" s="326">
        <v>0</v>
      </c>
      <c r="DR113" s="326">
        <v>0</v>
      </c>
      <c r="DS113" s="326">
        <v>0</v>
      </c>
      <c r="DT113" s="326">
        <v>0</v>
      </c>
      <c r="DU113" s="326">
        <v>0</v>
      </c>
      <c r="DV113" s="326">
        <v>0</v>
      </c>
      <c r="DW113" s="326">
        <v>0</v>
      </c>
      <c r="DX113" s="326">
        <v>0</v>
      </c>
      <c r="DY113" s="326">
        <v>0</v>
      </c>
      <c r="DZ113" s="326">
        <v>0</v>
      </c>
      <c r="EA113" s="326">
        <v>0</v>
      </c>
      <c r="EB113" s="326">
        <v>0</v>
      </c>
      <c r="EC113" s="326">
        <v>0</v>
      </c>
      <c r="ED113" s="326">
        <v>0</v>
      </c>
      <c r="EE113" s="326">
        <v>0</v>
      </c>
      <c r="EF113" s="326">
        <v>0</v>
      </c>
      <c r="EG113" s="326">
        <v>0</v>
      </c>
      <c r="EH113" s="326">
        <v>0</v>
      </c>
      <c r="EI113" s="326">
        <v>0</v>
      </c>
      <c r="EJ113" s="326">
        <v>0</v>
      </c>
      <c r="EK113" s="326">
        <v>0</v>
      </c>
      <c r="EL113" s="326">
        <v>0</v>
      </c>
      <c r="EM113" s="326">
        <v>0</v>
      </c>
      <c r="EN113" s="326">
        <v>0</v>
      </c>
      <c r="EO113" s="326">
        <v>0</v>
      </c>
      <c r="EP113" s="326">
        <v>0</v>
      </c>
      <c r="EQ113" s="326">
        <v>0</v>
      </c>
      <c r="ER113" s="326">
        <v>0</v>
      </c>
      <c r="ES113" s="326">
        <v>0</v>
      </c>
      <c r="ET113" s="326">
        <v>0</v>
      </c>
      <c r="EU113" s="326">
        <v>0</v>
      </c>
      <c r="EV113" s="326">
        <v>0</v>
      </c>
      <c r="EW113" s="326">
        <v>0</v>
      </c>
      <c r="EX113" s="326">
        <v>0</v>
      </c>
      <c r="EY113" s="326">
        <v>0</v>
      </c>
      <c r="EZ113" s="326">
        <v>0</v>
      </c>
      <c r="FA113" s="326">
        <v>0</v>
      </c>
      <c r="FB113" s="326">
        <v>0</v>
      </c>
      <c r="FC113" s="326">
        <v>0</v>
      </c>
      <c r="FD113" s="326">
        <v>0</v>
      </c>
      <c r="FE113" s="326">
        <v>0</v>
      </c>
      <c r="FF113" s="326">
        <v>0</v>
      </c>
      <c r="FG113" s="326">
        <v>0</v>
      </c>
      <c r="FH113" s="326">
        <v>0</v>
      </c>
      <c r="FI113" s="326">
        <v>0</v>
      </c>
      <c r="FJ113" s="326">
        <v>0</v>
      </c>
      <c r="FK113" s="326">
        <v>0</v>
      </c>
      <c r="FL113" s="326">
        <v>0</v>
      </c>
      <c r="FM113" s="326">
        <v>0</v>
      </c>
      <c r="FN113" s="326">
        <v>0</v>
      </c>
      <c r="FO113" s="326">
        <v>0</v>
      </c>
      <c r="FP113" s="326">
        <v>0</v>
      </c>
      <c r="FQ113" s="326">
        <v>0</v>
      </c>
      <c r="FR113" s="326">
        <v>0</v>
      </c>
      <c r="FS113" s="326">
        <v>0</v>
      </c>
      <c r="FT113" s="326">
        <v>0</v>
      </c>
      <c r="FU113" s="326">
        <v>0</v>
      </c>
      <c r="FV113" s="326">
        <v>0</v>
      </c>
      <c r="FW113" s="326">
        <v>0</v>
      </c>
      <c r="FX113" s="326">
        <v>0</v>
      </c>
      <c r="FY113" s="326">
        <v>0</v>
      </c>
      <c r="FZ113" s="326">
        <v>0</v>
      </c>
      <c r="GA113" s="326">
        <v>0</v>
      </c>
      <c r="GB113" s="326">
        <v>0</v>
      </c>
      <c r="GC113" s="326">
        <v>0</v>
      </c>
      <c r="GD113" s="326">
        <v>0</v>
      </c>
      <c r="GE113" s="326">
        <v>0</v>
      </c>
      <c r="GF113" s="326">
        <v>0</v>
      </c>
      <c r="GG113" s="326">
        <v>0</v>
      </c>
      <c r="GH113" s="326">
        <v>0</v>
      </c>
      <c r="GI113" s="326">
        <v>0</v>
      </c>
      <c r="GJ113" s="326">
        <v>0</v>
      </c>
      <c r="GK113" s="326">
        <v>0</v>
      </c>
      <c r="GL113" s="326">
        <v>0</v>
      </c>
      <c r="GM113" s="326">
        <v>0</v>
      </c>
      <c r="GN113" s="326">
        <v>0</v>
      </c>
      <c r="GO113" s="326">
        <v>0</v>
      </c>
      <c r="GP113" s="326">
        <v>0</v>
      </c>
      <c r="GQ113" s="326">
        <v>0</v>
      </c>
      <c r="GR113" s="326">
        <v>0</v>
      </c>
      <c r="GS113" s="326">
        <v>0</v>
      </c>
      <c r="GT113" s="326">
        <v>0</v>
      </c>
      <c r="GU113" s="326">
        <v>0</v>
      </c>
      <c r="GV113" s="326">
        <v>0</v>
      </c>
      <c r="GW113" s="326">
        <v>0</v>
      </c>
      <c r="GX113" s="326">
        <v>0</v>
      </c>
      <c r="GY113" s="326">
        <v>0</v>
      </c>
      <c r="GZ113" s="326">
        <v>0</v>
      </c>
      <c r="HA113" s="326">
        <v>0</v>
      </c>
      <c r="HB113" s="326">
        <v>0</v>
      </c>
      <c r="HC113" s="326">
        <v>0</v>
      </c>
      <c r="HD113" s="326">
        <v>0</v>
      </c>
      <c r="HE113" s="326">
        <v>0</v>
      </c>
      <c r="HF113" s="326">
        <v>0</v>
      </c>
      <c r="HG113" s="326">
        <v>0</v>
      </c>
      <c r="HH113" s="326">
        <v>0</v>
      </c>
      <c r="HI113" s="326">
        <v>0</v>
      </c>
      <c r="HJ113" s="326">
        <v>0</v>
      </c>
      <c r="HK113" s="326">
        <v>0</v>
      </c>
      <c r="HL113" s="326">
        <v>0</v>
      </c>
      <c r="HM113" s="326">
        <v>0</v>
      </c>
      <c r="HN113" s="326">
        <v>0</v>
      </c>
      <c r="HO113" s="326">
        <v>0</v>
      </c>
      <c r="HP113" s="326">
        <v>0</v>
      </c>
      <c r="HQ113" s="326">
        <v>0</v>
      </c>
      <c r="HR113" s="326">
        <v>0</v>
      </c>
      <c r="HS113" s="326">
        <v>0</v>
      </c>
      <c r="HT113" s="326">
        <v>0</v>
      </c>
      <c r="HU113" s="326">
        <v>0</v>
      </c>
      <c r="HV113" s="326">
        <v>0</v>
      </c>
      <c r="HW113" s="326">
        <v>0</v>
      </c>
      <c r="HX113" s="326">
        <v>0</v>
      </c>
      <c r="HY113" s="326">
        <v>0</v>
      </c>
      <c r="HZ113" s="326">
        <v>0</v>
      </c>
      <c r="IA113" s="326">
        <v>0</v>
      </c>
      <c r="IB113" s="326">
        <v>0</v>
      </c>
      <c r="IC113" s="326">
        <v>0</v>
      </c>
      <c r="ID113" s="326">
        <v>0</v>
      </c>
      <c r="IE113" s="326">
        <v>0</v>
      </c>
      <c r="IF113" s="326">
        <v>0</v>
      </c>
      <c r="IG113" s="326">
        <v>0</v>
      </c>
      <c r="IH113" s="326">
        <v>0</v>
      </c>
      <c r="II113" s="326">
        <v>0</v>
      </c>
      <c r="IJ113" s="326">
        <v>0</v>
      </c>
      <c r="IK113" s="326">
        <v>0</v>
      </c>
      <c r="IL113" s="326">
        <v>0</v>
      </c>
      <c r="IM113" s="326">
        <v>0</v>
      </c>
      <c r="IN113" s="326">
        <v>0</v>
      </c>
      <c r="IO113" s="326">
        <v>0</v>
      </c>
      <c r="IP113" s="326">
        <v>0</v>
      </c>
      <c r="IQ113" s="326">
        <v>0</v>
      </c>
      <c r="IR113" s="326">
        <v>0</v>
      </c>
      <c r="IS113" s="326">
        <v>0</v>
      </c>
      <c r="IT113" s="326">
        <v>0</v>
      </c>
      <c r="IU113" s="326">
        <v>0</v>
      </c>
      <c r="IV113" s="326">
        <v>0</v>
      </c>
      <c r="IW113" s="326">
        <v>0</v>
      </c>
      <c r="IX113" s="326">
        <v>0</v>
      </c>
      <c r="IY113" s="326">
        <v>0</v>
      </c>
      <c r="IZ113" s="326">
        <v>0</v>
      </c>
      <c r="JA113" s="326">
        <v>0</v>
      </c>
      <c r="JB113" s="326">
        <v>0</v>
      </c>
      <c r="JC113" s="326">
        <v>0</v>
      </c>
      <c r="JD113" s="326">
        <v>0</v>
      </c>
      <c r="JE113" s="326">
        <v>0</v>
      </c>
      <c r="JF113" s="326">
        <v>0</v>
      </c>
      <c r="JG113" s="326">
        <v>0</v>
      </c>
      <c r="JH113" s="326">
        <v>0</v>
      </c>
      <c r="JI113" s="326">
        <v>0</v>
      </c>
      <c r="JJ113" s="326">
        <v>0</v>
      </c>
      <c r="JK113" s="326">
        <v>0</v>
      </c>
      <c r="JL113" s="326">
        <v>0</v>
      </c>
      <c r="JM113" s="326">
        <v>0</v>
      </c>
      <c r="JN113" s="326">
        <v>0</v>
      </c>
      <c r="JO113" s="326">
        <v>0</v>
      </c>
      <c r="JP113" s="326">
        <v>0</v>
      </c>
      <c r="JQ113" s="326">
        <v>0</v>
      </c>
      <c r="JR113" s="326">
        <v>0</v>
      </c>
      <c r="JS113" s="326">
        <v>0</v>
      </c>
      <c r="JT113" s="326">
        <v>0</v>
      </c>
      <c r="JU113" s="326">
        <v>0</v>
      </c>
      <c r="JV113" s="326">
        <v>0</v>
      </c>
      <c r="JW113" s="326">
        <v>0</v>
      </c>
      <c r="JX113" s="326">
        <v>0</v>
      </c>
      <c r="JY113" s="326">
        <v>0</v>
      </c>
      <c r="JZ113" s="326">
        <v>0</v>
      </c>
      <c r="KA113" s="326">
        <v>0</v>
      </c>
      <c r="KB113" s="326">
        <v>0</v>
      </c>
      <c r="KC113" s="326">
        <v>0</v>
      </c>
      <c r="KD113" s="326">
        <v>0</v>
      </c>
      <c r="KE113" s="326">
        <v>0</v>
      </c>
      <c r="KF113" s="326">
        <v>0</v>
      </c>
      <c r="KG113" s="326">
        <v>0</v>
      </c>
      <c r="KH113" s="326">
        <v>0</v>
      </c>
      <c r="KI113" s="326">
        <v>0</v>
      </c>
      <c r="KJ113" s="326">
        <v>0</v>
      </c>
      <c r="KK113" s="326">
        <v>0</v>
      </c>
      <c r="KL113" s="326">
        <v>0</v>
      </c>
      <c r="KM113" s="326">
        <v>0</v>
      </c>
      <c r="KN113" s="326">
        <v>0</v>
      </c>
      <c r="KO113" s="326">
        <v>0</v>
      </c>
      <c r="KP113" s="326">
        <v>0</v>
      </c>
      <c r="KQ113" s="326">
        <v>0</v>
      </c>
      <c r="KR113" s="326">
        <v>0</v>
      </c>
      <c r="KS113" s="326">
        <v>0</v>
      </c>
      <c r="KT113" s="326">
        <v>0</v>
      </c>
      <c r="KU113" s="326">
        <v>0</v>
      </c>
      <c r="KV113" s="326">
        <v>0</v>
      </c>
      <c r="KW113" s="326">
        <v>0</v>
      </c>
      <c r="KX113" s="326">
        <v>0</v>
      </c>
      <c r="KY113" s="326">
        <v>0</v>
      </c>
      <c r="KZ113" s="326">
        <v>0</v>
      </c>
      <c r="LA113" s="326">
        <v>0</v>
      </c>
      <c r="LB113" s="326">
        <v>0</v>
      </c>
      <c r="LC113" s="326">
        <v>0</v>
      </c>
      <c r="LD113" s="326">
        <v>0</v>
      </c>
      <c r="LE113" s="326">
        <v>0</v>
      </c>
      <c r="LF113" s="326">
        <v>0</v>
      </c>
      <c r="LG113" s="326">
        <v>0</v>
      </c>
      <c r="LH113" s="326">
        <v>0</v>
      </c>
      <c r="LI113" s="326">
        <v>0</v>
      </c>
      <c r="LJ113" s="326">
        <v>0</v>
      </c>
      <c r="LK113" s="326">
        <v>0</v>
      </c>
      <c r="LL113" s="326">
        <v>0</v>
      </c>
      <c r="LM113" s="326">
        <v>0</v>
      </c>
      <c r="LN113" s="326">
        <v>0</v>
      </c>
      <c r="LO113" s="326">
        <v>0</v>
      </c>
      <c r="LP113" s="326">
        <v>0</v>
      </c>
      <c r="LQ113" s="326">
        <v>0</v>
      </c>
      <c r="LR113" s="326">
        <v>0</v>
      </c>
      <c r="LS113" s="326">
        <v>0</v>
      </c>
      <c r="LT113" s="326">
        <v>0</v>
      </c>
      <c r="LU113" s="326">
        <v>0</v>
      </c>
      <c r="LV113" s="326">
        <v>0</v>
      </c>
      <c r="LW113" s="326">
        <v>0</v>
      </c>
      <c r="LX113" s="326">
        <v>0</v>
      </c>
      <c r="LY113" s="326">
        <v>0</v>
      </c>
      <c r="LZ113" s="326">
        <v>0</v>
      </c>
      <c r="MA113" s="326">
        <v>0</v>
      </c>
      <c r="MB113" s="326">
        <v>0</v>
      </c>
      <c r="MC113" s="326">
        <v>0</v>
      </c>
      <c r="MD113" s="326">
        <v>0</v>
      </c>
      <c r="ME113" s="326">
        <v>0</v>
      </c>
      <c r="MF113" s="326">
        <v>0</v>
      </c>
      <c r="MG113" s="326">
        <v>0</v>
      </c>
      <c r="MH113" s="326">
        <v>0</v>
      </c>
      <c r="MI113" s="326">
        <v>0</v>
      </c>
      <c r="MJ113" s="326">
        <v>0</v>
      </c>
      <c r="MK113" s="326">
        <v>0</v>
      </c>
      <c r="ML113" s="326">
        <v>0</v>
      </c>
      <c r="MM113" s="326">
        <v>0</v>
      </c>
      <c r="MN113" s="326">
        <v>0</v>
      </c>
      <c r="MO113" s="326">
        <v>0</v>
      </c>
      <c r="MP113" s="326">
        <v>0</v>
      </c>
      <c r="MQ113" s="326">
        <v>0</v>
      </c>
      <c r="MR113" s="326">
        <v>0</v>
      </c>
      <c r="MS113" s="326">
        <v>0</v>
      </c>
      <c r="MT113" s="326">
        <v>0</v>
      </c>
      <c r="MU113" s="326">
        <v>0</v>
      </c>
      <c r="MV113" s="326">
        <v>0</v>
      </c>
      <c r="MW113" s="326">
        <v>0</v>
      </c>
      <c r="MX113" s="326">
        <v>0</v>
      </c>
      <c r="MY113" s="326">
        <v>0</v>
      </c>
      <c r="MZ113" s="326">
        <v>0</v>
      </c>
      <c r="NA113" s="326">
        <v>0</v>
      </c>
      <c r="NB113" s="326">
        <v>0</v>
      </c>
      <c r="NC113" s="326">
        <v>0</v>
      </c>
      <c r="ND113" s="326">
        <v>0</v>
      </c>
      <c r="NE113" s="326">
        <v>0</v>
      </c>
      <c r="NF113" s="326">
        <v>0</v>
      </c>
      <c r="NG113" s="326">
        <v>0</v>
      </c>
      <c r="NH113" s="326">
        <v>0</v>
      </c>
      <c r="NI113" s="326">
        <v>0</v>
      </c>
      <c r="NJ113" s="326">
        <v>0</v>
      </c>
      <c r="NK113" s="326">
        <v>0</v>
      </c>
      <c r="NL113" s="326">
        <v>0</v>
      </c>
      <c r="NM113" s="326">
        <v>0</v>
      </c>
      <c r="NN113" s="326">
        <v>0</v>
      </c>
      <c r="NO113" s="326">
        <v>0</v>
      </c>
      <c r="NP113" s="326">
        <v>0</v>
      </c>
      <c r="NQ113" s="326">
        <v>0</v>
      </c>
      <c r="NR113" s="326">
        <v>0</v>
      </c>
      <c r="NS113" s="326">
        <v>0</v>
      </c>
      <c r="NT113" s="326">
        <v>0</v>
      </c>
      <c r="NU113" s="326">
        <v>0</v>
      </c>
      <c r="NV113" s="326">
        <v>0</v>
      </c>
      <c r="NW113" s="326">
        <v>0</v>
      </c>
      <c r="NX113" s="326">
        <v>0</v>
      </c>
      <c r="NY113" s="326">
        <v>0</v>
      </c>
      <c r="NZ113" s="326">
        <v>0</v>
      </c>
      <c r="OA113" s="326">
        <v>0</v>
      </c>
      <c r="OB113" s="326">
        <v>0</v>
      </c>
      <c r="OC113" s="326">
        <v>0</v>
      </c>
      <c r="OD113" s="326">
        <v>0</v>
      </c>
      <c r="OE113" s="326">
        <v>0</v>
      </c>
      <c r="OF113" s="326">
        <v>0</v>
      </c>
      <c r="OG113" s="326">
        <v>0</v>
      </c>
      <c r="OH113" s="326">
        <v>0</v>
      </c>
      <c r="OI113" s="326">
        <v>0</v>
      </c>
      <c r="OJ113" s="326">
        <v>0</v>
      </c>
      <c r="OK113" s="326">
        <v>0</v>
      </c>
      <c r="OL113" s="326">
        <v>0</v>
      </c>
      <c r="OM113" s="326">
        <v>0</v>
      </c>
      <c r="ON113" s="326">
        <v>0</v>
      </c>
      <c r="OO113" s="326">
        <v>0</v>
      </c>
      <c r="OP113" s="326">
        <v>0</v>
      </c>
      <c r="OQ113" s="326">
        <v>0</v>
      </c>
      <c r="OR113" s="326">
        <v>0</v>
      </c>
      <c r="OS113" s="326">
        <v>0</v>
      </c>
      <c r="OT113" s="326">
        <v>0</v>
      </c>
      <c r="OU113" s="326">
        <v>0</v>
      </c>
      <c r="OV113" s="326">
        <v>0</v>
      </c>
      <c r="OW113" s="326">
        <v>0</v>
      </c>
      <c r="OX113" s="326">
        <v>0</v>
      </c>
      <c r="OY113" s="326">
        <v>0</v>
      </c>
      <c r="OZ113" s="326">
        <v>0</v>
      </c>
      <c r="PA113" s="326">
        <v>0</v>
      </c>
      <c r="PB113" s="326">
        <v>0</v>
      </c>
      <c r="PC113" s="326">
        <v>0</v>
      </c>
      <c r="PD113" s="326">
        <v>0</v>
      </c>
      <c r="PE113" s="326">
        <v>0</v>
      </c>
      <c r="PF113" s="326">
        <v>0</v>
      </c>
      <c r="PG113" s="326">
        <v>0</v>
      </c>
      <c r="PH113" s="326">
        <v>0</v>
      </c>
      <c r="PI113" s="326">
        <v>0</v>
      </c>
      <c r="PJ113" s="326">
        <v>0</v>
      </c>
      <c r="PK113" s="326">
        <v>0</v>
      </c>
      <c r="PL113" s="326">
        <v>0</v>
      </c>
      <c r="PM113" s="326">
        <v>0</v>
      </c>
      <c r="PN113" s="326">
        <v>0</v>
      </c>
      <c r="PO113" s="326">
        <v>0</v>
      </c>
      <c r="PP113" s="326">
        <v>0</v>
      </c>
      <c r="PQ113" s="326">
        <v>0</v>
      </c>
      <c r="PR113" s="326">
        <v>0</v>
      </c>
      <c r="PS113" s="326">
        <v>0</v>
      </c>
      <c r="PT113" s="326">
        <v>0</v>
      </c>
      <c r="PU113" s="326">
        <v>0</v>
      </c>
      <c r="PV113" s="326">
        <v>0</v>
      </c>
      <c r="PW113" s="326">
        <v>0</v>
      </c>
      <c r="PX113" s="326">
        <v>0</v>
      </c>
      <c r="PY113" s="326">
        <v>0</v>
      </c>
      <c r="PZ113" s="326">
        <v>0</v>
      </c>
      <c r="QA113" s="326">
        <v>0</v>
      </c>
      <c r="QB113" s="326">
        <v>0</v>
      </c>
      <c r="QC113" s="326">
        <v>0</v>
      </c>
      <c r="QD113" s="326">
        <v>0</v>
      </c>
      <c r="QE113" s="326">
        <v>0</v>
      </c>
      <c r="QF113" s="326">
        <v>0</v>
      </c>
      <c r="QG113" s="326">
        <v>0</v>
      </c>
      <c r="QH113" s="326">
        <v>0</v>
      </c>
      <c r="QI113" s="326">
        <v>0</v>
      </c>
      <c r="QJ113" s="326">
        <v>0</v>
      </c>
      <c r="QK113" s="326">
        <v>0</v>
      </c>
      <c r="QL113" s="326">
        <v>0</v>
      </c>
      <c r="QM113" s="326">
        <v>0</v>
      </c>
      <c r="QN113" s="326">
        <v>0</v>
      </c>
      <c r="QO113" s="326">
        <v>0</v>
      </c>
      <c r="QP113" s="326">
        <v>0</v>
      </c>
      <c r="QQ113" s="326">
        <v>0</v>
      </c>
      <c r="QR113" s="326">
        <v>0</v>
      </c>
      <c r="QS113" s="326">
        <v>0</v>
      </c>
      <c r="QT113" s="326">
        <v>0</v>
      </c>
      <c r="QU113" s="326">
        <v>0</v>
      </c>
      <c r="QV113" s="326">
        <v>0</v>
      </c>
      <c r="QW113" s="326">
        <v>0</v>
      </c>
      <c r="QX113" s="326">
        <v>0</v>
      </c>
      <c r="QY113" s="326">
        <v>0</v>
      </c>
      <c r="QZ113" s="326">
        <v>0</v>
      </c>
      <c r="RA113" s="326">
        <v>0</v>
      </c>
      <c r="RB113" s="326">
        <v>0</v>
      </c>
      <c r="RC113" s="326">
        <v>0</v>
      </c>
      <c r="RD113" s="326">
        <v>0</v>
      </c>
      <c r="RE113" s="326">
        <v>0</v>
      </c>
      <c r="RF113" s="326">
        <v>0</v>
      </c>
      <c r="RG113" s="326">
        <v>0</v>
      </c>
      <c r="RH113" s="326">
        <v>0</v>
      </c>
      <c r="RI113" s="326">
        <v>0</v>
      </c>
      <c r="RJ113" s="326">
        <v>0</v>
      </c>
      <c r="RK113" s="326">
        <v>0</v>
      </c>
      <c r="RL113" s="326">
        <v>0</v>
      </c>
      <c r="RM113" s="326">
        <v>0</v>
      </c>
      <c r="RN113" s="326">
        <v>0</v>
      </c>
      <c r="RO113" s="326">
        <v>0</v>
      </c>
      <c r="RP113" s="326">
        <v>0</v>
      </c>
      <c r="RQ113" s="326">
        <v>0</v>
      </c>
      <c r="RR113" s="326">
        <v>0</v>
      </c>
      <c r="RS113" s="326">
        <v>0</v>
      </c>
      <c r="RT113" s="326">
        <v>0</v>
      </c>
      <c r="RU113" s="326">
        <v>0</v>
      </c>
      <c r="RV113" s="326">
        <v>0</v>
      </c>
      <c r="RW113" s="326">
        <v>0</v>
      </c>
      <c r="RX113" s="326">
        <v>0</v>
      </c>
      <c r="RY113" s="326">
        <v>0</v>
      </c>
      <c r="RZ113" s="326">
        <v>0</v>
      </c>
      <c r="SA113" s="326">
        <v>0</v>
      </c>
      <c r="SB113" s="326">
        <v>0</v>
      </c>
      <c r="SC113" s="326">
        <v>0</v>
      </c>
      <c r="SD113" s="326">
        <v>0</v>
      </c>
      <c r="SE113" s="326">
        <v>0</v>
      </c>
    </row>
    <row r="114" spans="1:499" ht="15" customHeight="1" x14ac:dyDescent="0.3">
      <c r="A114" s="324" t="s">
        <v>1374</v>
      </c>
      <c r="B114" s="325" t="s">
        <v>1375</v>
      </c>
      <c r="C114" s="326">
        <v>0</v>
      </c>
      <c r="D114" s="326">
        <v>0</v>
      </c>
      <c r="E114" s="326">
        <v>0</v>
      </c>
      <c r="F114" s="326">
        <v>0</v>
      </c>
      <c r="G114" s="326">
        <v>0</v>
      </c>
      <c r="H114" s="326">
        <v>0</v>
      </c>
      <c r="I114" s="326">
        <v>0</v>
      </c>
      <c r="J114" s="326">
        <v>0</v>
      </c>
      <c r="K114" s="326">
        <v>0</v>
      </c>
      <c r="L114" s="326">
        <v>0</v>
      </c>
      <c r="M114" s="326">
        <v>0</v>
      </c>
      <c r="N114" s="326">
        <v>0</v>
      </c>
      <c r="O114" s="326">
        <v>0</v>
      </c>
      <c r="P114" s="326">
        <v>0</v>
      </c>
      <c r="Q114" s="326">
        <v>0</v>
      </c>
      <c r="R114" s="326">
        <v>0</v>
      </c>
      <c r="S114" s="326">
        <v>0</v>
      </c>
      <c r="T114" s="326">
        <v>0</v>
      </c>
      <c r="U114" s="326">
        <v>0</v>
      </c>
      <c r="V114" s="326">
        <v>0</v>
      </c>
      <c r="W114" s="326">
        <v>0</v>
      </c>
      <c r="X114" s="326">
        <v>0</v>
      </c>
      <c r="Y114" s="326">
        <v>0</v>
      </c>
      <c r="Z114" s="326">
        <v>0</v>
      </c>
      <c r="AA114" s="326">
        <v>0</v>
      </c>
      <c r="AB114" s="326">
        <v>0</v>
      </c>
      <c r="AC114" s="326">
        <v>0</v>
      </c>
      <c r="AD114" s="326">
        <v>0</v>
      </c>
      <c r="AE114" s="326">
        <v>0</v>
      </c>
      <c r="AF114" s="326">
        <v>0</v>
      </c>
      <c r="AG114" s="326">
        <v>0</v>
      </c>
      <c r="AH114" s="326">
        <v>0</v>
      </c>
      <c r="AI114" s="326">
        <v>0</v>
      </c>
      <c r="AJ114" s="326">
        <v>0</v>
      </c>
      <c r="AK114" s="326">
        <v>0</v>
      </c>
      <c r="AL114" s="326">
        <v>0</v>
      </c>
      <c r="AM114" s="326">
        <v>0</v>
      </c>
      <c r="AN114" s="326">
        <v>0</v>
      </c>
      <c r="AO114" s="326">
        <v>0</v>
      </c>
      <c r="AP114" s="326">
        <v>0</v>
      </c>
      <c r="AQ114" s="326">
        <v>0</v>
      </c>
      <c r="AR114" s="326">
        <v>0</v>
      </c>
      <c r="AS114" s="326">
        <v>0</v>
      </c>
      <c r="AT114" s="326">
        <v>0</v>
      </c>
      <c r="AU114" s="326">
        <v>0</v>
      </c>
      <c r="AV114" s="326">
        <v>0</v>
      </c>
      <c r="AW114" s="326">
        <v>0</v>
      </c>
      <c r="AX114" s="326">
        <v>0</v>
      </c>
      <c r="AY114" s="326">
        <v>0</v>
      </c>
      <c r="AZ114" s="326">
        <v>0</v>
      </c>
      <c r="BA114" s="326">
        <v>0</v>
      </c>
      <c r="BB114" s="326">
        <v>0</v>
      </c>
      <c r="BC114" s="326">
        <v>0</v>
      </c>
      <c r="BD114" s="326">
        <v>0</v>
      </c>
      <c r="BE114" s="326">
        <v>0</v>
      </c>
      <c r="BF114" s="326">
        <v>0</v>
      </c>
      <c r="BG114" s="326">
        <v>0</v>
      </c>
      <c r="BH114" s="326">
        <v>0</v>
      </c>
      <c r="BI114" s="326">
        <v>0</v>
      </c>
      <c r="BJ114" s="326">
        <v>0</v>
      </c>
      <c r="BK114" s="326">
        <v>0</v>
      </c>
      <c r="BL114" s="326">
        <v>0</v>
      </c>
      <c r="BM114" s="326">
        <v>0</v>
      </c>
      <c r="BN114" s="326">
        <v>0</v>
      </c>
      <c r="BO114" s="326">
        <v>0</v>
      </c>
      <c r="BP114" s="326">
        <v>0</v>
      </c>
      <c r="BQ114" s="326">
        <v>0</v>
      </c>
      <c r="BR114" s="326">
        <v>0</v>
      </c>
      <c r="BS114" s="326">
        <v>0</v>
      </c>
      <c r="BT114" s="326">
        <v>0</v>
      </c>
      <c r="BU114" s="326">
        <v>0</v>
      </c>
      <c r="BV114" s="326">
        <v>0</v>
      </c>
      <c r="BW114" s="326">
        <v>0</v>
      </c>
      <c r="BX114" s="326">
        <v>0</v>
      </c>
      <c r="BY114" s="326">
        <v>0</v>
      </c>
      <c r="BZ114" s="326">
        <v>0</v>
      </c>
      <c r="CA114" s="326">
        <v>0</v>
      </c>
      <c r="CB114" s="326">
        <v>0</v>
      </c>
      <c r="CC114" s="326">
        <v>0</v>
      </c>
      <c r="CD114" s="326">
        <v>0</v>
      </c>
      <c r="CE114" s="326">
        <v>0</v>
      </c>
      <c r="CF114" s="326">
        <v>0</v>
      </c>
      <c r="CG114" s="326">
        <v>0</v>
      </c>
      <c r="CH114" s="326">
        <v>0</v>
      </c>
      <c r="CI114" s="326">
        <v>0</v>
      </c>
      <c r="CJ114" s="326">
        <v>0</v>
      </c>
      <c r="CK114" s="326">
        <v>0</v>
      </c>
      <c r="CL114" s="326">
        <v>0</v>
      </c>
      <c r="CM114" s="326">
        <v>0</v>
      </c>
      <c r="CN114" s="326">
        <v>0</v>
      </c>
      <c r="CO114" s="326">
        <v>0</v>
      </c>
      <c r="CP114" s="326">
        <v>0</v>
      </c>
      <c r="CQ114" s="326">
        <v>0</v>
      </c>
      <c r="CR114" s="326">
        <v>0</v>
      </c>
      <c r="CS114" s="326">
        <v>0</v>
      </c>
      <c r="CT114" s="326">
        <v>0</v>
      </c>
      <c r="CU114" s="326">
        <v>0</v>
      </c>
      <c r="CV114" s="326">
        <v>0</v>
      </c>
      <c r="CW114" s="326">
        <v>0</v>
      </c>
      <c r="CX114" s="326">
        <v>0</v>
      </c>
      <c r="CY114" s="326">
        <v>0</v>
      </c>
      <c r="CZ114" s="326">
        <v>0</v>
      </c>
      <c r="DA114" s="326">
        <v>0</v>
      </c>
      <c r="DB114" s="326">
        <v>0</v>
      </c>
      <c r="DC114" s="326">
        <v>0</v>
      </c>
      <c r="DD114" s="326">
        <v>0</v>
      </c>
      <c r="DE114" s="326">
        <v>0</v>
      </c>
      <c r="DF114" s="326">
        <v>0</v>
      </c>
      <c r="DG114" s="326">
        <v>0</v>
      </c>
      <c r="DH114" s="326">
        <v>0</v>
      </c>
      <c r="DI114" s="326">
        <v>0</v>
      </c>
      <c r="DJ114" s="326">
        <v>0</v>
      </c>
      <c r="DK114" s="326">
        <v>0</v>
      </c>
      <c r="DL114" s="326">
        <v>0</v>
      </c>
      <c r="DM114" s="326">
        <v>0</v>
      </c>
      <c r="DN114" s="326">
        <v>0</v>
      </c>
      <c r="DO114" s="326">
        <v>0</v>
      </c>
      <c r="DP114" s="326">
        <v>0</v>
      </c>
      <c r="DQ114" s="326">
        <v>0</v>
      </c>
      <c r="DR114" s="326">
        <v>0</v>
      </c>
      <c r="DS114" s="326">
        <v>0</v>
      </c>
      <c r="DT114" s="326">
        <v>0</v>
      </c>
      <c r="DU114" s="326">
        <v>0</v>
      </c>
      <c r="DV114" s="326">
        <v>0</v>
      </c>
      <c r="DW114" s="326">
        <v>0</v>
      </c>
      <c r="DX114" s="326">
        <v>0</v>
      </c>
      <c r="DY114" s="326">
        <v>0</v>
      </c>
      <c r="DZ114" s="326">
        <v>0</v>
      </c>
      <c r="EA114" s="326">
        <v>0</v>
      </c>
      <c r="EB114" s="326">
        <v>0</v>
      </c>
      <c r="EC114" s="326">
        <v>0</v>
      </c>
      <c r="ED114" s="326">
        <v>0</v>
      </c>
      <c r="EE114" s="326">
        <v>0</v>
      </c>
      <c r="EF114" s="326">
        <v>0</v>
      </c>
      <c r="EG114" s="326">
        <v>0</v>
      </c>
      <c r="EH114" s="326">
        <v>0</v>
      </c>
      <c r="EI114" s="326">
        <v>0</v>
      </c>
      <c r="EJ114" s="326">
        <v>0</v>
      </c>
      <c r="EK114" s="326">
        <v>0</v>
      </c>
      <c r="EL114" s="326">
        <v>0</v>
      </c>
      <c r="EM114" s="326">
        <v>0</v>
      </c>
      <c r="EN114" s="326">
        <v>0</v>
      </c>
      <c r="EO114" s="326">
        <v>0</v>
      </c>
      <c r="EP114" s="326">
        <v>0</v>
      </c>
      <c r="EQ114" s="326">
        <v>0</v>
      </c>
      <c r="ER114" s="326">
        <v>0</v>
      </c>
      <c r="ES114" s="326">
        <v>0</v>
      </c>
      <c r="ET114" s="326">
        <v>0</v>
      </c>
      <c r="EU114" s="326">
        <v>0</v>
      </c>
      <c r="EV114" s="326">
        <v>0</v>
      </c>
      <c r="EW114" s="326">
        <v>0</v>
      </c>
      <c r="EX114" s="326">
        <v>0</v>
      </c>
      <c r="EY114" s="326">
        <v>0</v>
      </c>
      <c r="EZ114" s="326">
        <v>0</v>
      </c>
      <c r="FA114" s="326">
        <v>0</v>
      </c>
      <c r="FB114" s="326">
        <v>0</v>
      </c>
      <c r="FC114" s="326">
        <v>0</v>
      </c>
      <c r="FD114" s="326">
        <v>0</v>
      </c>
      <c r="FE114" s="326">
        <v>0</v>
      </c>
      <c r="FF114" s="326">
        <v>0</v>
      </c>
      <c r="FG114" s="326">
        <v>0</v>
      </c>
      <c r="FH114" s="326">
        <v>0</v>
      </c>
      <c r="FI114" s="326">
        <v>0</v>
      </c>
      <c r="FJ114" s="326">
        <v>0</v>
      </c>
      <c r="FK114" s="326">
        <v>0</v>
      </c>
      <c r="FL114" s="326">
        <v>0</v>
      </c>
      <c r="FM114" s="326">
        <v>0</v>
      </c>
      <c r="FN114" s="326">
        <v>0</v>
      </c>
      <c r="FO114" s="326">
        <v>0</v>
      </c>
      <c r="FP114" s="326">
        <v>0</v>
      </c>
      <c r="FQ114" s="326">
        <v>0</v>
      </c>
      <c r="FR114" s="326">
        <v>0</v>
      </c>
      <c r="FS114" s="326">
        <v>0</v>
      </c>
      <c r="FT114" s="326">
        <v>0</v>
      </c>
      <c r="FU114" s="326">
        <v>0</v>
      </c>
      <c r="FV114" s="326">
        <v>0</v>
      </c>
      <c r="FW114" s="326">
        <v>0</v>
      </c>
      <c r="FX114" s="326">
        <v>0</v>
      </c>
      <c r="FY114" s="326">
        <v>0</v>
      </c>
      <c r="FZ114" s="326">
        <v>0</v>
      </c>
      <c r="GA114" s="326">
        <v>0</v>
      </c>
      <c r="GB114" s="326">
        <v>0</v>
      </c>
      <c r="GC114" s="326">
        <v>0</v>
      </c>
      <c r="GD114" s="326">
        <v>0</v>
      </c>
      <c r="GE114" s="326">
        <v>0</v>
      </c>
      <c r="GF114" s="326">
        <v>0</v>
      </c>
      <c r="GG114" s="326">
        <v>0</v>
      </c>
      <c r="GH114" s="326">
        <v>0</v>
      </c>
      <c r="GI114" s="326">
        <v>0</v>
      </c>
      <c r="GJ114" s="326">
        <v>0</v>
      </c>
      <c r="GK114" s="326">
        <v>0</v>
      </c>
      <c r="GL114" s="326">
        <v>0</v>
      </c>
      <c r="GM114" s="326">
        <v>0</v>
      </c>
      <c r="GN114" s="326">
        <v>0</v>
      </c>
      <c r="GO114" s="326">
        <v>0</v>
      </c>
      <c r="GP114" s="326">
        <v>0</v>
      </c>
      <c r="GQ114" s="326">
        <v>0</v>
      </c>
      <c r="GR114" s="326">
        <v>0</v>
      </c>
      <c r="GS114" s="326">
        <v>0</v>
      </c>
      <c r="GT114" s="326">
        <v>0</v>
      </c>
      <c r="GU114" s="326">
        <v>0</v>
      </c>
      <c r="GV114" s="326">
        <v>0</v>
      </c>
      <c r="GW114" s="326">
        <v>0</v>
      </c>
      <c r="GX114" s="326">
        <v>0</v>
      </c>
      <c r="GY114" s="326">
        <v>0</v>
      </c>
      <c r="GZ114" s="326">
        <v>0</v>
      </c>
      <c r="HA114" s="326">
        <v>0</v>
      </c>
      <c r="HB114" s="326">
        <v>0</v>
      </c>
      <c r="HC114" s="326">
        <v>0</v>
      </c>
      <c r="HD114" s="326">
        <v>0</v>
      </c>
      <c r="HE114" s="326">
        <v>0</v>
      </c>
      <c r="HF114" s="326">
        <v>0</v>
      </c>
      <c r="HG114" s="326">
        <v>0</v>
      </c>
      <c r="HH114" s="326">
        <v>0</v>
      </c>
      <c r="HI114" s="326">
        <v>0</v>
      </c>
      <c r="HJ114" s="326">
        <v>0</v>
      </c>
      <c r="HK114" s="326">
        <v>0</v>
      </c>
      <c r="HL114" s="326">
        <v>0</v>
      </c>
      <c r="HM114" s="326">
        <v>0</v>
      </c>
      <c r="HN114" s="326">
        <v>0</v>
      </c>
      <c r="HO114" s="326">
        <v>0</v>
      </c>
      <c r="HP114" s="326">
        <v>0</v>
      </c>
      <c r="HQ114" s="326">
        <v>0</v>
      </c>
      <c r="HR114" s="326">
        <v>0</v>
      </c>
      <c r="HS114" s="326">
        <v>0</v>
      </c>
      <c r="HT114" s="326">
        <v>0</v>
      </c>
      <c r="HU114" s="326">
        <v>0</v>
      </c>
      <c r="HV114" s="326">
        <v>0</v>
      </c>
      <c r="HW114" s="326">
        <v>0</v>
      </c>
      <c r="HX114" s="326">
        <v>0</v>
      </c>
      <c r="HY114" s="326">
        <v>0</v>
      </c>
      <c r="HZ114" s="326">
        <v>0</v>
      </c>
      <c r="IA114" s="326">
        <v>0</v>
      </c>
      <c r="IB114" s="326">
        <v>0</v>
      </c>
      <c r="IC114" s="326">
        <v>0</v>
      </c>
      <c r="ID114" s="326">
        <v>0</v>
      </c>
      <c r="IE114" s="326">
        <v>0</v>
      </c>
      <c r="IF114" s="326">
        <v>0</v>
      </c>
      <c r="IG114" s="326">
        <v>0</v>
      </c>
      <c r="IH114" s="326">
        <v>0</v>
      </c>
      <c r="II114" s="326">
        <v>0</v>
      </c>
      <c r="IJ114" s="326">
        <v>0</v>
      </c>
      <c r="IK114" s="326">
        <v>0</v>
      </c>
      <c r="IL114" s="326">
        <v>0</v>
      </c>
      <c r="IM114" s="326">
        <v>0</v>
      </c>
      <c r="IN114" s="326">
        <v>0</v>
      </c>
      <c r="IO114" s="326">
        <v>0</v>
      </c>
      <c r="IP114" s="326">
        <v>0</v>
      </c>
      <c r="IQ114" s="326">
        <v>0</v>
      </c>
      <c r="IR114" s="326">
        <v>0</v>
      </c>
      <c r="IS114" s="326">
        <v>0</v>
      </c>
      <c r="IT114" s="326">
        <v>0</v>
      </c>
      <c r="IU114" s="326">
        <v>0</v>
      </c>
      <c r="IV114" s="326">
        <v>0</v>
      </c>
      <c r="IW114" s="326">
        <v>0</v>
      </c>
      <c r="IX114" s="326">
        <v>0</v>
      </c>
      <c r="IY114" s="326">
        <v>0</v>
      </c>
      <c r="IZ114" s="326">
        <v>0</v>
      </c>
      <c r="JA114" s="326">
        <v>0</v>
      </c>
      <c r="JB114" s="326">
        <v>0</v>
      </c>
      <c r="JC114" s="326">
        <v>0</v>
      </c>
      <c r="JD114" s="326">
        <v>0</v>
      </c>
      <c r="JE114" s="326">
        <v>0</v>
      </c>
      <c r="JF114" s="326">
        <v>0</v>
      </c>
      <c r="JG114" s="326">
        <v>0</v>
      </c>
      <c r="JH114" s="326">
        <v>0</v>
      </c>
      <c r="JI114" s="326">
        <v>0</v>
      </c>
      <c r="JJ114" s="326">
        <v>0</v>
      </c>
      <c r="JK114" s="326">
        <v>0</v>
      </c>
      <c r="JL114" s="326">
        <v>0</v>
      </c>
      <c r="JM114" s="326">
        <v>0</v>
      </c>
      <c r="JN114" s="326">
        <v>0</v>
      </c>
      <c r="JO114" s="326">
        <v>0</v>
      </c>
      <c r="JP114" s="326">
        <v>0</v>
      </c>
      <c r="JQ114" s="326">
        <v>0</v>
      </c>
      <c r="JR114" s="326">
        <v>0</v>
      </c>
      <c r="JS114" s="326">
        <v>0</v>
      </c>
      <c r="JT114" s="326">
        <v>0</v>
      </c>
      <c r="JU114" s="326">
        <v>0</v>
      </c>
      <c r="JV114" s="326">
        <v>0</v>
      </c>
      <c r="JW114" s="326">
        <v>0</v>
      </c>
      <c r="JX114" s="326">
        <v>0</v>
      </c>
      <c r="JY114" s="326">
        <v>0</v>
      </c>
      <c r="JZ114" s="326">
        <v>0</v>
      </c>
      <c r="KA114" s="326">
        <v>0</v>
      </c>
      <c r="KB114" s="326">
        <v>0</v>
      </c>
      <c r="KC114" s="326">
        <v>0</v>
      </c>
      <c r="KD114" s="326">
        <v>0</v>
      </c>
      <c r="KE114" s="326">
        <v>0</v>
      </c>
      <c r="KF114" s="326">
        <v>0</v>
      </c>
      <c r="KG114" s="326">
        <v>0</v>
      </c>
      <c r="KH114" s="326">
        <v>0</v>
      </c>
      <c r="KI114" s="326">
        <v>0</v>
      </c>
      <c r="KJ114" s="326">
        <v>0</v>
      </c>
      <c r="KK114" s="326">
        <v>0</v>
      </c>
      <c r="KL114" s="326">
        <v>0</v>
      </c>
      <c r="KM114" s="326">
        <v>0</v>
      </c>
      <c r="KN114" s="326">
        <v>0</v>
      </c>
      <c r="KO114" s="326">
        <v>0</v>
      </c>
      <c r="KP114" s="326">
        <v>0</v>
      </c>
      <c r="KQ114" s="326">
        <v>0</v>
      </c>
      <c r="KR114" s="326">
        <v>0</v>
      </c>
      <c r="KS114" s="326">
        <v>0</v>
      </c>
      <c r="KT114" s="326">
        <v>0</v>
      </c>
      <c r="KU114" s="326">
        <v>0</v>
      </c>
      <c r="KV114" s="326">
        <v>0</v>
      </c>
      <c r="KW114" s="326">
        <v>0</v>
      </c>
      <c r="KX114" s="326">
        <v>0</v>
      </c>
      <c r="KY114" s="326">
        <v>0</v>
      </c>
      <c r="KZ114" s="326">
        <v>0</v>
      </c>
      <c r="LA114" s="326">
        <v>0</v>
      </c>
      <c r="LB114" s="326">
        <v>0</v>
      </c>
      <c r="LC114" s="326">
        <v>0</v>
      </c>
      <c r="LD114" s="326">
        <v>0</v>
      </c>
      <c r="LE114" s="326">
        <v>0</v>
      </c>
      <c r="LF114" s="326">
        <v>0</v>
      </c>
      <c r="LG114" s="326">
        <v>0</v>
      </c>
      <c r="LH114" s="326">
        <v>0</v>
      </c>
      <c r="LI114" s="326">
        <v>0</v>
      </c>
      <c r="LJ114" s="326">
        <v>0</v>
      </c>
      <c r="LK114" s="326">
        <v>0</v>
      </c>
      <c r="LL114" s="326">
        <v>0</v>
      </c>
      <c r="LM114" s="326">
        <v>0</v>
      </c>
      <c r="LN114" s="326">
        <v>0</v>
      </c>
      <c r="LO114" s="326">
        <v>0</v>
      </c>
      <c r="LP114" s="326">
        <v>0</v>
      </c>
      <c r="LQ114" s="326">
        <v>0</v>
      </c>
      <c r="LR114" s="326">
        <v>0</v>
      </c>
      <c r="LS114" s="326">
        <v>0</v>
      </c>
      <c r="LT114" s="326">
        <v>0</v>
      </c>
      <c r="LU114" s="326">
        <v>0</v>
      </c>
      <c r="LV114" s="326">
        <v>0</v>
      </c>
      <c r="LW114" s="326">
        <v>0</v>
      </c>
      <c r="LX114" s="326">
        <v>0</v>
      </c>
      <c r="LY114" s="326">
        <v>0</v>
      </c>
      <c r="LZ114" s="326">
        <v>0</v>
      </c>
      <c r="MA114" s="326">
        <v>0</v>
      </c>
      <c r="MB114" s="326">
        <v>0</v>
      </c>
      <c r="MC114" s="326">
        <v>0</v>
      </c>
      <c r="MD114" s="326">
        <v>0</v>
      </c>
      <c r="ME114" s="326">
        <v>0</v>
      </c>
      <c r="MF114" s="326">
        <v>0</v>
      </c>
      <c r="MG114" s="326">
        <v>0</v>
      </c>
      <c r="MH114" s="326">
        <v>0</v>
      </c>
      <c r="MI114" s="326">
        <v>0</v>
      </c>
      <c r="MJ114" s="326">
        <v>0</v>
      </c>
      <c r="MK114" s="326">
        <v>0</v>
      </c>
      <c r="ML114" s="326">
        <v>0</v>
      </c>
      <c r="MM114" s="326">
        <v>0</v>
      </c>
      <c r="MN114" s="326">
        <v>0</v>
      </c>
      <c r="MO114" s="326">
        <v>0</v>
      </c>
      <c r="MP114" s="326">
        <v>0</v>
      </c>
      <c r="MQ114" s="326">
        <v>0</v>
      </c>
      <c r="MR114" s="326">
        <v>0</v>
      </c>
      <c r="MS114" s="326">
        <v>0</v>
      </c>
      <c r="MT114" s="326">
        <v>0</v>
      </c>
      <c r="MU114" s="326">
        <v>0</v>
      </c>
      <c r="MV114" s="326">
        <v>0</v>
      </c>
      <c r="MW114" s="326">
        <v>0</v>
      </c>
      <c r="MX114" s="326">
        <v>0</v>
      </c>
      <c r="MY114" s="326">
        <v>0</v>
      </c>
      <c r="MZ114" s="326">
        <v>0</v>
      </c>
      <c r="NA114" s="326">
        <v>0</v>
      </c>
      <c r="NB114" s="326">
        <v>0</v>
      </c>
      <c r="NC114" s="326">
        <v>0</v>
      </c>
      <c r="ND114" s="326">
        <v>0</v>
      </c>
      <c r="NE114" s="326">
        <v>0</v>
      </c>
      <c r="NF114" s="326">
        <v>0</v>
      </c>
      <c r="NG114" s="326">
        <v>0</v>
      </c>
      <c r="NH114" s="326">
        <v>0</v>
      </c>
      <c r="NI114" s="326">
        <v>0</v>
      </c>
      <c r="NJ114" s="326">
        <v>0</v>
      </c>
      <c r="NK114" s="326">
        <v>0</v>
      </c>
      <c r="NL114" s="326">
        <v>0</v>
      </c>
      <c r="NM114" s="326">
        <v>0</v>
      </c>
      <c r="NN114" s="326">
        <v>0</v>
      </c>
      <c r="NO114" s="326">
        <v>0</v>
      </c>
      <c r="NP114" s="326">
        <v>0</v>
      </c>
      <c r="NQ114" s="326">
        <v>0</v>
      </c>
      <c r="NR114" s="326">
        <v>0</v>
      </c>
      <c r="NS114" s="326">
        <v>0</v>
      </c>
      <c r="NT114" s="326">
        <v>0</v>
      </c>
      <c r="NU114" s="326">
        <v>0</v>
      </c>
      <c r="NV114" s="326">
        <v>0</v>
      </c>
      <c r="NW114" s="326">
        <v>0</v>
      </c>
      <c r="NX114" s="326">
        <v>0</v>
      </c>
      <c r="NY114" s="326">
        <v>0</v>
      </c>
      <c r="NZ114" s="326">
        <v>0</v>
      </c>
      <c r="OA114" s="326">
        <v>0</v>
      </c>
      <c r="OB114" s="326">
        <v>0</v>
      </c>
      <c r="OC114" s="326">
        <v>0</v>
      </c>
      <c r="OD114" s="326">
        <v>0</v>
      </c>
      <c r="OE114" s="326">
        <v>0</v>
      </c>
      <c r="OF114" s="326">
        <v>0</v>
      </c>
      <c r="OG114" s="326">
        <v>0</v>
      </c>
      <c r="OH114" s="326">
        <v>0</v>
      </c>
      <c r="OI114" s="326">
        <v>0</v>
      </c>
      <c r="OJ114" s="326">
        <v>0</v>
      </c>
      <c r="OK114" s="326">
        <v>0</v>
      </c>
      <c r="OL114" s="326">
        <v>0</v>
      </c>
      <c r="OM114" s="326">
        <v>0</v>
      </c>
      <c r="ON114" s="326">
        <v>0</v>
      </c>
      <c r="OO114" s="326">
        <v>0</v>
      </c>
      <c r="OP114" s="326">
        <v>0</v>
      </c>
      <c r="OQ114" s="326">
        <v>0</v>
      </c>
      <c r="OR114" s="326">
        <v>0</v>
      </c>
      <c r="OS114" s="326">
        <v>0</v>
      </c>
      <c r="OT114" s="326">
        <v>0</v>
      </c>
      <c r="OU114" s="326">
        <v>0</v>
      </c>
      <c r="OV114" s="326">
        <v>0</v>
      </c>
      <c r="OW114" s="326">
        <v>0</v>
      </c>
      <c r="OX114" s="326">
        <v>0</v>
      </c>
      <c r="OY114" s="326">
        <v>0</v>
      </c>
      <c r="OZ114" s="326">
        <v>0</v>
      </c>
      <c r="PA114" s="326">
        <v>0</v>
      </c>
      <c r="PB114" s="326">
        <v>0</v>
      </c>
      <c r="PC114" s="326">
        <v>0</v>
      </c>
      <c r="PD114" s="326">
        <v>0</v>
      </c>
      <c r="PE114" s="326">
        <v>0</v>
      </c>
      <c r="PF114" s="326">
        <v>0</v>
      </c>
      <c r="PG114" s="326">
        <v>0</v>
      </c>
      <c r="PH114" s="326">
        <v>0</v>
      </c>
      <c r="PI114" s="326">
        <v>0</v>
      </c>
      <c r="PJ114" s="326">
        <v>0</v>
      </c>
      <c r="PK114" s="326">
        <v>0</v>
      </c>
      <c r="PL114" s="326">
        <v>0</v>
      </c>
      <c r="PM114" s="326">
        <v>0</v>
      </c>
      <c r="PN114" s="326">
        <v>0</v>
      </c>
      <c r="PO114" s="326">
        <v>0</v>
      </c>
      <c r="PP114" s="326">
        <v>0</v>
      </c>
      <c r="PQ114" s="326">
        <v>0</v>
      </c>
      <c r="PR114" s="326">
        <v>0</v>
      </c>
      <c r="PS114" s="326">
        <v>0</v>
      </c>
      <c r="PT114" s="326">
        <v>0</v>
      </c>
      <c r="PU114" s="326">
        <v>0</v>
      </c>
      <c r="PV114" s="326">
        <v>0</v>
      </c>
      <c r="PW114" s="326">
        <v>0</v>
      </c>
      <c r="PX114" s="326">
        <v>0</v>
      </c>
      <c r="PY114" s="326">
        <v>0</v>
      </c>
      <c r="PZ114" s="326">
        <v>0</v>
      </c>
      <c r="QA114" s="326">
        <v>0</v>
      </c>
      <c r="QB114" s="326">
        <v>0</v>
      </c>
      <c r="QC114" s="326">
        <v>0</v>
      </c>
      <c r="QD114" s="326">
        <v>0</v>
      </c>
      <c r="QE114" s="326">
        <v>0</v>
      </c>
      <c r="QF114" s="326">
        <v>0</v>
      </c>
      <c r="QG114" s="326">
        <v>0</v>
      </c>
      <c r="QH114" s="326">
        <v>0</v>
      </c>
      <c r="QI114" s="326">
        <v>0</v>
      </c>
      <c r="QJ114" s="326">
        <v>0</v>
      </c>
      <c r="QK114" s="326">
        <v>0</v>
      </c>
      <c r="QL114" s="326">
        <v>0</v>
      </c>
      <c r="QM114" s="326">
        <v>0</v>
      </c>
      <c r="QN114" s="326">
        <v>0</v>
      </c>
      <c r="QO114" s="326">
        <v>0</v>
      </c>
      <c r="QP114" s="326">
        <v>0</v>
      </c>
      <c r="QQ114" s="326">
        <v>0</v>
      </c>
      <c r="QR114" s="326">
        <v>0</v>
      </c>
      <c r="QS114" s="326">
        <v>0</v>
      </c>
      <c r="QT114" s="326">
        <v>0</v>
      </c>
      <c r="QU114" s="326">
        <v>0</v>
      </c>
      <c r="QV114" s="326">
        <v>0</v>
      </c>
      <c r="QW114" s="326">
        <v>0</v>
      </c>
      <c r="QX114" s="326">
        <v>0</v>
      </c>
      <c r="QY114" s="326">
        <v>0</v>
      </c>
      <c r="QZ114" s="326">
        <v>0</v>
      </c>
      <c r="RA114" s="326">
        <v>0</v>
      </c>
      <c r="RB114" s="326">
        <v>0</v>
      </c>
      <c r="RC114" s="326">
        <v>0</v>
      </c>
      <c r="RD114" s="326">
        <v>0</v>
      </c>
      <c r="RE114" s="326">
        <v>0</v>
      </c>
      <c r="RF114" s="326">
        <v>0</v>
      </c>
      <c r="RG114" s="326">
        <v>0</v>
      </c>
      <c r="RH114" s="326">
        <v>0</v>
      </c>
      <c r="RI114" s="326">
        <v>0</v>
      </c>
      <c r="RJ114" s="326">
        <v>0</v>
      </c>
      <c r="RK114" s="326">
        <v>0</v>
      </c>
      <c r="RL114" s="326">
        <v>0</v>
      </c>
      <c r="RM114" s="326">
        <v>0</v>
      </c>
      <c r="RN114" s="326">
        <v>0</v>
      </c>
      <c r="RO114" s="326">
        <v>0</v>
      </c>
      <c r="RP114" s="326">
        <v>0</v>
      </c>
      <c r="RQ114" s="326">
        <v>0</v>
      </c>
      <c r="RR114" s="326">
        <v>0</v>
      </c>
      <c r="RS114" s="326">
        <v>0</v>
      </c>
      <c r="RT114" s="326">
        <v>0</v>
      </c>
      <c r="RU114" s="326">
        <v>0</v>
      </c>
      <c r="RV114" s="326">
        <v>0</v>
      </c>
      <c r="RW114" s="326">
        <v>0</v>
      </c>
      <c r="RX114" s="326">
        <v>0</v>
      </c>
      <c r="RY114" s="326">
        <v>0</v>
      </c>
      <c r="RZ114" s="326">
        <v>0</v>
      </c>
      <c r="SA114" s="326">
        <v>0</v>
      </c>
      <c r="SB114" s="326">
        <v>0</v>
      </c>
      <c r="SC114" s="326">
        <v>0</v>
      </c>
      <c r="SD114" s="326">
        <v>0</v>
      </c>
      <c r="SE114" s="326">
        <v>0</v>
      </c>
    </row>
    <row r="115" spans="1:499" ht="15" customHeight="1" x14ac:dyDescent="0.3">
      <c r="A115" s="324" t="s">
        <v>1376</v>
      </c>
      <c r="B115" s="325" t="s">
        <v>1377</v>
      </c>
      <c r="C115" s="326">
        <v>0</v>
      </c>
      <c r="D115" s="326">
        <v>0</v>
      </c>
      <c r="E115" s="326">
        <v>0</v>
      </c>
      <c r="F115" s="326">
        <v>0</v>
      </c>
      <c r="G115" s="326">
        <v>0</v>
      </c>
      <c r="H115" s="326">
        <v>0</v>
      </c>
      <c r="I115" s="326">
        <v>0</v>
      </c>
      <c r="J115" s="326">
        <v>0</v>
      </c>
      <c r="K115" s="326">
        <v>0</v>
      </c>
      <c r="L115" s="326">
        <v>0</v>
      </c>
      <c r="M115" s="326">
        <v>0</v>
      </c>
      <c r="N115" s="326">
        <v>0</v>
      </c>
      <c r="O115" s="326">
        <v>0</v>
      </c>
      <c r="P115" s="326">
        <v>0</v>
      </c>
      <c r="Q115" s="326">
        <v>0</v>
      </c>
      <c r="R115" s="326">
        <v>0</v>
      </c>
      <c r="S115" s="326">
        <v>0</v>
      </c>
      <c r="T115" s="326">
        <v>0</v>
      </c>
      <c r="U115" s="326">
        <v>0</v>
      </c>
      <c r="V115" s="326">
        <v>0</v>
      </c>
      <c r="W115" s="326">
        <v>0</v>
      </c>
      <c r="X115" s="326">
        <v>0</v>
      </c>
      <c r="Y115" s="326">
        <v>0</v>
      </c>
      <c r="Z115" s="326">
        <v>0</v>
      </c>
      <c r="AA115" s="326">
        <v>0</v>
      </c>
      <c r="AB115" s="326">
        <v>0</v>
      </c>
      <c r="AC115" s="326">
        <v>0</v>
      </c>
      <c r="AD115" s="326">
        <v>0</v>
      </c>
      <c r="AE115" s="326">
        <v>0</v>
      </c>
      <c r="AF115" s="326">
        <v>0</v>
      </c>
      <c r="AG115" s="326">
        <v>0</v>
      </c>
      <c r="AH115" s="326">
        <v>0</v>
      </c>
      <c r="AI115" s="326">
        <v>0</v>
      </c>
      <c r="AJ115" s="326">
        <v>0</v>
      </c>
      <c r="AK115" s="326">
        <v>0</v>
      </c>
      <c r="AL115" s="326">
        <v>0</v>
      </c>
      <c r="AM115" s="326">
        <v>0</v>
      </c>
      <c r="AN115" s="326">
        <v>0</v>
      </c>
      <c r="AO115" s="326">
        <v>0</v>
      </c>
      <c r="AP115" s="326">
        <v>0</v>
      </c>
      <c r="AQ115" s="326">
        <v>0</v>
      </c>
      <c r="AR115" s="326">
        <v>0</v>
      </c>
      <c r="AS115" s="326">
        <v>0</v>
      </c>
      <c r="AT115" s="326">
        <v>0</v>
      </c>
      <c r="AU115" s="326">
        <v>0</v>
      </c>
      <c r="AV115" s="326">
        <v>0</v>
      </c>
      <c r="AW115" s="326">
        <v>0</v>
      </c>
      <c r="AX115" s="326">
        <v>0</v>
      </c>
      <c r="AY115" s="326">
        <v>0</v>
      </c>
      <c r="AZ115" s="326">
        <v>0</v>
      </c>
      <c r="BA115" s="326">
        <v>0</v>
      </c>
      <c r="BB115" s="326">
        <v>0</v>
      </c>
      <c r="BC115" s="326">
        <v>0</v>
      </c>
      <c r="BD115" s="326">
        <v>0</v>
      </c>
      <c r="BE115" s="326">
        <v>0</v>
      </c>
      <c r="BF115" s="326">
        <v>0</v>
      </c>
      <c r="BG115" s="326">
        <v>0</v>
      </c>
      <c r="BH115" s="326">
        <v>0</v>
      </c>
      <c r="BI115" s="326">
        <v>0</v>
      </c>
      <c r="BJ115" s="326">
        <v>0</v>
      </c>
      <c r="BK115" s="326">
        <v>0</v>
      </c>
      <c r="BL115" s="326">
        <v>0</v>
      </c>
      <c r="BM115" s="326">
        <v>0</v>
      </c>
      <c r="BN115" s="326">
        <v>0</v>
      </c>
      <c r="BO115" s="326">
        <v>0</v>
      </c>
      <c r="BP115" s="326">
        <v>0</v>
      </c>
      <c r="BQ115" s="326">
        <v>0</v>
      </c>
      <c r="BR115" s="326">
        <v>0</v>
      </c>
      <c r="BS115" s="326">
        <v>0</v>
      </c>
      <c r="BT115" s="326">
        <v>0</v>
      </c>
      <c r="BU115" s="326">
        <v>0</v>
      </c>
      <c r="BV115" s="326">
        <v>0</v>
      </c>
      <c r="BW115" s="326">
        <v>0</v>
      </c>
      <c r="BX115" s="326">
        <v>0</v>
      </c>
      <c r="BY115" s="326">
        <v>0</v>
      </c>
      <c r="BZ115" s="326">
        <v>0</v>
      </c>
      <c r="CA115" s="326">
        <v>0</v>
      </c>
      <c r="CB115" s="326">
        <v>0</v>
      </c>
      <c r="CC115" s="326">
        <v>0</v>
      </c>
      <c r="CD115" s="326">
        <v>0</v>
      </c>
      <c r="CE115" s="326">
        <v>0</v>
      </c>
      <c r="CF115" s="326">
        <v>0</v>
      </c>
      <c r="CG115" s="326">
        <v>0</v>
      </c>
      <c r="CH115" s="326">
        <v>0</v>
      </c>
      <c r="CI115" s="326">
        <v>0</v>
      </c>
      <c r="CJ115" s="326">
        <v>0</v>
      </c>
      <c r="CK115" s="326">
        <v>0</v>
      </c>
      <c r="CL115" s="326">
        <v>0</v>
      </c>
      <c r="CM115" s="326">
        <v>0</v>
      </c>
      <c r="CN115" s="326">
        <v>0</v>
      </c>
      <c r="CO115" s="326">
        <v>0</v>
      </c>
      <c r="CP115" s="326">
        <v>0</v>
      </c>
      <c r="CQ115" s="326">
        <v>0</v>
      </c>
      <c r="CR115" s="326">
        <v>0</v>
      </c>
      <c r="CS115" s="326">
        <v>0</v>
      </c>
      <c r="CT115" s="326">
        <v>0</v>
      </c>
      <c r="CU115" s="326">
        <v>0</v>
      </c>
      <c r="CV115" s="326">
        <v>0</v>
      </c>
      <c r="CW115" s="326">
        <v>0</v>
      </c>
      <c r="CX115" s="326">
        <v>0</v>
      </c>
      <c r="CY115" s="326">
        <v>0</v>
      </c>
      <c r="CZ115" s="326">
        <v>0</v>
      </c>
      <c r="DA115" s="326">
        <v>0</v>
      </c>
      <c r="DB115" s="326">
        <v>0</v>
      </c>
      <c r="DC115" s="326">
        <v>0</v>
      </c>
      <c r="DD115" s="326">
        <v>0</v>
      </c>
      <c r="DE115" s="326">
        <v>0</v>
      </c>
      <c r="DF115" s="326">
        <v>0</v>
      </c>
      <c r="DG115" s="326">
        <v>0</v>
      </c>
      <c r="DH115" s="326">
        <v>0</v>
      </c>
      <c r="DI115" s="326">
        <v>0</v>
      </c>
      <c r="DJ115" s="326">
        <v>0</v>
      </c>
      <c r="DK115" s="326">
        <v>0</v>
      </c>
      <c r="DL115" s="326">
        <v>0</v>
      </c>
      <c r="DM115" s="326">
        <v>0</v>
      </c>
      <c r="DN115" s="326">
        <v>0</v>
      </c>
      <c r="DO115" s="326">
        <v>0</v>
      </c>
      <c r="DP115" s="326">
        <v>0</v>
      </c>
      <c r="DQ115" s="326">
        <v>0</v>
      </c>
      <c r="DR115" s="326">
        <v>0</v>
      </c>
      <c r="DS115" s="326">
        <v>0</v>
      </c>
      <c r="DT115" s="326">
        <v>0</v>
      </c>
      <c r="DU115" s="326">
        <v>0</v>
      </c>
      <c r="DV115" s="326">
        <v>0</v>
      </c>
      <c r="DW115" s="326">
        <v>0</v>
      </c>
      <c r="DX115" s="326">
        <v>0</v>
      </c>
      <c r="DY115" s="326">
        <v>0</v>
      </c>
      <c r="DZ115" s="326">
        <v>0</v>
      </c>
      <c r="EA115" s="326">
        <v>0</v>
      </c>
      <c r="EB115" s="326">
        <v>0</v>
      </c>
      <c r="EC115" s="326">
        <v>0</v>
      </c>
      <c r="ED115" s="326">
        <v>0</v>
      </c>
      <c r="EE115" s="326">
        <v>0</v>
      </c>
      <c r="EF115" s="326">
        <v>0</v>
      </c>
      <c r="EG115" s="326">
        <v>0</v>
      </c>
      <c r="EH115" s="326">
        <v>0</v>
      </c>
      <c r="EI115" s="326">
        <v>0</v>
      </c>
      <c r="EJ115" s="326">
        <v>0</v>
      </c>
      <c r="EK115" s="326">
        <v>0</v>
      </c>
      <c r="EL115" s="326">
        <v>0</v>
      </c>
      <c r="EM115" s="326">
        <v>0</v>
      </c>
      <c r="EN115" s="326">
        <v>0</v>
      </c>
      <c r="EO115" s="326">
        <v>0</v>
      </c>
      <c r="EP115" s="326">
        <v>0</v>
      </c>
      <c r="EQ115" s="326">
        <v>0</v>
      </c>
      <c r="ER115" s="326">
        <v>0</v>
      </c>
      <c r="ES115" s="326">
        <v>0</v>
      </c>
      <c r="ET115" s="326">
        <v>0</v>
      </c>
      <c r="EU115" s="326">
        <v>0</v>
      </c>
      <c r="EV115" s="326">
        <v>0</v>
      </c>
      <c r="EW115" s="326">
        <v>0</v>
      </c>
      <c r="EX115" s="326">
        <v>0</v>
      </c>
      <c r="EY115" s="326">
        <v>0</v>
      </c>
      <c r="EZ115" s="326">
        <v>0</v>
      </c>
      <c r="FA115" s="326">
        <v>0</v>
      </c>
      <c r="FB115" s="326">
        <v>0</v>
      </c>
      <c r="FC115" s="326">
        <v>0</v>
      </c>
      <c r="FD115" s="326">
        <v>0</v>
      </c>
      <c r="FE115" s="326">
        <v>0</v>
      </c>
      <c r="FF115" s="326">
        <v>0</v>
      </c>
      <c r="FG115" s="326">
        <v>0</v>
      </c>
      <c r="FH115" s="326">
        <v>0</v>
      </c>
      <c r="FI115" s="326">
        <v>0</v>
      </c>
      <c r="FJ115" s="326">
        <v>0</v>
      </c>
      <c r="FK115" s="326">
        <v>0</v>
      </c>
      <c r="FL115" s="326">
        <v>0</v>
      </c>
      <c r="FM115" s="326">
        <v>0</v>
      </c>
      <c r="FN115" s="326">
        <v>0</v>
      </c>
      <c r="FO115" s="326">
        <v>0</v>
      </c>
      <c r="FP115" s="326">
        <v>0</v>
      </c>
      <c r="FQ115" s="326">
        <v>0</v>
      </c>
      <c r="FR115" s="326">
        <v>0</v>
      </c>
      <c r="FS115" s="326">
        <v>0</v>
      </c>
      <c r="FT115" s="326">
        <v>0</v>
      </c>
      <c r="FU115" s="326">
        <v>0</v>
      </c>
      <c r="FV115" s="326">
        <v>0</v>
      </c>
      <c r="FW115" s="326">
        <v>0</v>
      </c>
      <c r="FX115" s="326">
        <v>0</v>
      </c>
      <c r="FY115" s="326">
        <v>0</v>
      </c>
      <c r="FZ115" s="326">
        <v>0</v>
      </c>
      <c r="GA115" s="326">
        <v>0</v>
      </c>
      <c r="GB115" s="326">
        <v>0</v>
      </c>
      <c r="GC115" s="326">
        <v>0</v>
      </c>
      <c r="GD115" s="326">
        <v>0</v>
      </c>
      <c r="GE115" s="326">
        <v>0</v>
      </c>
      <c r="GF115" s="326">
        <v>0</v>
      </c>
      <c r="GG115" s="326">
        <v>0</v>
      </c>
      <c r="GH115" s="326">
        <v>0</v>
      </c>
      <c r="GI115" s="326">
        <v>0</v>
      </c>
      <c r="GJ115" s="326">
        <v>0</v>
      </c>
      <c r="GK115" s="326">
        <v>0</v>
      </c>
      <c r="GL115" s="326">
        <v>0</v>
      </c>
      <c r="GM115" s="326">
        <v>0</v>
      </c>
      <c r="GN115" s="326">
        <v>0</v>
      </c>
      <c r="GO115" s="326">
        <v>0</v>
      </c>
      <c r="GP115" s="326">
        <v>0</v>
      </c>
      <c r="GQ115" s="326">
        <v>0</v>
      </c>
      <c r="GR115" s="326">
        <v>0</v>
      </c>
      <c r="GS115" s="326">
        <v>0</v>
      </c>
      <c r="GT115" s="326">
        <v>0</v>
      </c>
      <c r="GU115" s="326">
        <v>0</v>
      </c>
      <c r="GV115" s="326">
        <v>0</v>
      </c>
      <c r="GW115" s="326">
        <v>0</v>
      </c>
      <c r="GX115" s="326">
        <v>0</v>
      </c>
      <c r="GY115" s="326">
        <v>0</v>
      </c>
      <c r="GZ115" s="326">
        <v>0</v>
      </c>
      <c r="HA115" s="326">
        <v>0</v>
      </c>
      <c r="HB115" s="326">
        <v>0</v>
      </c>
      <c r="HC115" s="326">
        <v>0</v>
      </c>
      <c r="HD115" s="326">
        <v>0</v>
      </c>
      <c r="HE115" s="326">
        <v>0</v>
      </c>
      <c r="HF115" s="326">
        <v>0</v>
      </c>
      <c r="HG115" s="326">
        <v>0</v>
      </c>
      <c r="HH115" s="326">
        <v>0</v>
      </c>
      <c r="HI115" s="326">
        <v>0</v>
      </c>
      <c r="HJ115" s="326">
        <v>0</v>
      </c>
      <c r="HK115" s="326">
        <v>0</v>
      </c>
      <c r="HL115" s="326">
        <v>0</v>
      </c>
      <c r="HM115" s="326">
        <v>0</v>
      </c>
      <c r="HN115" s="326">
        <v>0</v>
      </c>
      <c r="HO115" s="326">
        <v>0</v>
      </c>
      <c r="HP115" s="326">
        <v>0</v>
      </c>
      <c r="HQ115" s="326">
        <v>0</v>
      </c>
      <c r="HR115" s="326">
        <v>0</v>
      </c>
      <c r="HS115" s="326">
        <v>0</v>
      </c>
      <c r="HT115" s="326">
        <v>0</v>
      </c>
      <c r="HU115" s="326">
        <v>0</v>
      </c>
      <c r="HV115" s="326">
        <v>0</v>
      </c>
      <c r="HW115" s="326">
        <v>0</v>
      </c>
      <c r="HX115" s="326">
        <v>0</v>
      </c>
      <c r="HY115" s="326">
        <v>0</v>
      </c>
      <c r="HZ115" s="326">
        <v>0</v>
      </c>
      <c r="IA115" s="326">
        <v>0</v>
      </c>
      <c r="IB115" s="326">
        <v>0</v>
      </c>
      <c r="IC115" s="326">
        <v>0</v>
      </c>
      <c r="ID115" s="326">
        <v>0</v>
      </c>
      <c r="IE115" s="326">
        <v>0</v>
      </c>
      <c r="IF115" s="326">
        <v>0</v>
      </c>
      <c r="IG115" s="326">
        <v>0</v>
      </c>
      <c r="IH115" s="326">
        <v>0</v>
      </c>
      <c r="II115" s="326">
        <v>0</v>
      </c>
      <c r="IJ115" s="326">
        <v>0</v>
      </c>
      <c r="IK115" s="326">
        <v>0</v>
      </c>
      <c r="IL115" s="326">
        <v>0</v>
      </c>
      <c r="IM115" s="326">
        <v>0</v>
      </c>
      <c r="IN115" s="326">
        <v>0</v>
      </c>
      <c r="IO115" s="326">
        <v>0</v>
      </c>
      <c r="IP115" s="326">
        <v>0</v>
      </c>
      <c r="IQ115" s="326">
        <v>0</v>
      </c>
      <c r="IR115" s="326">
        <v>0</v>
      </c>
      <c r="IS115" s="326">
        <v>0</v>
      </c>
      <c r="IT115" s="326">
        <v>0</v>
      </c>
      <c r="IU115" s="326">
        <v>0</v>
      </c>
      <c r="IV115" s="326">
        <v>0</v>
      </c>
      <c r="IW115" s="326">
        <v>0</v>
      </c>
      <c r="IX115" s="326">
        <v>0</v>
      </c>
      <c r="IY115" s="326">
        <v>0</v>
      </c>
      <c r="IZ115" s="326">
        <v>0</v>
      </c>
      <c r="JA115" s="326">
        <v>0</v>
      </c>
      <c r="JB115" s="326">
        <v>0</v>
      </c>
      <c r="JC115" s="326">
        <v>0</v>
      </c>
      <c r="JD115" s="326">
        <v>0</v>
      </c>
      <c r="JE115" s="326">
        <v>0</v>
      </c>
      <c r="JF115" s="326">
        <v>0</v>
      </c>
      <c r="JG115" s="326">
        <v>0</v>
      </c>
      <c r="JH115" s="326">
        <v>0</v>
      </c>
      <c r="JI115" s="326">
        <v>0</v>
      </c>
      <c r="JJ115" s="326">
        <v>0</v>
      </c>
      <c r="JK115" s="326">
        <v>0</v>
      </c>
      <c r="JL115" s="326">
        <v>0</v>
      </c>
      <c r="JM115" s="326">
        <v>0</v>
      </c>
      <c r="JN115" s="326">
        <v>0</v>
      </c>
      <c r="JO115" s="326">
        <v>0</v>
      </c>
      <c r="JP115" s="326">
        <v>0</v>
      </c>
      <c r="JQ115" s="326">
        <v>0</v>
      </c>
      <c r="JR115" s="326">
        <v>0</v>
      </c>
      <c r="JS115" s="326">
        <v>0</v>
      </c>
      <c r="JT115" s="326">
        <v>0</v>
      </c>
      <c r="JU115" s="326">
        <v>0</v>
      </c>
      <c r="JV115" s="326">
        <v>0</v>
      </c>
      <c r="JW115" s="326">
        <v>0</v>
      </c>
      <c r="JX115" s="326">
        <v>0</v>
      </c>
      <c r="JY115" s="326">
        <v>0</v>
      </c>
      <c r="JZ115" s="326">
        <v>0</v>
      </c>
      <c r="KA115" s="326">
        <v>0</v>
      </c>
      <c r="KB115" s="326">
        <v>0</v>
      </c>
      <c r="KC115" s="326">
        <v>0</v>
      </c>
      <c r="KD115" s="326">
        <v>0</v>
      </c>
      <c r="KE115" s="326">
        <v>0</v>
      </c>
      <c r="KF115" s="326">
        <v>0</v>
      </c>
      <c r="KG115" s="326">
        <v>0</v>
      </c>
      <c r="KH115" s="326">
        <v>0</v>
      </c>
      <c r="KI115" s="326">
        <v>0</v>
      </c>
      <c r="KJ115" s="326">
        <v>0</v>
      </c>
      <c r="KK115" s="326">
        <v>0</v>
      </c>
      <c r="KL115" s="326">
        <v>0</v>
      </c>
      <c r="KM115" s="326">
        <v>0</v>
      </c>
      <c r="KN115" s="326">
        <v>0</v>
      </c>
      <c r="KO115" s="326">
        <v>0</v>
      </c>
      <c r="KP115" s="326">
        <v>0</v>
      </c>
      <c r="KQ115" s="326">
        <v>0</v>
      </c>
      <c r="KR115" s="326">
        <v>0</v>
      </c>
      <c r="KS115" s="326">
        <v>0</v>
      </c>
      <c r="KT115" s="326">
        <v>0</v>
      </c>
      <c r="KU115" s="326">
        <v>0</v>
      </c>
      <c r="KV115" s="326">
        <v>0</v>
      </c>
      <c r="KW115" s="326">
        <v>0</v>
      </c>
      <c r="KX115" s="326">
        <v>0</v>
      </c>
      <c r="KY115" s="326">
        <v>0</v>
      </c>
      <c r="KZ115" s="326">
        <v>0</v>
      </c>
      <c r="LA115" s="326">
        <v>0</v>
      </c>
      <c r="LB115" s="326">
        <v>0</v>
      </c>
      <c r="LC115" s="326">
        <v>0</v>
      </c>
      <c r="LD115" s="326">
        <v>0</v>
      </c>
      <c r="LE115" s="326">
        <v>0</v>
      </c>
      <c r="LF115" s="326">
        <v>0</v>
      </c>
      <c r="LG115" s="326">
        <v>0</v>
      </c>
      <c r="LH115" s="326">
        <v>0</v>
      </c>
      <c r="LI115" s="326">
        <v>0</v>
      </c>
      <c r="LJ115" s="326">
        <v>0</v>
      </c>
      <c r="LK115" s="326">
        <v>0</v>
      </c>
      <c r="LL115" s="326">
        <v>0</v>
      </c>
      <c r="LM115" s="326">
        <v>0</v>
      </c>
      <c r="LN115" s="326">
        <v>0</v>
      </c>
      <c r="LO115" s="326">
        <v>0</v>
      </c>
      <c r="LP115" s="326">
        <v>0</v>
      </c>
      <c r="LQ115" s="326">
        <v>0</v>
      </c>
      <c r="LR115" s="326">
        <v>0</v>
      </c>
      <c r="LS115" s="326">
        <v>0</v>
      </c>
      <c r="LT115" s="326">
        <v>0</v>
      </c>
      <c r="LU115" s="326">
        <v>0</v>
      </c>
      <c r="LV115" s="326">
        <v>0</v>
      </c>
      <c r="LW115" s="326">
        <v>0</v>
      </c>
      <c r="LX115" s="326">
        <v>0</v>
      </c>
      <c r="LY115" s="326">
        <v>0</v>
      </c>
      <c r="LZ115" s="326">
        <v>0</v>
      </c>
      <c r="MA115" s="326">
        <v>0</v>
      </c>
      <c r="MB115" s="326">
        <v>0</v>
      </c>
      <c r="MC115" s="326">
        <v>0</v>
      </c>
      <c r="MD115" s="326">
        <v>0</v>
      </c>
      <c r="ME115" s="326">
        <v>0</v>
      </c>
      <c r="MF115" s="326">
        <v>0</v>
      </c>
      <c r="MG115" s="326">
        <v>0</v>
      </c>
      <c r="MH115" s="326">
        <v>0</v>
      </c>
      <c r="MI115" s="326">
        <v>0</v>
      </c>
      <c r="MJ115" s="326">
        <v>0</v>
      </c>
      <c r="MK115" s="326">
        <v>0</v>
      </c>
      <c r="ML115" s="326">
        <v>0</v>
      </c>
      <c r="MM115" s="326">
        <v>0</v>
      </c>
      <c r="MN115" s="326">
        <v>0</v>
      </c>
      <c r="MO115" s="326">
        <v>0</v>
      </c>
      <c r="MP115" s="326">
        <v>0</v>
      </c>
      <c r="MQ115" s="326">
        <v>0</v>
      </c>
      <c r="MR115" s="326">
        <v>0</v>
      </c>
      <c r="MS115" s="326">
        <v>0</v>
      </c>
      <c r="MT115" s="326">
        <v>0</v>
      </c>
      <c r="MU115" s="326">
        <v>0</v>
      </c>
      <c r="MV115" s="326">
        <v>0</v>
      </c>
      <c r="MW115" s="326">
        <v>0</v>
      </c>
      <c r="MX115" s="326">
        <v>0</v>
      </c>
      <c r="MY115" s="326">
        <v>0</v>
      </c>
      <c r="MZ115" s="326">
        <v>0</v>
      </c>
      <c r="NA115" s="326">
        <v>0</v>
      </c>
      <c r="NB115" s="326">
        <v>0</v>
      </c>
      <c r="NC115" s="326">
        <v>0</v>
      </c>
      <c r="ND115" s="326">
        <v>0</v>
      </c>
      <c r="NE115" s="326">
        <v>0</v>
      </c>
      <c r="NF115" s="326">
        <v>0</v>
      </c>
      <c r="NG115" s="326">
        <v>0</v>
      </c>
      <c r="NH115" s="326">
        <v>0</v>
      </c>
      <c r="NI115" s="326">
        <v>0</v>
      </c>
      <c r="NJ115" s="326">
        <v>0</v>
      </c>
      <c r="NK115" s="326">
        <v>0</v>
      </c>
      <c r="NL115" s="326">
        <v>0</v>
      </c>
      <c r="NM115" s="326">
        <v>0</v>
      </c>
      <c r="NN115" s="326">
        <v>0</v>
      </c>
      <c r="NO115" s="326">
        <v>0</v>
      </c>
      <c r="NP115" s="326">
        <v>0</v>
      </c>
      <c r="NQ115" s="326">
        <v>0</v>
      </c>
      <c r="NR115" s="326">
        <v>0</v>
      </c>
      <c r="NS115" s="326">
        <v>0</v>
      </c>
      <c r="NT115" s="326">
        <v>0</v>
      </c>
      <c r="NU115" s="326">
        <v>0</v>
      </c>
      <c r="NV115" s="326">
        <v>0</v>
      </c>
      <c r="NW115" s="326">
        <v>0</v>
      </c>
      <c r="NX115" s="326">
        <v>0</v>
      </c>
      <c r="NY115" s="326">
        <v>0</v>
      </c>
      <c r="NZ115" s="326">
        <v>0</v>
      </c>
      <c r="OA115" s="326">
        <v>0</v>
      </c>
      <c r="OB115" s="326">
        <v>0</v>
      </c>
      <c r="OC115" s="326">
        <v>0</v>
      </c>
      <c r="OD115" s="326">
        <v>0</v>
      </c>
      <c r="OE115" s="326">
        <v>0</v>
      </c>
      <c r="OF115" s="326">
        <v>0</v>
      </c>
      <c r="OG115" s="326">
        <v>0</v>
      </c>
      <c r="OH115" s="326">
        <v>0</v>
      </c>
      <c r="OI115" s="326">
        <v>0</v>
      </c>
      <c r="OJ115" s="326">
        <v>0</v>
      </c>
      <c r="OK115" s="326">
        <v>0</v>
      </c>
      <c r="OL115" s="326">
        <v>0</v>
      </c>
      <c r="OM115" s="326">
        <v>0</v>
      </c>
      <c r="ON115" s="326">
        <v>0</v>
      </c>
      <c r="OO115" s="326">
        <v>0</v>
      </c>
      <c r="OP115" s="326">
        <v>0</v>
      </c>
      <c r="OQ115" s="326">
        <v>0</v>
      </c>
      <c r="OR115" s="326">
        <v>0</v>
      </c>
      <c r="OS115" s="326">
        <v>0</v>
      </c>
      <c r="OT115" s="326">
        <v>0</v>
      </c>
      <c r="OU115" s="326">
        <v>0</v>
      </c>
      <c r="OV115" s="326">
        <v>0</v>
      </c>
      <c r="OW115" s="326">
        <v>0</v>
      </c>
      <c r="OX115" s="326">
        <v>0</v>
      </c>
      <c r="OY115" s="326">
        <v>0</v>
      </c>
      <c r="OZ115" s="326">
        <v>0</v>
      </c>
      <c r="PA115" s="326">
        <v>0</v>
      </c>
      <c r="PB115" s="326">
        <v>0</v>
      </c>
      <c r="PC115" s="326">
        <v>0</v>
      </c>
      <c r="PD115" s="326">
        <v>0</v>
      </c>
      <c r="PE115" s="326">
        <v>0</v>
      </c>
      <c r="PF115" s="326">
        <v>0</v>
      </c>
      <c r="PG115" s="326">
        <v>0</v>
      </c>
      <c r="PH115" s="326">
        <v>0</v>
      </c>
      <c r="PI115" s="326">
        <v>0</v>
      </c>
      <c r="PJ115" s="326">
        <v>0</v>
      </c>
      <c r="PK115" s="326">
        <v>0</v>
      </c>
      <c r="PL115" s="326">
        <v>0</v>
      </c>
      <c r="PM115" s="326">
        <v>0</v>
      </c>
      <c r="PN115" s="326">
        <v>0</v>
      </c>
      <c r="PO115" s="326">
        <v>0</v>
      </c>
      <c r="PP115" s="326">
        <v>0</v>
      </c>
      <c r="PQ115" s="326">
        <v>0</v>
      </c>
      <c r="PR115" s="326">
        <v>0</v>
      </c>
      <c r="PS115" s="326">
        <v>0</v>
      </c>
      <c r="PT115" s="326">
        <v>0</v>
      </c>
      <c r="PU115" s="326">
        <v>0</v>
      </c>
      <c r="PV115" s="326">
        <v>0</v>
      </c>
      <c r="PW115" s="326">
        <v>0</v>
      </c>
      <c r="PX115" s="326">
        <v>0</v>
      </c>
      <c r="PY115" s="326">
        <v>0</v>
      </c>
      <c r="PZ115" s="326">
        <v>0</v>
      </c>
      <c r="QA115" s="326">
        <v>0</v>
      </c>
      <c r="QB115" s="326">
        <v>0</v>
      </c>
      <c r="QC115" s="326">
        <v>0</v>
      </c>
      <c r="QD115" s="326">
        <v>0</v>
      </c>
      <c r="QE115" s="326">
        <v>0</v>
      </c>
      <c r="QF115" s="326">
        <v>0</v>
      </c>
      <c r="QG115" s="326">
        <v>0</v>
      </c>
      <c r="QH115" s="326">
        <v>0</v>
      </c>
      <c r="QI115" s="326">
        <v>0</v>
      </c>
      <c r="QJ115" s="326">
        <v>0</v>
      </c>
      <c r="QK115" s="326">
        <v>0</v>
      </c>
      <c r="QL115" s="326">
        <v>0</v>
      </c>
      <c r="QM115" s="326">
        <v>0</v>
      </c>
      <c r="QN115" s="326">
        <v>0</v>
      </c>
      <c r="QO115" s="326">
        <v>0</v>
      </c>
      <c r="QP115" s="326">
        <v>0</v>
      </c>
      <c r="QQ115" s="326">
        <v>0</v>
      </c>
      <c r="QR115" s="326">
        <v>0</v>
      </c>
      <c r="QS115" s="326">
        <v>0</v>
      </c>
      <c r="QT115" s="326">
        <v>0</v>
      </c>
      <c r="QU115" s="326">
        <v>0</v>
      </c>
      <c r="QV115" s="326">
        <v>0</v>
      </c>
      <c r="QW115" s="326">
        <v>0</v>
      </c>
      <c r="QX115" s="326">
        <v>0</v>
      </c>
      <c r="QY115" s="326">
        <v>0</v>
      </c>
      <c r="QZ115" s="326">
        <v>0</v>
      </c>
      <c r="RA115" s="326">
        <v>0</v>
      </c>
      <c r="RB115" s="326">
        <v>0</v>
      </c>
      <c r="RC115" s="326">
        <v>0</v>
      </c>
      <c r="RD115" s="326">
        <v>0</v>
      </c>
      <c r="RE115" s="326">
        <v>0</v>
      </c>
      <c r="RF115" s="326">
        <v>0</v>
      </c>
      <c r="RG115" s="326">
        <v>0</v>
      </c>
      <c r="RH115" s="326">
        <v>0</v>
      </c>
      <c r="RI115" s="326">
        <v>0</v>
      </c>
      <c r="RJ115" s="326">
        <v>0</v>
      </c>
      <c r="RK115" s="326">
        <v>0</v>
      </c>
      <c r="RL115" s="326">
        <v>0</v>
      </c>
      <c r="RM115" s="326">
        <v>0</v>
      </c>
      <c r="RN115" s="326">
        <v>0</v>
      </c>
      <c r="RO115" s="326">
        <v>0</v>
      </c>
      <c r="RP115" s="326">
        <v>0</v>
      </c>
      <c r="RQ115" s="326">
        <v>0</v>
      </c>
      <c r="RR115" s="326">
        <v>0</v>
      </c>
      <c r="RS115" s="326">
        <v>0</v>
      </c>
      <c r="RT115" s="326">
        <v>0</v>
      </c>
      <c r="RU115" s="326">
        <v>0</v>
      </c>
      <c r="RV115" s="326">
        <v>0</v>
      </c>
      <c r="RW115" s="326">
        <v>0</v>
      </c>
      <c r="RX115" s="326">
        <v>0</v>
      </c>
      <c r="RY115" s="326">
        <v>0</v>
      </c>
      <c r="RZ115" s="326">
        <v>0</v>
      </c>
      <c r="SA115" s="326">
        <v>0</v>
      </c>
      <c r="SB115" s="326">
        <v>0</v>
      </c>
      <c r="SC115" s="326">
        <v>0</v>
      </c>
      <c r="SD115" s="326">
        <v>0</v>
      </c>
      <c r="SE115" s="326">
        <v>0</v>
      </c>
    </row>
    <row r="116" spans="1:499" ht="15" customHeight="1" x14ac:dyDescent="0.3">
      <c r="A116" s="324" t="s">
        <v>1378</v>
      </c>
      <c r="B116" s="325" t="s">
        <v>1379</v>
      </c>
      <c r="C116" s="326">
        <v>0</v>
      </c>
      <c r="D116" s="326">
        <v>0</v>
      </c>
      <c r="E116" s="326">
        <v>0</v>
      </c>
      <c r="F116" s="326">
        <v>0</v>
      </c>
      <c r="G116" s="326">
        <v>0</v>
      </c>
      <c r="H116" s="326">
        <v>0</v>
      </c>
      <c r="I116" s="326">
        <v>0</v>
      </c>
      <c r="J116" s="326">
        <v>0</v>
      </c>
      <c r="K116" s="326">
        <v>0</v>
      </c>
      <c r="L116" s="326">
        <v>0</v>
      </c>
      <c r="M116" s="326">
        <v>0</v>
      </c>
      <c r="N116" s="326">
        <v>0</v>
      </c>
      <c r="O116" s="326">
        <v>0</v>
      </c>
      <c r="P116" s="326">
        <v>0</v>
      </c>
      <c r="Q116" s="326">
        <v>0</v>
      </c>
      <c r="R116" s="326">
        <v>0</v>
      </c>
      <c r="S116" s="326">
        <v>0</v>
      </c>
      <c r="T116" s="326">
        <v>0</v>
      </c>
      <c r="U116" s="326">
        <v>0</v>
      </c>
      <c r="V116" s="326">
        <v>0</v>
      </c>
      <c r="W116" s="326">
        <v>0</v>
      </c>
      <c r="X116" s="326">
        <v>0</v>
      </c>
      <c r="Y116" s="326">
        <v>0</v>
      </c>
      <c r="Z116" s="326">
        <v>0</v>
      </c>
      <c r="AA116" s="326">
        <v>0</v>
      </c>
      <c r="AB116" s="326">
        <v>0</v>
      </c>
      <c r="AC116" s="326">
        <v>0</v>
      </c>
      <c r="AD116" s="326">
        <v>0</v>
      </c>
      <c r="AE116" s="326">
        <v>0</v>
      </c>
      <c r="AF116" s="326">
        <v>0</v>
      </c>
      <c r="AG116" s="326">
        <v>0</v>
      </c>
      <c r="AH116" s="326">
        <v>0</v>
      </c>
      <c r="AI116" s="326">
        <v>0</v>
      </c>
      <c r="AJ116" s="326">
        <v>0</v>
      </c>
      <c r="AK116" s="326">
        <v>0</v>
      </c>
      <c r="AL116" s="326">
        <v>0</v>
      </c>
      <c r="AM116" s="326">
        <v>0</v>
      </c>
      <c r="AN116" s="326">
        <v>0</v>
      </c>
      <c r="AO116" s="326">
        <v>0</v>
      </c>
      <c r="AP116" s="326">
        <v>0</v>
      </c>
      <c r="AQ116" s="326">
        <v>0</v>
      </c>
      <c r="AR116" s="326">
        <v>0</v>
      </c>
      <c r="AS116" s="326">
        <v>0</v>
      </c>
      <c r="AT116" s="326">
        <v>0</v>
      </c>
      <c r="AU116" s="326">
        <v>0</v>
      </c>
      <c r="AV116" s="326">
        <v>0</v>
      </c>
      <c r="AW116" s="326">
        <v>0</v>
      </c>
      <c r="AX116" s="326">
        <v>0</v>
      </c>
      <c r="AY116" s="326">
        <v>0</v>
      </c>
      <c r="AZ116" s="326">
        <v>0</v>
      </c>
      <c r="BA116" s="326">
        <v>0</v>
      </c>
      <c r="BB116" s="326">
        <v>0</v>
      </c>
      <c r="BC116" s="326">
        <v>0</v>
      </c>
      <c r="BD116" s="326">
        <v>0</v>
      </c>
      <c r="BE116" s="326">
        <v>0</v>
      </c>
      <c r="BF116" s="326">
        <v>0</v>
      </c>
      <c r="BG116" s="326">
        <v>0</v>
      </c>
      <c r="BH116" s="326">
        <v>0</v>
      </c>
      <c r="BI116" s="326">
        <v>0</v>
      </c>
      <c r="BJ116" s="326">
        <v>0</v>
      </c>
      <c r="BK116" s="326">
        <v>0</v>
      </c>
      <c r="BL116" s="326">
        <v>0</v>
      </c>
      <c r="BM116" s="326">
        <v>0</v>
      </c>
      <c r="BN116" s="326">
        <v>0</v>
      </c>
      <c r="BO116" s="326">
        <v>0</v>
      </c>
      <c r="BP116" s="326">
        <v>0</v>
      </c>
      <c r="BQ116" s="326">
        <v>0</v>
      </c>
      <c r="BR116" s="326">
        <v>0</v>
      </c>
      <c r="BS116" s="326">
        <v>0</v>
      </c>
      <c r="BT116" s="326">
        <v>0</v>
      </c>
      <c r="BU116" s="326">
        <v>0</v>
      </c>
      <c r="BV116" s="326">
        <v>0</v>
      </c>
      <c r="BW116" s="326">
        <v>0</v>
      </c>
      <c r="BX116" s="326">
        <v>0</v>
      </c>
      <c r="BY116" s="326">
        <v>0</v>
      </c>
      <c r="BZ116" s="326">
        <v>0</v>
      </c>
      <c r="CA116" s="326">
        <v>0</v>
      </c>
      <c r="CB116" s="326">
        <v>0</v>
      </c>
      <c r="CC116" s="326">
        <v>0</v>
      </c>
      <c r="CD116" s="326">
        <v>0</v>
      </c>
      <c r="CE116" s="326">
        <v>0</v>
      </c>
      <c r="CF116" s="326">
        <v>0</v>
      </c>
      <c r="CG116" s="326">
        <v>0</v>
      </c>
      <c r="CH116" s="326">
        <v>0</v>
      </c>
      <c r="CI116" s="326">
        <v>0</v>
      </c>
      <c r="CJ116" s="326">
        <v>0</v>
      </c>
      <c r="CK116" s="326">
        <v>0</v>
      </c>
      <c r="CL116" s="326">
        <v>0</v>
      </c>
      <c r="CM116" s="326">
        <v>0</v>
      </c>
      <c r="CN116" s="326">
        <v>0</v>
      </c>
      <c r="CO116" s="326">
        <v>0</v>
      </c>
      <c r="CP116" s="326">
        <v>0</v>
      </c>
      <c r="CQ116" s="326">
        <v>0</v>
      </c>
      <c r="CR116" s="326">
        <v>0</v>
      </c>
      <c r="CS116" s="326">
        <v>0</v>
      </c>
      <c r="CT116" s="326">
        <v>0</v>
      </c>
      <c r="CU116" s="326">
        <v>0</v>
      </c>
      <c r="CV116" s="326">
        <v>0</v>
      </c>
      <c r="CW116" s="326">
        <v>0</v>
      </c>
      <c r="CX116" s="326">
        <v>0</v>
      </c>
      <c r="CY116" s="326">
        <v>0</v>
      </c>
      <c r="CZ116" s="326">
        <v>0</v>
      </c>
      <c r="DA116" s="326">
        <v>0</v>
      </c>
      <c r="DB116" s="326">
        <v>0</v>
      </c>
      <c r="DC116" s="326">
        <v>0</v>
      </c>
      <c r="DD116" s="326">
        <v>0</v>
      </c>
      <c r="DE116" s="326">
        <v>0</v>
      </c>
      <c r="DF116" s="326">
        <v>0</v>
      </c>
      <c r="DG116" s="326">
        <v>0</v>
      </c>
      <c r="DH116" s="326">
        <v>0</v>
      </c>
      <c r="DI116" s="326">
        <v>0</v>
      </c>
      <c r="DJ116" s="326">
        <v>0</v>
      </c>
      <c r="DK116" s="326">
        <v>0</v>
      </c>
      <c r="DL116" s="326">
        <v>0</v>
      </c>
      <c r="DM116" s="326">
        <v>0</v>
      </c>
      <c r="DN116" s="326">
        <v>0</v>
      </c>
      <c r="DO116" s="326">
        <v>0</v>
      </c>
      <c r="DP116" s="326">
        <v>0</v>
      </c>
      <c r="DQ116" s="326">
        <v>0</v>
      </c>
      <c r="DR116" s="326">
        <v>0</v>
      </c>
      <c r="DS116" s="326">
        <v>0</v>
      </c>
      <c r="DT116" s="326">
        <v>0</v>
      </c>
      <c r="DU116" s="326">
        <v>0</v>
      </c>
      <c r="DV116" s="326">
        <v>0</v>
      </c>
      <c r="DW116" s="326">
        <v>0</v>
      </c>
      <c r="DX116" s="326">
        <v>0</v>
      </c>
      <c r="DY116" s="326">
        <v>0</v>
      </c>
      <c r="DZ116" s="326">
        <v>0</v>
      </c>
      <c r="EA116" s="326">
        <v>0</v>
      </c>
      <c r="EB116" s="326">
        <v>0</v>
      </c>
      <c r="EC116" s="326">
        <v>0</v>
      </c>
      <c r="ED116" s="326">
        <v>0</v>
      </c>
      <c r="EE116" s="326">
        <v>0</v>
      </c>
      <c r="EF116" s="326">
        <v>0</v>
      </c>
      <c r="EG116" s="326">
        <v>0</v>
      </c>
      <c r="EH116" s="326">
        <v>0</v>
      </c>
      <c r="EI116" s="326">
        <v>0</v>
      </c>
      <c r="EJ116" s="326">
        <v>0</v>
      </c>
      <c r="EK116" s="326">
        <v>0</v>
      </c>
      <c r="EL116" s="326">
        <v>0</v>
      </c>
      <c r="EM116" s="326">
        <v>0</v>
      </c>
      <c r="EN116" s="326">
        <v>0</v>
      </c>
      <c r="EO116" s="326">
        <v>0</v>
      </c>
      <c r="EP116" s="326">
        <v>0</v>
      </c>
      <c r="EQ116" s="326">
        <v>0</v>
      </c>
      <c r="ER116" s="326">
        <v>0</v>
      </c>
      <c r="ES116" s="326">
        <v>0</v>
      </c>
      <c r="ET116" s="326">
        <v>0</v>
      </c>
      <c r="EU116" s="326">
        <v>0</v>
      </c>
      <c r="EV116" s="326">
        <v>0</v>
      </c>
      <c r="EW116" s="326">
        <v>0</v>
      </c>
      <c r="EX116" s="326">
        <v>0</v>
      </c>
      <c r="EY116" s="326">
        <v>0</v>
      </c>
      <c r="EZ116" s="326">
        <v>0</v>
      </c>
      <c r="FA116" s="326">
        <v>0</v>
      </c>
      <c r="FB116" s="326">
        <v>0</v>
      </c>
      <c r="FC116" s="326">
        <v>0</v>
      </c>
      <c r="FD116" s="326">
        <v>0</v>
      </c>
      <c r="FE116" s="326">
        <v>0</v>
      </c>
      <c r="FF116" s="326">
        <v>0</v>
      </c>
      <c r="FG116" s="326">
        <v>0</v>
      </c>
      <c r="FH116" s="326">
        <v>0</v>
      </c>
      <c r="FI116" s="326">
        <v>0</v>
      </c>
      <c r="FJ116" s="326">
        <v>0</v>
      </c>
      <c r="FK116" s="326">
        <v>0</v>
      </c>
      <c r="FL116" s="326">
        <v>0</v>
      </c>
      <c r="FM116" s="326">
        <v>0</v>
      </c>
      <c r="FN116" s="326">
        <v>0</v>
      </c>
      <c r="FO116" s="326">
        <v>0</v>
      </c>
      <c r="FP116" s="326">
        <v>0</v>
      </c>
      <c r="FQ116" s="326">
        <v>0</v>
      </c>
      <c r="FR116" s="326">
        <v>0</v>
      </c>
      <c r="FS116" s="326">
        <v>0</v>
      </c>
      <c r="FT116" s="326">
        <v>0</v>
      </c>
      <c r="FU116" s="326">
        <v>0</v>
      </c>
      <c r="FV116" s="326">
        <v>0</v>
      </c>
      <c r="FW116" s="326">
        <v>0</v>
      </c>
      <c r="FX116" s="326">
        <v>0</v>
      </c>
      <c r="FY116" s="326">
        <v>0</v>
      </c>
      <c r="FZ116" s="326">
        <v>0</v>
      </c>
      <c r="GA116" s="326">
        <v>0</v>
      </c>
      <c r="GB116" s="326">
        <v>0</v>
      </c>
      <c r="GC116" s="326">
        <v>0</v>
      </c>
      <c r="GD116" s="326">
        <v>0</v>
      </c>
      <c r="GE116" s="326">
        <v>0</v>
      </c>
      <c r="GF116" s="326">
        <v>0</v>
      </c>
      <c r="GG116" s="326">
        <v>0</v>
      </c>
      <c r="GH116" s="326">
        <v>0</v>
      </c>
      <c r="GI116" s="326">
        <v>0</v>
      </c>
      <c r="GJ116" s="326">
        <v>0</v>
      </c>
      <c r="GK116" s="326">
        <v>0</v>
      </c>
      <c r="GL116" s="326">
        <v>0</v>
      </c>
      <c r="GM116" s="326">
        <v>0</v>
      </c>
      <c r="GN116" s="326">
        <v>0</v>
      </c>
      <c r="GO116" s="326">
        <v>0</v>
      </c>
      <c r="GP116" s="326">
        <v>0</v>
      </c>
      <c r="GQ116" s="326">
        <v>0</v>
      </c>
      <c r="GR116" s="326">
        <v>0</v>
      </c>
      <c r="GS116" s="326">
        <v>0</v>
      </c>
      <c r="GT116" s="326">
        <v>0</v>
      </c>
      <c r="GU116" s="326">
        <v>0</v>
      </c>
      <c r="GV116" s="326">
        <v>0</v>
      </c>
      <c r="GW116" s="326">
        <v>0</v>
      </c>
      <c r="GX116" s="326">
        <v>0</v>
      </c>
      <c r="GY116" s="326">
        <v>0</v>
      </c>
      <c r="GZ116" s="326">
        <v>0</v>
      </c>
      <c r="HA116" s="326">
        <v>0</v>
      </c>
      <c r="HB116" s="326">
        <v>0</v>
      </c>
      <c r="HC116" s="326">
        <v>0</v>
      </c>
      <c r="HD116" s="326">
        <v>0</v>
      </c>
      <c r="HE116" s="326">
        <v>0</v>
      </c>
      <c r="HF116" s="326">
        <v>0</v>
      </c>
      <c r="HG116" s="326">
        <v>0</v>
      </c>
      <c r="HH116" s="326">
        <v>0</v>
      </c>
      <c r="HI116" s="326">
        <v>0</v>
      </c>
      <c r="HJ116" s="326">
        <v>0</v>
      </c>
      <c r="HK116" s="326">
        <v>0</v>
      </c>
      <c r="HL116" s="326">
        <v>0</v>
      </c>
      <c r="HM116" s="326">
        <v>0</v>
      </c>
      <c r="HN116" s="326">
        <v>0</v>
      </c>
      <c r="HO116" s="326">
        <v>0</v>
      </c>
      <c r="HP116" s="326">
        <v>0</v>
      </c>
      <c r="HQ116" s="326">
        <v>0</v>
      </c>
      <c r="HR116" s="326">
        <v>0</v>
      </c>
      <c r="HS116" s="326">
        <v>0</v>
      </c>
      <c r="HT116" s="326">
        <v>0</v>
      </c>
      <c r="HU116" s="326">
        <v>0</v>
      </c>
      <c r="HV116" s="326">
        <v>0</v>
      </c>
      <c r="HW116" s="326">
        <v>0</v>
      </c>
      <c r="HX116" s="326">
        <v>0</v>
      </c>
      <c r="HY116" s="326">
        <v>0</v>
      </c>
      <c r="HZ116" s="326">
        <v>0</v>
      </c>
      <c r="IA116" s="326">
        <v>0</v>
      </c>
      <c r="IB116" s="326">
        <v>0</v>
      </c>
      <c r="IC116" s="326">
        <v>0</v>
      </c>
      <c r="ID116" s="326">
        <v>0</v>
      </c>
      <c r="IE116" s="326">
        <v>0</v>
      </c>
      <c r="IF116" s="326">
        <v>0</v>
      </c>
      <c r="IG116" s="326">
        <v>0</v>
      </c>
      <c r="IH116" s="326">
        <v>0</v>
      </c>
      <c r="II116" s="326">
        <v>0</v>
      </c>
      <c r="IJ116" s="326">
        <v>0</v>
      </c>
      <c r="IK116" s="326">
        <v>0</v>
      </c>
      <c r="IL116" s="326">
        <v>0</v>
      </c>
      <c r="IM116" s="326">
        <v>0</v>
      </c>
      <c r="IN116" s="326">
        <v>0</v>
      </c>
      <c r="IO116" s="326">
        <v>0</v>
      </c>
      <c r="IP116" s="326">
        <v>0</v>
      </c>
      <c r="IQ116" s="326">
        <v>0</v>
      </c>
      <c r="IR116" s="326">
        <v>0</v>
      </c>
      <c r="IS116" s="326">
        <v>0</v>
      </c>
      <c r="IT116" s="326">
        <v>0</v>
      </c>
      <c r="IU116" s="326">
        <v>0</v>
      </c>
      <c r="IV116" s="326">
        <v>0</v>
      </c>
      <c r="IW116" s="326">
        <v>0</v>
      </c>
      <c r="IX116" s="326">
        <v>0</v>
      </c>
      <c r="IY116" s="326">
        <v>0</v>
      </c>
      <c r="IZ116" s="326">
        <v>0</v>
      </c>
      <c r="JA116" s="326">
        <v>0</v>
      </c>
      <c r="JB116" s="326">
        <v>0</v>
      </c>
      <c r="JC116" s="326">
        <v>0</v>
      </c>
      <c r="JD116" s="326">
        <v>0</v>
      </c>
      <c r="JE116" s="326">
        <v>0</v>
      </c>
      <c r="JF116" s="326">
        <v>0</v>
      </c>
      <c r="JG116" s="326">
        <v>0</v>
      </c>
      <c r="JH116" s="326">
        <v>0</v>
      </c>
      <c r="JI116" s="326">
        <v>0</v>
      </c>
      <c r="JJ116" s="326">
        <v>0</v>
      </c>
      <c r="JK116" s="326">
        <v>0</v>
      </c>
      <c r="JL116" s="326">
        <v>0</v>
      </c>
      <c r="JM116" s="326">
        <v>0</v>
      </c>
      <c r="JN116" s="326">
        <v>0</v>
      </c>
      <c r="JO116" s="326">
        <v>0</v>
      </c>
      <c r="JP116" s="326">
        <v>0</v>
      </c>
      <c r="JQ116" s="326">
        <v>0</v>
      </c>
      <c r="JR116" s="326">
        <v>0</v>
      </c>
      <c r="JS116" s="326">
        <v>0</v>
      </c>
      <c r="JT116" s="326">
        <v>0</v>
      </c>
      <c r="JU116" s="326">
        <v>0</v>
      </c>
      <c r="JV116" s="326">
        <v>0</v>
      </c>
      <c r="JW116" s="326">
        <v>0</v>
      </c>
      <c r="JX116" s="326">
        <v>0</v>
      </c>
      <c r="JY116" s="326">
        <v>0</v>
      </c>
      <c r="JZ116" s="326">
        <v>0</v>
      </c>
      <c r="KA116" s="326">
        <v>0</v>
      </c>
      <c r="KB116" s="326">
        <v>0</v>
      </c>
      <c r="KC116" s="326">
        <v>0</v>
      </c>
      <c r="KD116" s="326">
        <v>0</v>
      </c>
      <c r="KE116" s="326">
        <v>0</v>
      </c>
      <c r="KF116" s="326">
        <v>0</v>
      </c>
      <c r="KG116" s="326">
        <v>0</v>
      </c>
      <c r="KH116" s="326">
        <v>0</v>
      </c>
      <c r="KI116" s="326">
        <v>0</v>
      </c>
      <c r="KJ116" s="326">
        <v>0</v>
      </c>
      <c r="KK116" s="326">
        <v>0</v>
      </c>
      <c r="KL116" s="326">
        <v>0</v>
      </c>
      <c r="KM116" s="326">
        <v>0</v>
      </c>
      <c r="KN116" s="326">
        <v>0</v>
      </c>
      <c r="KO116" s="326">
        <v>0</v>
      </c>
      <c r="KP116" s="326">
        <v>0</v>
      </c>
      <c r="KQ116" s="326">
        <v>0</v>
      </c>
      <c r="KR116" s="326">
        <v>0</v>
      </c>
      <c r="KS116" s="326">
        <v>0</v>
      </c>
      <c r="KT116" s="326">
        <v>0</v>
      </c>
      <c r="KU116" s="326">
        <v>0</v>
      </c>
      <c r="KV116" s="326">
        <v>0</v>
      </c>
      <c r="KW116" s="326">
        <v>0</v>
      </c>
      <c r="KX116" s="326">
        <v>0</v>
      </c>
      <c r="KY116" s="326">
        <v>0</v>
      </c>
      <c r="KZ116" s="326">
        <v>0</v>
      </c>
      <c r="LA116" s="326">
        <v>0</v>
      </c>
      <c r="LB116" s="326">
        <v>0</v>
      </c>
      <c r="LC116" s="326">
        <v>0</v>
      </c>
      <c r="LD116" s="326">
        <v>0</v>
      </c>
      <c r="LE116" s="326">
        <v>0</v>
      </c>
      <c r="LF116" s="326">
        <v>0</v>
      </c>
      <c r="LG116" s="326">
        <v>0</v>
      </c>
      <c r="LH116" s="326">
        <v>0</v>
      </c>
      <c r="LI116" s="326">
        <v>0</v>
      </c>
      <c r="LJ116" s="326">
        <v>0</v>
      </c>
      <c r="LK116" s="326">
        <v>0</v>
      </c>
      <c r="LL116" s="326">
        <v>0</v>
      </c>
      <c r="LM116" s="326">
        <v>0</v>
      </c>
      <c r="LN116" s="326">
        <v>0</v>
      </c>
      <c r="LO116" s="326">
        <v>0</v>
      </c>
      <c r="LP116" s="326">
        <v>0</v>
      </c>
      <c r="LQ116" s="326">
        <v>0</v>
      </c>
      <c r="LR116" s="326">
        <v>0</v>
      </c>
      <c r="LS116" s="326">
        <v>0</v>
      </c>
      <c r="LT116" s="326">
        <v>0</v>
      </c>
      <c r="LU116" s="326">
        <v>0</v>
      </c>
      <c r="LV116" s="326">
        <v>0</v>
      </c>
      <c r="LW116" s="326">
        <v>0</v>
      </c>
      <c r="LX116" s="326">
        <v>0</v>
      </c>
      <c r="LY116" s="326">
        <v>0</v>
      </c>
      <c r="LZ116" s="326">
        <v>0</v>
      </c>
      <c r="MA116" s="326">
        <v>0</v>
      </c>
      <c r="MB116" s="326">
        <v>0</v>
      </c>
      <c r="MC116" s="326">
        <v>0</v>
      </c>
      <c r="MD116" s="326">
        <v>0</v>
      </c>
      <c r="ME116" s="326">
        <v>0</v>
      </c>
      <c r="MF116" s="326">
        <v>0</v>
      </c>
      <c r="MG116" s="326">
        <v>0</v>
      </c>
      <c r="MH116" s="326">
        <v>0</v>
      </c>
      <c r="MI116" s="326">
        <v>0</v>
      </c>
      <c r="MJ116" s="326">
        <v>0</v>
      </c>
      <c r="MK116" s="326">
        <v>0</v>
      </c>
      <c r="ML116" s="326">
        <v>0</v>
      </c>
      <c r="MM116" s="326">
        <v>0</v>
      </c>
      <c r="MN116" s="326">
        <v>0</v>
      </c>
      <c r="MO116" s="326">
        <v>0</v>
      </c>
      <c r="MP116" s="326">
        <v>0</v>
      </c>
      <c r="MQ116" s="326">
        <v>0</v>
      </c>
      <c r="MR116" s="326">
        <v>0</v>
      </c>
      <c r="MS116" s="326">
        <v>0</v>
      </c>
      <c r="MT116" s="326">
        <v>0</v>
      </c>
      <c r="MU116" s="326">
        <v>0</v>
      </c>
      <c r="MV116" s="326">
        <v>0</v>
      </c>
      <c r="MW116" s="326">
        <v>0</v>
      </c>
      <c r="MX116" s="326">
        <v>0</v>
      </c>
      <c r="MY116" s="326">
        <v>0</v>
      </c>
      <c r="MZ116" s="326">
        <v>0</v>
      </c>
      <c r="NA116" s="326">
        <v>0</v>
      </c>
      <c r="NB116" s="326">
        <v>0</v>
      </c>
      <c r="NC116" s="326">
        <v>0</v>
      </c>
      <c r="ND116" s="326">
        <v>0</v>
      </c>
      <c r="NE116" s="326">
        <v>0</v>
      </c>
      <c r="NF116" s="326">
        <v>0</v>
      </c>
      <c r="NG116" s="326">
        <v>0</v>
      </c>
      <c r="NH116" s="326">
        <v>0</v>
      </c>
      <c r="NI116" s="326">
        <v>0</v>
      </c>
      <c r="NJ116" s="326">
        <v>0</v>
      </c>
      <c r="NK116" s="326">
        <v>0</v>
      </c>
      <c r="NL116" s="326">
        <v>0</v>
      </c>
      <c r="NM116" s="326">
        <v>0</v>
      </c>
      <c r="NN116" s="326">
        <v>0</v>
      </c>
      <c r="NO116" s="326">
        <v>0</v>
      </c>
      <c r="NP116" s="326">
        <v>0</v>
      </c>
      <c r="NQ116" s="326">
        <v>0</v>
      </c>
      <c r="NR116" s="326">
        <v>0</v>
      </c>
      <c r="NS116" s="326">
        <v>0</v>
      </c>
      <c r="NT116" s="326">
        <v>0</v>
      </c>
      <c r="NU116" s="326">
        <v>0</v>
      </c>
      <c r="NV116" s="326">
        <v>0</v>
      </c>
      <c r="NW116" s="326">
        <v>0</v>
      </c>
      <c r="NX116" s="326">
        <v>0</v>
      </c>
      <c r="NY116" s="326">
        <v>0</v>
      </c>
      <c r="NZ116" s="326">
        <v>0</v>
      </c>
      <c r="OA116" s="326">
        <v>0</v>
      </c>
      <c r="OB116" s="326">
        <v>0</v>
      </c>
      <c r="OC116" s="326">
        <v>0</v>
      </c>
      <c r="OD116" s="326">
        <v>0</v>
      </c>
      <c r="OE116" s="326">
        <v>0</v>
      </c>
      <c r="OF116" s="326">
        <v>0</v>
      </c>
      <c r="OG116" s="326">
        <v>0</v>
      </c>
      <c r="OH116" s="326">
        <v>0</v>
      </c>
      <c r="OI116" s="326">
        <v>0</v>
      </c>
      <c r="OJ116" s="326">
        <v>0</v>
      </c>
      <c r="OK116" s="326">
        <v>0</v>
      </c>
      <c r="OL116" s="326">
        <v>0</v>
      </c>
      <c r="OM116" s="326">
        <v>0</v>
      </c>
      <c r="ON116" s="326">
        <v>0</v>
      </c>
      <c r="OO116" s="326">
        <v>0</v>
      </c>
      <c r="OP116" s="326">
        <v>0</v>
      </c>
      <c r="OQ116" s="326">
        <v>0</v>
      </c>
      <c r="OR116" s="326">
        <v>0</v>
      </c>
      <c r="OS116" s="326">
        <v>0</v>
      </c>
      <c r="OT116" s="326">
        <v>0</v>
      </c>
      <c r="OU116" s="326">
        <v>0</v>
      </c>
      <c r="OV116" s="326">
        <v>0</v>
      </c>
      <c r="OW116" s="326">
        <v>0</v>
      </c>
      <c r="OX116" s="326">
        <v>0</v>
      </c>
      <c r="OY116" s="326">
        <v>0</v>
      </c>
      <c r="OZ116" s="326">
        <v>0</v>
      </c>
      <c r="PA116" s="326">
        <v>0</v>
      </c>
      <c r="PB116" s="326">
        <v>0</v>
      </c>
      <c r="PC116" s="326">
        <v>0</v>
      </c>
      <c r="PD116" s="326">
        <v>0</v>
      </c>
      <c r="PE116" s="326">
        <v>0</v>
      </c>
      <c r="PF116" s="326">
        <v>0</v>
      </c>
      <c r="PG116" s="326">
        <v>0</v>
      </c>
      <c r="PH116" s="326">
        <v>0</v>
      </c>
      <c r="PI116" s="326">
        <v>0</v>
      </c>
      <c r="PJ116" s="326">
        <v>0</v>
      </c>
      <c r="PK116" s="326">
        <v>0</v>
      </c>
      <c r="PL116" s="326">
        <v>0</v>
      </c>
      <c r="PM116" s="326">
        <v>0</v>
      </c>
      <c r="PN116" s="326">
        <v>0</v>
      </c>
      <c r="PO116" s="326">
        <v>0</v>
      </c>
      <c r="PP116" s="326">
        <v>0</v>
      </c>
      <c r="PQ116" s="326">
        <v>0</v>
      </c>
      <c r="PR116" s="326">
        <v>0</v>
      </c>
      <c r="PS116" s="326">
        <v>0</v>
      </c>
      <c r="PT116" s="326">
        <v>0</v>
      </c>
      <c r="PU116" s="326">
        <v>0</v>
      </c>
      <c r="PV116" s="326">
        <v>0</v>
      </c>
      <c r="PW116" s="326">
        <v>0</v>
      </c>
      <c r="PX116" s="326">
        <v>0</v>
      </c>
      <c r="PY116" s="326">
        <v>0</v>
      </c>
      <c r="PZ116" s="326">
        <v>0</v>
      </c>
      <c r="QA116" s="326">
        <v>0</v>
      </c>
      <c r="QB116" s="326">
        <v>0</v>
      </c>
      <c r="QC116" s="326">
        <v>0</v>
      </c>
      <c r="QD116" s="326">
        <v>0</v>
      </c>
      <c r="QE116" s="326">
        <v>0</v>
      </c>
      <c r="QF116" s="326">
        <v>0</v>
      </c>
      <c r="QG116" s="326">
        <v>0</v>
      </c>
      <c r="QH116" s="326">
        <v>0</v>
      </c>
      <c r="QI116" s="326">
        <v>0</v>
      </c>
      <c r="QJ116" s="326">
        <v>0</v>
      </c>
      <c r="QK116" s="326">
        <v>0</v>
      </c>
      <c r="QL116" s="326">
        <v>0</v>
      </c>
      <c r="QM116" s="326">
        <v>0</v>
      </c>
      <c r="QN116" s="326">
        <v>0</v>
      </c>
      <c r="QO116" s="326">
        <v>0</v>
      </c>
      <c r="QP116" s="326">
        <v>0</v>
      </c>
      <c r="QQ116" s="326">
        <v>0</v>
      </c>
      <c r="QR116" s="326">
        <v>0</v>
      </c>
      <c r="QS116" s="326">
        <v>0</v>
      </c>
      <c r="QT116" s="326">
        <v>0</v>
      </c>
      <c r="QU116" s="326">
        <v>0</v>
      </c>
      <c r="QV116" s="326">
        <v>0</v>
      </c>
      <c r="QW116" s="326">
        <v>0</v>
      </c>
      <c r="QX116" s="326">
        <v>0</v>
      </c>
      <c r="QY116" s="326">
        <v>0</v>
      </c>
      <c r="QZ116" s="326">
        <v>0</v>
      </c>
      <c r="RA116" s="326">
        <v>0</v>
      </c>
      <c r="RB116" s="326">
        <v>0</v>
      </c>
      <c r="RC116" s="326">
        <v>0</v>
      </c>
      <c r="RD116" s="326">
        <v>0</v>
      </c>
      <c r="RE116" s="326">
        <v>0</v>
      </c>
      <c r="RF116" s="326">
        <v>0</v>
      </c>
      <c r="RG116" s="326">
        <v>0</v>
      </c>
      <c r="RH116" s="326">
        <v>0</v>
      </c>
      <c r="RI116" s="326">
        <v>0</v>
      </c>
      <c r="RJ116" s="326">
        <v>0</v>
      </c>
      <c r="RK116" s="326">
        <v>0</v>
      </c>
      <c r="RL116" s="326">
        <v>0</v>
      </c>
      <c r="RM116" s="326">
        <v>0</v>
      </c>
      <c r="RN116" s="326">
        <v>0</v>
      </c>
      <c r="RO116" s="326">
        <v>0</v>
      </c>
      <c r="RP116" s="326">
        <v>0</v>
      </c>
      <c r="RQ116" s="326">
        <v>0</v>
      </c>
      <c r="RR116" s="326">
        <v>0</v>
      </c>
      <c r="RS116" s="326">
        <v>0</v>
      </c>
      <c r="RT116" s="326">
        <v>0</v>
      </c>
      <c r="RU116" s="326">
        <v>0</v>
      </c>
      <c r="RV116" s="326">
        <v>0</v>
      </c>
      <c r="RW116" s="326">
        <v>0</v>
      </c>
      <c r="RX116" s="326">
        <v>0</v>
      </c>
      <c r="RY116" s="326">
        <v>0</v>
      </c>
      <c r="RZ116" s="326">
        <v>0</v>
      </c>
      <c r="SA116" s="326">
        <v>0</v>
      </c>
      <c r="SB116" s="326">
        <v>0</v>
      </c>
      <c r="SC116" s="326">
        <v>0</v>
      </c>
      <c r="SD116" s="326">
        <v>0</v>
      </c>
      <c r="SE116" s="326">
        <v>0</v>
      </c>
    </row>
    <row r="117" spans="1:499" ht="15" customHeight="1" x14ac:dyDescent="0.3">
      <c r="A117" s="324" t="s">
        <v>1380</v>
      </c>
      <c r="B117" s="325" t="s">
        <v>1381</v>
      </c>
      <c r="C117" s="326">
        <v>0</v>
      </c>
      <c r="D117" s="326">
        <v>0</v>
      </c>
      <c r="E117" s="326">
        <v>0</v>
      </c>
      <c r="F117" s="326">
        <v>0</v>
      </c>
      <c r="G117" s="326">
        <v>0</v>
      </c>
      <c r="H117" s="326">
        <v>0</v>
      </c>
      <c r="I117" s="326">
        <v>0</v>
      </c>
      <c r="J117" s="326">
        <v>0</v>
      </c>
      <c r="K117" s="326">
        <v>0</v>
      </c>
      <c r="L117" s="326">
        <v>0</v>
      </c>
      <c r="M117" s="326">
        <v>0</v>
      </c>
      <c r="N117" s="326">
        <v>0</v>
      </c>
      <c r="O117" s="326">
        <v>0</v>
      </c>
      <c r="P117" s="326">
        <v>0</v>
      </c>
      <c r="Q117" s="326">
        <v>0</v>
      </c>
      <c r="R117" s="326">
        <v>0</v>
      </c>
      <c r="S117" s="326">
        <v>0</v>
      </c>
      <c r="T117" s="326">
        <v>0</v>
      </c>
      <c r="U117" s="326">
        <v>0</v>
      </c>
      <c r="V117" s="326">
        <v>0</v>
      </c>
      <c r="W117" s="326">
        <v>0</v>
      </c>
      <c r="X117" s="326">
        <v>0</v>
      </c>
      <c r="Y117" s="326">
        <v>0</v>
      </c>
      <c r="Z117" s="326">
        <v>0</v>
      </c>
      <c r="AA117" s="326">
        <v>0</v>
      </c>
      <c r="AB117" s="326">
        <v>0</v>
      </c>
      <c r="AC117" s="326">
        <v>0</v>
      </c>
      <c r="AD117" s="326">
        <v>0</v>
      </c>
      <c r="AE117" s="326">
        <v>0</v>
      </c>
      <c r="AF117" s="326">
        <v>0</v>
      </c>
      <c r="AG117" s="326">
        <v>0</v>
      </c>
      <c r="AH117" s="326">
        <v>0</v>
      </c>
      <c r="AI117" s="326">
        <v>0</v>
      </c>
      <c r="AJ117" s="326">
        <v>0</v>
      </c>
      <c r="AK117" s="326">
        <v>0</v>
      </c>
      <c r="AL117" s="326">
        <v>0</v>
      </c>
      <c r="AM117" s="326">
        <v>0</v>
      </c>
      <c r="AN117" s="326">
        <v>0</v>
      </c>
      <c r="AO117" s="326">
        <v>0</v>
      </c>
      <c r="AP117" s="326">
        <v>0</v>
      </c>
      <c r="AQ117" s="326">
        <v>0</v>
      </c>
      <c r="AR117" s="326">
        <v>0</v>
      </c>
      <c r="AS117" s="326">
        <v>0</v>
      </c>
      <c r="AT117" s="326">
        <v>0</v>
      </c>
      <c r="AU117" s="326">
        <v>0</v>
      </c>
      <c r="AV117" s="326">
        <v>0</v>
      </c>
      <c r="AW117" s="326">
        <v>0</v>
      </c>
      <c r="AX117" s="326">
        <v>0</v>
      </c>
      <c r="AY117" s="326">
        <v>0</v>
      </c>
      <c r="AZ117" s="326">
        <v>0</v>
      </c>
      <c r="BA117" s="326">
        <v>0</v>
      </c>
      <c r="BB117" s="326">
        <v>0</v>
      </c>
      <c r="BC117" s="326">
        <v>0</v>
      </c>
      <c r="BD117" s="326">
        <v>0</v>
      </c>
      <c r="BE117" s="326">
        <v>0</v>
      </c>
      <c r="BF117" s="326">
        <v>0</v>
      </c>
      <c r="BG117" s="326">
        <v>0</v>
      </c>
      <c r="BH117" s="326">
        <v>0</v>
      </c>
      <c r="BI117" s="326">
        <v>0</v>
      </c>
      <c r="BJ117" s="326">
        <v>0</v>
      </c>
      <c r="BK117" s="326">
        <v>0</v>
      </c>
      <c r="BL117" s="326">
        <v>0</v>
      </c>
      <c r="BM117" s="326">
        <v>0</v>
      </c>
      <c r="BN117" s="326">
        <v>0</v>
      </c>
      <c r="BO117" s="326">
        <v>0</v>
      </c>
      <c r="BP117" s="326">
        <v>0</v>
      </c>
      <c r="BQ117" s="326">
        <v>0</v>
      </c>
      <c r="BR117" s="326">
        <v>0</v>
      </c>
      <c r="BS117" s="326">
        <v>0</v>
      </c>
      <c r="BT117" s="326">
        <v>0</v>
      </c>
      <c r="BU117" s="326">
        <v>0</v>
      </c>
      <c r="BV117" s="326">
        <v>0</v>
      </c>
      <c r="BW117" s="326">
        <v>0</v>
      </c>
      <c r="BX117" s="326">
        <v>0</v>
      </c>
      <c r="BY117" s="326">
        <v>0</v>
      </c>
      <c r="BZ117" s="326">
        <v>0</v>
      </c>
      <c r="CA117" s="326">
        <v>0</v>
      </c>
      <c r="CB117" s="326">
        <v>0</v>
      </c>
      <c r="CC117" s="326">
        <v>0</v>
      </c>
      <c r="CD117" s="326">
        <v>0</v>
      </c>
      <c r="CE117" s="326">
        <v>0</v>
      </c>
      <c r="CF117" s="326">
        <v>0</v>
      </c>
      <c r="CG117" s="326">
        <v>0</v>
      </c>
      <c r="CH117" s="326">
        <v>0</v>
      </c>
      <c r="CI117" s="326">
        <v>0</v>
      </c>
      <c r="CJ117" s="326">
        <v>0</v>
      </c>
      <c r="CK117" s="326">
        <v>0</v>
      </c>
      <c r="CL117" s="326">
        <v>0</v>
      </c>
      <c r="CM117" s="326">
        <v>0</v>
      </c>
      <c r="CN117" s="326">
        <v>0</v>
      </c>
      <c r="CO117" s="326">
        <v>0</v>
      </c>
      <c r="CP117" s="326">
        <v>0</v>
      </c>
      <c r="CQ117" s="326">
        <v>0</v>
      </c>
      <c r="CR117" s="326">
        <v>0</v>
      </c>
      <c r="CS117" s="326">
        <v>0</v>
      </c>
      <c r="CT117" s="326">
        <v>0</v>
      </c>
      <c r="CU117" s="326">
        <v>0</v>
      </c>
      <c r="CV117" s="326">
        <v>0</v>
      </c>
      <c r="CW117" s="326">
        <v>0</v>
      </c>
      <c r="CX117" s="326">
        <v>0</v>
      </c>
      <c r="CY117" s="326">
        <v>0</v>
      </c>
      <c r="CZ117" s="326">
        <v>0</v>
      </c>
      <c r="DA117" s="326">
        <v>0</v>
      </c>
      <c r="DB117" s="326">
        <v>0</v>
      </c>
      <c r="DC117" s="326">
        <v>0</v>
      </c>
      <c r="DD117" s="326">
        <v>0</v>
      </c>
      <c r="DE117" s="326">
        <v>0</v>
      </c>
      <c r="DF117" s="326">
        <v>0</v>
      </c>
      <c r="DG117" s="326">
        <v>0</v>
      </c>
      <c r="DH117" s="326">
        <v>0</v>
      </c>
      <c r="DI117" s="326">
        <v>0</v>
      </c>
      <c r="DJ117" s="326">
        <v>0</v>
      </c>
      <c r="DK117" s="326">
        <v>0</v>
      </c>
      <c r="DL117" s="326">
        <v>0</v>
      </c>
      <c r="DM117" s="326">
        <v>0</v>
      </c>
      <c r="DN117" s="326">
        <v>0</v>
      </c>
      <c r="DO117" s="326">
        <v>0</v>
      </c>
      <c r="DP117" s="326">
        <v>0</v>
      </c>
      <c r="DQ117" s="326">
        <v>0</v>
      </c>
      <c r="DR117" s="326">
        <v>0</v>
      </c>
      <c r="DS117" s="326">
        <v>0</v>
      </c>
      <c r="DT117" s="326">
        <v>0</v>
      </c>
      <c r="DU117" s="326">
        <v>0</v>
      </c>
      <c r="DV117" s="326">
        <v>0</v>
      </c>
      <c r="DW117" s="326">
        <v>0</v>
      </c>
      <c r="DX117" s="326">
        <v>0</v>
      </c>
      <c r="DY117" s="326">
        <v>0</v>
      </c>
      <c r="DZ117" s="326">
        <v>0</v>
      </c>
      <c r="EA117" s="326">
        <v>0</v>
      </c>
      <c r="EB117" s="326">
        <v>0</v>
      </c>
      <c r="EC117" s="326">
        <v>0</v>
      </c>
      <c r="ED117" s="326">
        <v>0</v>
      </c>
      <c r="EE117" s="326">
        <v>0</v>
      </c>
      <c r="EF117" s="326">
        <v>0</v>
      </c>
      <c r="EG117" s="326">
        <v>0</v>
      </c>
      <c r="EH117" s="326">
        <v>0</v>
      </c>
      <c r="EI117" s="326">
        <v>0</v>
      </c>
      <c r="EJ117" s="326">
        <v>0</v>
      </c>
      <c r="EK117" s="326">
        <v>0</v>
      </c>
      <c r="EL117" s="326">
        <v>0</v>
      </c>
      <c r="EM117" s="326">
        <v>0</v>
      </c>
      <c r="EN117" s="326">
        <v>0</v>
      </c>
      <c r="EO117" s="326">
        <v>0</v>
      </c>
      <c r="EP117" s="326">
        <v>0</v>
      </c>
      <c r="EQ117" s="326">
        <v>0</v>
      </c>
      <c r="ER117" s="326">
        <v>0</v>
      </c>
      <c r="ES117" s="326">
        <v>0</v>
      </c>
      <c r="ET117" s="326">
        <v>0</v>
      </c>
      <c r="EU117" s="326">
        <v>0</v>
      </c>
      <c r="EV117" s="326">
        <v>0</v>
      </c>
      <c r="EW117" s="326">
        <v>0</v>
      </c>
      <c r="EX117" s="326">
        <v>0</v>
      </c>
      <c r="EY117" s="326">
        <v>0</v>
      </c>
      <c r="EZ117" s="326">
        <v>0</v>
      </c>
      <c r="FA117" s="326">
        <v>0</v>
      </c>
      <c r="FB117" s="326">
        <v>0</v>
      </c>
      <c r="FC117" s="326">
        <v>0</v>
      </c>
      <c r="FD117" s="326">
        <v>0</v>
      </c>
      <c r="FE117" s="326">
        <v>0</v>
      </c>
      <c r="FF117" s="326">
        <v>0</v>
      </c>
      <c r="FG117" s="326">
        <v>0</v>
      </c>
      <c r="FH117" s="326">
        <v>0</v>
      </c>
      <c r="FI117" s="326">
        <v>0</v>
      </c>
      <c r="FJ117" s="326">
        <v>0</v>
      </c>
      <c r="FK117" s="326">
        <v>0</v>
      </c>
      <c r="FL117" s="326">
        <v>0</v>
      </c>
      <c r="FM117" s="326">
        <v>0</v>
      </c>
      <c r="FN117" s="326">
        <v>0</v>
      </c>
      <c r="FO117" s="326">
        <v>0</v>
      </c>
      <c r="FP117" s="326">
        <v>0</v>
      </c>
      <c r="FQ117" s="326">
        <v>0</v>
      </c>
      <c r="FR117" s="326">
        <v>0</v>
      </c>
      <c r="FS117" s="326">
        <v>0</v>
      </c>
      <c r="FT117" s="326">
        <v>0</v>
      </c>
      <c r="FU117" s="326">
        <v>0</v>
      </c>
      <c r="FV117" s="326">
        <v>0</v>
      </c>
      <c r="FW117" s="326">
        <v>0</v>
      </c>
      <c r="FX117" s="326">
        <v>0</v>
      </c>
      <c r="FY117" s="326">
        <v>0</v>
      </c>
      <c r="FZ117" s="326">
        <v>0</v>
      </c>
      <c r="GA117" s="326">
        <v>0</v>
      </c>
      <c r="GB117" s="326">
        <v>0</v>
      </c>
      <c r="GC117" s="326">
        <v>0</v>
      </c>
      <c r="GD117" s="326">
        <v>0</v>
      </c>
      <c r="GE117" s="326">
        <v>0</v>
      </c>
      <c r="GF117" s="326">
        <v>0</v>
      </c>
      <c r="GG117" s="326">
        <v>0</v>
      </c>
      <c r="GH117" s="326">
        <v>0</v>
      </c>
      <c r="GI117" s="326">
        <v>0</v>
      </c>
      <c r="GJ117" s="326">
        <v>0</v>
      </c>
      <c r="GK117" s="326">
        <v>0</v>
      </c>
      <c r="GL117" s="326">
        <v>0</v>
      </c>
      <c r="GM117" s="326">
        <v>0</v>
      </c>
      <c r="GN117" s="326">
        <v>0</v>
      </c>
      <c r="GO117" s="326">
        <v>0</v>
      </c>
      <c r="GP117" s="326">
        <v>0</v>
      </c>
      <c r="GQ117" s="326">
        <v>0</v>
      </c>
      <c r="GR117" s="326">
        <v>0</v>
      </c>
      <c r="GS117" s="326">
        <v>0</v>
      </c>
      <c r="GT117" s="326">
        <v>0</v>
      </c>
      <c r="GU117" s="326">
        <v>0</v>
      </c>
      <c r="GV117" s="326">
        <v>0</v>
      </c>
      <c r="GW117" s="326">
        <v>0</v>
      </c>
      <c r="GX117" s="326">
        <v>0</v>
      </c>
      <c r="GY117" s="326">
        <v>0</v>
      </c>
      <c r="GZ117" s="326">
        <v>0</v>
      </c>
      <c r="HA117" s="326">
        <v>0</v>
      </c>
      <c r="HB117" s="326">
        <v>0</v>
      </c>
      <c r="HC117" s="326">
        <v>0</v>
      </c>
      <c r="HD117" s="326">
        <v>0</v>
      </c>
      <c r="HE117" s="326">
        <v>0</v>
      </c>
      <c r="HF117" s="326">
        <v>0</v>
      </c>
      <c r="HG117" s="326">
        <v>0</v>
      </c>
      <c r="HH117" s="326">
        <v>0</v>
      </c>
      <c r="HI117" s="326">
        <v>0</v>
      </c>
      <c r="HJ117" s="326">
        <v>0</v>
      </c>
      <c r="HK117" s="326">
        <v>0</v>
      </c>
      <c r="HL117" s="326">
        <v>0</v>
      </c>
      <c r="HM117" s="326">
        <v>0</v>
      </c>
      <c r="HN117" s="326">
        <v>0</v>
      </c>
      <c r="HO117" s="326">
        <v>0</v>
      </c>
      <c r="HP117" s="326">
        <v>0</v>
      </c>
      <c r="HQ117" s="326">
        <v>0</v>
      </c>
      <c r="HR117" s="326">
        <v>0</v>
      </c>
      <c r="HS117" s="326">
        <v>0</v>
      </c>
      <c r="HT117" s="326">
        <v>0</v>
      </c>
      <c r="HU117" s="326">
        <v>0</v>
      </c>
      <c r="HV117" s="326">
        <v>0</v>
      </c>
      <c r="HW117" s="326">
        <v>0</v>
      </c>
      <c r="HX117" s="326">
        <v>0</v>
      </c>
      <c r="HY117" s="326">
        <v>0</v>
      </c>
      <c r="HZ117" s="326">
        <v>0</v>
      </c>
      <c r="IA117" s="326">
        <v>0</v>
      </c>
      <c r="IB117" s="326">
        <v>0</v>
      </c>
      <c r="IC117" s="326">
        <v>0</v>
      </c>
      <c r="ID117" s="326">
        <v>0</v>
      </c>
      <c r="IE117" s="326">
        <v>0</v>
      </c>
      <c r="IF117" s="326">
        <v>0</v>
      </c>
      <c r="IG117" s="326">
        <v>0</v>
      </c>
      <c r="IH117" s="326">
        <v>0</v>
      </c>
      <c r="II117" s="326">
        <v>0</v>
      </c>
      <c r="IJ117" s="326">
        <v>0</v>
      </c>
      <c r="IK117" s="326">
        <v>0</v>
      </c>
      <c r="IL117" s="326">
        <v>0</v>
      </c>
      <c r="IM117" s="326">
        <v>0</v>
      </c>
      <c r="IN117" s="326">
        <v>0</v>
      </c>
      <c r="IO117" s="326">
        <v>0</v>
      </c>
      <c r="IP117" s="326">
        <v>0</v>
      </c>
      <c r="IQ117" s="326">
        <v>0</v>
      </c>
      <c r="IR117" s="326">
        <v>0</v>
      </c>
      <c r="IS117" s="326">
        <v>0</v>
      </c>
      <c r="IT117" s="326">
        <v>0</v>
      </c>
      <c r="IU117" s="326">
        <v>0</v>
      </c>
      <c r="IV117" s="326">
        <v>0</v>
      </c>
      <c r="IW117" s="326">
        <v>0</v>
      </c>
      <c r="IX117" s="326">
        <v>0</v>
      </c>
      <c r="IY117" s="326">
        <v>0</v>
      </c>
      <c r="IZ117" s="326">
        <v>0</v>
      </c>
      <c r="JA117" s="326">
        <v>0</v>
      </c>
      <c r="JB117" s="326">
        <v>0</v>
      </c>
      <c r="JC117" s="326">
        <v>0</v>
      </c>
      <c r="JD117" s="326">
        <v>0</v>
      </c>
      <c r="JE117" s="326">
        <v>0</v>
      </c>
      <c r="JF117" s="326">
        <v>0</v>
      </c>
      <c r="JG117" s="326">
        <v>0</v>
      </c>
      <c r="JH117" s="326">
        <v>0</v>
      </c>
      <c r="JI117" s="326">
        <v>0</v>
      </c>
      <c r="JJ117" s="326">
        <v>0</v>
      </c>
      <c r="JK117" s="326">
        <v>0</v>
      </c>
      <c r="JL117" s="326">
        <v>0</v>
      </c>
      <c r="JM117" s="326">
        <v>0</v>
      </c>
      <c r="JN117" s="326">
        <v>0</v>
      </c>
      <c r="JO117" s="326">
        <v>0</v>
      </c>
      <c r="JP117" s="326">
        <v>0</v>
      </c>
      <c r="JQ117" s="326">
        <v>0</v>
      </c>
      <c r="JR117" s="326">
        <v>0</v>
      </c>
      <c r="JS117" s="326">
        <v>0</v>
      </c>
      <c r="JT117" s="326">
        <v>0</v>
      </c>
      <c r="JU117" s="326">
        <v>0</v>
      </c>
      <c r="JV117" s="326">
        <v>0</v>
      </c>
      <c r="JW117" s="326">
        <v>0</v>
      </c>
      <c r="JX117" s="326">
        <v>0</v>
      </c>
      <c r="JY117" s="326">
        <v>0</v>
      </c>
      <c r="JZ117" s="326">
        <v>0</v>
      </c>
      <c r="KA117" s="326">
        <v>0</v>
      </c>
      <c r="KB117" s="326">
        <v>0</v>
      </c>
      <c r="KC117" s="326">
        <v>0</v>
      </c>
      <c r="KD117" s="326">
        <v>0</v>
      </c>
      <c r="KE117" s="326">
        <v>0</v>
      </c>
      <c r="KF117" s="326">
        <v>0</v>
      </c>
      <c r="KG117" s="326">
        <v>0</v>
      </c>
      <c r="KH117" s="326">
        <v>0</v>
      </c>
      <c r="KI117" s="326">
        <v>0</v>
      </c>
      <c r="KJ117" s="326">
        <v>0</v>
      </c>
      <c r="KK117" s="326">
        <v>0</v>
      </c>
      <c r="KL117" s="326">
        <v>0</v>
      </c>
      <c r="KM117" s="326">
        <v>0</v>
      </c>
      <c r="KN117" s="326">
        <v>0</v>
      </c>
      <c r="KO117" s="326">
        <v>0</v>
      </c>
      <c r="KP117" s="326">
        <v>0</v>
      </c>
      <c r="KQ117" s="326">
        <v>0</v>
      </c>
      <c r="KR117" s="326">
        <v>0</v>
      </c>
      <c r="KS117" s="326">
        <v>0</v>
      </c>
      <c r="KT117" s="326">
        <v>0</v>
      </c>
      <c r="KU117" s="326">
        <v>0</v>
      </c>
      <c r="KV117" s="326">
        <v>0</v>
      </c>
      <c r="KW117" s="326">
        <v>0</v>
      </c>
      <c r="KX117" s="326">
        <v>0</v>
      </c>
      <c r="KY117" s="326">
        <v>0</v>
      </c>
      <c r="KZ117" s="326">
        <v>0</v>
      </c>
      <c r="LA117" s="326">
        <v>0</v>
      </c>
      <c r="LB117" s="326">
        <v>0</v>
      </c>
      <c r="LC117" s="326">
        <v>0</v>
      </c>
      <c r="LD117" s="326">
        <v>0</v>
      </c>
      <c r="LE117" s="326">
        <v>0</v>
      </c>
      <c r="LF117" s="326">
        <v>0</v>
      </c>
      <c r="LG117" s="326">
        <v>0</v>
      </c>
      <c r="LH117" s="326">
        <v>0</v>
      </c>
      <c r="LI117" s="326">
        <v>0</v>
      </c>
      <c r="LJ117" s="326">
        <v>0</v>
      </c>
      <c r="LK117" s="326">
        <v>0</v>
      </c>
      <c r="LL117" s="326">
        <v>0</v>
      </c>
      <c r="LM117" s="326">
        <v>0</v>
      </c>
      <c r="LN117" s="326">
        <v>0</v>
      </c>
      <c r="LO117" s="326">
        <v>0</v>
      </c>
      <c r="LP117" s="326">
        <v>0</v>
      </c>
      <c r="LQ117" s="326">
        <v>0</v>
      </c>
      <c r="LR117" s="326">
        <v>0</v>
      </c>
      <c r="LS117" s="326">
        <v>0</v>
      </c>
      <c r="LT117" s="326">
        <v>0</v>
      </c>
      <c r="LU117" s="326">
        <v>0</v>
      </c>
      <c r="LV117" s="326">
        <v>0</v>
      </c>
      <c r="LW117" s="326">
        <v>0</v>
      </c>
      <c r="LX117" s="326">
        <v>0</v>
      </c>
      <c r="LY117" s="326">
        <v>0</v>
      </c>
      <c r="LZ117" s="326">
        <v>0</v>
      </c>
      <c r="MA117" s="326">
        <v>0</v>
      </c>
      <c r="MB117" s="326">
        <v>0</v>
      </c>
      <c r="MC117" s="326">
        <v>0</v>
      </c>
      <c r="MD117" s="326">
        <v>0</v>
      </c>
      <c r="ME117" s="326">
        <v>0</v>
      </c>
      <c r="MF117" s="326">
        <v>0</v>
      </c>
      <c r="MG117" s="326">
        <v>0</v>
      </c>
      <c r="MH117" s="326">
        <v>0</v>
      </c>
      <c r="MI117" s="326">
        <v>0</v>
      </c>
      <c r="MJ117" s="326">
        <v>0</v>
      </c>
      <c r="MK117" s="326">
        <v>0</v>
      </c>
      <c r="ML117" s="326">
        <v>0</v>
      </c>
      <c r="MM117" s="326">
        <v>0</v>
      </c>
      <c r="MN117" s="326">
        <v>0</v>
      </c>
      <c r="MO117" s="326">
        <v>0</v>
      </c>
      <c r="MP117" s="326">
        <v>0</v>
      </c>
      <c r="MQ117" s="326">
        <v>0</v>
      </c>
      <c r="MR117" s="326">
        <v>0</v>
      </c>
      <c r="MS117" s="326">
        <v>0</v>
      </c>
      <c r="MT117" s="326">
        <v>0</v>
      </c>
      <c r="MU117" s="326">
        <v>0</v>
      </c>
      <c r="MV117" s="326">
        <v>0</v>
      </c>
      <c r="MW117" s="326">
        <v>0</v>
      </c>
      <c r="MX117" s="326">
        <v>0</v>
      </c>
      <c r="MY117" s="326">
        <v>0</v>
      </c>
      <c r="MZ117" s="326">
        <v>0</v>
      </c>
      <c r="NA117" s="326">
        <v>0</v>
      </c>
      <c r="NB117" s="326">
        <v>0</v>
      </c>
      <c r="NC117" s="326">
        <v>0</v>
      </c>
      <c r="ND117" s="326">
        <v>0</v>
      </c>
      <c r="NE117" s="326">
        <v>0</v>
      </c>
      <c r="NF117" s="326">
        <v>0</v>
      </c>
      <c r="NG117" s="326">
        <v>0</v>
      </c>
      <c r="NH117" s="326">
        <v>0</v>
      </c>
      <c r="NI117" s="326">
        <v>0</v>
      </c>
      <c r="NJ117" s="326">
        <v>0</v>
      </c>
      <c r="NK117" s="326">
        <v>0</v>
      </c>
      <c r="NL117" s="326">
        <v>0</v>
      </c>
      <c r="NM117" s="326">
        <v>0</v>
      </c>
      <c r="NN117" s="326">
        <v>0</v>
      </c>
      <c r="NO117" s="326">
        <v>0</v>
      </c>
      <c r="NP117" s="326">
        <v>0</v>
      </c>
      <c r="NQ117" s="326">
        <v>0</v>
      </c>
      <c r="NR117" s="326">
        <v>0</v>
      </c>
      <c r="NS117" s="326">
        <v>0</v>
      </c>
      <c r="NT117" s="326">
        <v>0</v>
      </c>
      <c r="NU117" s="326">
        <v>0</v>
      </c>
      <c r="NV117" s="326">
        <v>0</v>
      </c>
      <c r="NW117" s="326">
        <v>0</v>
      </c>
      <c r="NX117" s="326">
        <v>0</v>
      </c>
      <c r="NY117" s="326">
        <v>0</v>
      </c>
      <c r="NZ117" s="326">
        <v>0</v>
      </c>
      <c r="OA117" s="326">
        <v>0</v>
      </c>
      <c r="OB117" s="326">
        <v>0</v>
      </c>
      <c r="OC117" s="326">
        <v>0</v>
      </c>
      <c r="OD117" s="326">
        <v>0</v>
      </c>
      <c r="OE117" s="326">
        <v>0</v>
      </c>
      <c r="OF117" s="326">
        <v>0</v>
      </c>
      <c r="OG117" s="326">
        <v>0</v>
      </c>
      <c r="OH117" s="326">
        <v>0</v>
      </c>
      <c r="OI117" s="326">
        <v>0</v>
      </c>
      <c r="OJ117" s="326">
        <v>0</v>
      </c>
      <c r="OK117" s="326">
        <v>0</v>
      </c>
      <c r="OL117" s="326">
        <v>0</v>
      </c>
      <c r="OM117" s="326">
        <v>0</v>
      </c>
      <c r="ON117" s="326">
        <v>0</v>
      </c>
      <c r="OO117" s="326">
        <v>0</v>
      </c>
      <c r="OP117" s="326">
        <v>0</v>
      </c>
      <c r="OQ117" s="326">
        <v>0</v>
      </c>
      <c r="OR117" s="326">
        <v>0</v>
      </c>
      <c r="OS117" s="326">
        <v>0</v>
      </c>
      <c r="OT117" s="326">
        <v>0</v>
      </c>
      <c r="OU117" s="326">
        <v>0</v>
      </c>
      <c r="OV117" s="326">
        <v>0</v>
      </c>
      <c r="OW117" s="326">
        <v>0</v>
      </c>
      <c r="OX117" s="326">
        <v>0</v>
      </c>
      <c r="OY117" s="326">
        <v>0</v>
      </c>
      <c r="OZ117" s="326">
        <v>0</v>
      </c>
      <c r="PA117" s="326">
        <v>0</v>
      </c>
      <c r="PB117" s="326">
        <v>0</v>
      </c>
      <c r="PC117" s="326">
        <v>0</v>
      </c>
      <c r="PD117" s="326">
        <v>0</v>
      </c>
      <c r="PE117" s="326">
        <v>0</v>
      </c>
      <c r="PF117" s="326">
        <v>0</v>
      </c>
      <c r="PG117" s="326">
        <v>0</v>
      </c>
      <c r="PH117" s="326">
        <v>0</v>
      </c>
      <c r="PI117" s="326">
        <v>0</v>
      </c>
      <c r="PJ117" s="326">
        <v>0</v>
      </c>
      <c r="PK117" s="326">
        <v>0</v>
      </c>
      <c r="PL117" s="326">
        <v>0</v>
      </c>
      <c r="PM117" s="326">
        <v>0</v>
      </c>
      <c r="PN117" s="326">
        <v>0</v>
      </c>
      <c r="PO117" s="326">
        <v>0</v>
      </c>
      <c r="PP117" s="326">
        <v>0</v>
      </c>
      <c r="PQ117" s="326">
        <v>0</v>
      </c>
      <c r="PR117" s="326">
        <v>0</v>
      </c>
      <c r="PS117" s="326">
        <v>0</v>
      </c>
      <c r="PT117" s="326">
        <v>0</v>
      </c>
      <c r="PU117" s="326">
        <v>0</v>
      </c>
      <c r="PV117" s="326">
        <v>0</v>
      </c>
      <c r="PW117" s="326">
        <v>0</v>
      </c>
      <c r="PX117" s="326">
        <v>0</v>
      </c>
      <c r="PY117" s="326">
        <v>0</v>
      </c>
      <c r="PZ117" s="326">
        <v>0</v>
      </c>
      <c r="QA117" s="326">
        <v>0</v>
      </c>
      <c r="QB117" s="326">
        <v>0</v>
      </c>
      <c r="QC117" s="326">
        <v>0</v>
      </c>
      <c r="QD117" s="326">
        <v>0</v>
      </c>
      <c r="QE117" s="326">
        <v>0</v>
      </c>
      <c r="QF117" s="326">
        <v>0</v>
      </c>
      <c r="QG117" s="326">
        <v>0</v>
      </c>
      <c r="QH117" s="326">
        <v>0</v>
      </c>
      <c r="QI117" s="326">
        <v>0</v>
      </c>
      <c r="QJ117" s="326">
        <v>0</v>
      </c>
      <c r="QK117" s="326">
        <v>0</v>
      </c>
      <c r="QL117" s="326">
        <v>0</v>
      </c>
      <c r="QM117" s="326">
        <v>0</v>
      </c>
      <c r="QN117" s="326">
        <v>0</v>
      </c>
      <c r="QO117" s="326">
        <v>0</v>
      </c>
      <c r="QP117" s="326">
        <v>0</v>
      </c>
      <c r="QQ117" s="326">
        <v>0</v>
      </c>
      <c r="QR117" s="326">
        <v>0</v>
      </c>
      <c r="QS117" s="326">
        <v>0</v>
      </c>
      <c r="QT117" s="326">
        <v>0</v>
      </c>
      <c r="QU117" s="326">
        <v>0</v>
      </c>
      <c r="QV117" s="326">
        <v>0</v>
      </c>
      <c r="QW117" s="326">
        <v>0</v>
      </c>
      <c r="QX117" s="326">
        <v>0</v>
      </c>
      <c r="QY117" s="326">
        <v>0</v>
      </c>
      <c r="QZ117" s="326">
        <v>0</v>
      </c>
      <c r="RA117" s="326">
        <v>0</v>
      </c>
      <c r="RB117" s="326">
        <v>0</v>
      </c>
      <c r="RC117" s="326">
        <v>0</v>
      </c>
      <c r="RD117" s="326">
        <v>0</v>
      </c>
      <c r="RE117" s="326">
        <v>0</v>
      </c>
      <c r="RF117" s="326">
        <v>0</v>
      </c>
      <c r="RG117" s="326">
        <v>0</v>
      </c>
      <c r="RH117" s="326">
        <v>0</v>
      </c>
      <c r="RI117" s="326">
        <v>0</v>
      </c>
      <c r="RJ117" s="326">
        <v>0</v>
      </c>
      <c r="RK117" s="326">
        <v>0</v>
      </c>
      <c r="RL117" s="326">
        <v>0</v>
      </c>
      <c r="RM117" s="326">
        <v>0</v>
      </c>
      <c r="RN117" s="326">
        <v>0</v>
      </c>
      <c r="RO117" s="326">
        <v>0</v>
      </c>
      <c r="RP117" s="326">
        <v>0</v>
      </c>
      <c r="RQ117" s="326">
        <v>0</v>
      </c>
      <c r="RR117" s="326">
        <v>0</v>
      </c>
      <c r="RS117" s="326">
        <v>0</v>
      </c>
      <c r="RT117" s="326">
        <v>0</v>
      </c>
      <c r="RU117" s="326">
        <v>0</v>
      </c>
      <c r="RV117" s="326">
        <v>0</v>
      </c>
      <c r="RW117" s="326">
        <v>0</v>
      </c>
      <c r="RX117" s="326">
        <v>0</v>
      </c>
      <c r="RY117" s="326">
        <v>0</v>
      </c>
      <c r="RZ117" s="326">
        <v>0</v>
      </c>
      <c r="SA117" s="326">
        <v>0</v>
      </c>
      <c r="SB117" s="326">
        <v>0</v>
      </c>
      <c r="SC117" s="326">
        <v>0</v>
      </c>
      <c r="SD117" s="326">
        <v>0</v>
      </c>
      <c r="SE117" s="326">
        <v>0</v>
      </c>
    </row>
  </sheetData>
  <sheetProtection sheet="1" objects="1" scenarios="1"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8"/>
  <sheetViews>
    <sheetView zoomScale="80" zoomScaleNormal="80" workbookViewId="0">
      <pane ySplit="1" topLeftCell="A2" activePane="bottomLeft" state="frozen"/>
      <selection pane="bottomLeft" activeCell="H1" sqref="H1"/>
    </sheetView>
  </sheetViews>
  <sheetFormatPr defaultColWidth="12.625" defaultRowHeight="15" customHeight="1" x14ac:dyDescent="0.3"/>
  <cols>
    <col min="1" max="2" width="12.625" style="359"/>
    <col min="3" max="6" width="12.625" style="362"/>
    <col min="7" max="9" width="12.625" style="359"/>
    <col min="10" max="13" width="12.625" style="362"/>
    <col min="14" max="16384" width="12.625" style="359"/>
  </cols>
  <sheetData>
    <row r="1" spans="1:13" ht="15" customHeight="1" x14ac:dyDescent="0.3">
      <c r="A1" s="357" t="s">
        <v>1468</v>
      </c>
      <c r="B1" s="357" t="s">
        <v>820</v>
      </c>
      <c r="C1" s="358" t="s">
        <v>1396</v>
      </c>
      <c r="D1" s="358" t="s">
        <v>1397</v>
      </c>
      <c r="E1" s="358" t="s">
        <v>1398</v>
      </c>
      <c r="F1" s="358" t="s">
        <v>1399</v>
      </c>
      <c r="H1" s="357" t="s">
        <v>1469</v>
      </c>
      <c r="I1" s="357" t="s">
        <v>820</v>
      </c>
      <c r="J1" s="358" t="s">
        <v>1396</v>
      </c>
      <c r="K1" s="358" t="s">
        <v>1397</v>
      </c>
      <c r="L1" s="358" t="s">
        <v>1398</v>
      </c>
      <c r="M1" s="358" t="s">
        <v>1399</v>
      </c>
    </row>
    <row r="2" spans="1:13" ht="15" customHeight="1" x14ac:dyDescent="0.3">
      <c r="A2" s="360" t="s">
        <v>85</v>
      </c>
      <c r="B2" s="360" t="s">
        <v>117</v>
      </c>
      <c r="C2" s="361">
        <v>0.19057012612608171</v>
      </c>
      <c r="D2" s="361">
        <v>0.41650426702524207</v>
      </c>
      <c r="E2" s="361">
        <v>0.48</v>
      </c>
      <c r="F2" s="361" t="s">
        <v>499</v>
      </c>
      <c r="H2" s="360" t="s">
        <v>85</v>
      </c>
      <c r="I2" s="360" t="s">
        <v>298</v>
      </c>
      <c r="J2" s="361">
        <v>0.78496314794471644</v>
      </c>
      <c r="K2" s="361">
        <v>0.78641335934905443</v>
      </c>
      <c r="L2" s="361" t="s">
        <v>499</v>
      </c>
      <c r="M2" s="361" t="s">
        <v>499</v>
      </c>
    </row>
    <row r="3" spans="1:13" ht="15" customHeight="1" x14ac:dyDescent="0.3">
      <c r="A3" s="360" t="s">
        <v>85</v>
      </c>
      <c r="B3" s="360" t="s">
        <v>772</v>
      </c>
      <c r="C3" s="361">
        <v>2.1039801782823289</v>
      </c>
      <c r="D3" s="361">
        <v>2.4752768448899403</v>
      </c>
      <c r="E3" s="361">
        <v>2.95</v>
      </c>
      <c r="F3" s="361" t="s">
        <v>499</v>
      </c>
      <c r="H3" s="360" t="s">
        <v>515</v>
      </c>
      <c r="I3" s="360" t="s">
        <v>1466</v>
      </c>
      <c r="J3" s="361">
        <v>5.2834237823958157</v>
      </c>
      <c r="K3" s="361">
        <v>1.9958102342692219</v>
      </c>
      <c r="L3" s="361">
        <v>2.31</v>
      </c>
      <c r="M3" s="361" t="s">
        <v>499</v>
      </c>
    </row>
    <row r="4" spans="1:13" ht="15" customHeight="1" x14ac:dyDescent="0.3">
      <c r="A4" s="360" t="s">
        <v>64</v>
      </c>
      <c r="B4" s="360" t="s">
        <v>117</v>
      </c>
      <c r="C4" s="361">
        <v>0.10844805617832463</v>
      </c>
      <c r="D4" s="361">
        <v>0.17145437626244833</v>
      </c>
      <c r="E4" s="361">
        <v>0.18</v>
      </c>
      <c r="F4" s="361" t="s">
        <v>499</v>
      </c>
      <c r="H4" s="360" t="s">
        <v>514</v>
      </c>
      <c r="I4" s="360" t="s">
        <v>62</v>
      </c>
      <c r="J4" s="361">
        <v>2.5273866313422486</v>
      </c>
      <c r="K4" s="361">
        <v>2.710100478734049</v>
      </c>
      <c r="L4" s="361">
        <v>1.93</v>
      </c>
      <c r="M4" s="361" t="s">
        <v>499</v>
      </c>
    </row>
    <row r="5" spans="1:13" ht="15" customHeight="1" x14ac:dyDescent="0.3">
      <c r="A5" s="360" t="s">
        <v>79</v>
      </c>
      <c r="B5" s="360" t="s">
        <v>116</v>
      </c>
      <c r="C5" s="361">
        <v>2.3335618457569676</v>
      </c>
      <c r="D5" s="361">
        <v>2.7627028623811025</v>
      </c>
      <c r="E5" s="361">
        <v>2.4500000000000002</v>
      </c>
      <c r="F5" s="361" t="s">
        <v>499</v>
      </c>
      <c r="H5" s="360" t="s">
        <v>514</v>
      </c>
      <c r="I5" s="360" t="s">
        <v>106</v>
      </c>
      <c r="J5" s="361">
        <v>3.4199809661029765</v>
      </c>
      <c r="K5" s="361">
        <v>2.3283468936594955</v>
      </c>
      <c r="L5" s="361" t="s">
        <v>499</v>
      </c>
      <c r="M5" s="361" t="s">
        <v>499</v>
      </c>
    </row>
    <row r="6" spans="1:13" ht="15" customHeight="1" x14ac:dyDescent="0.3">
      <c r="A6" s="360" t="s">
        <v>505</v>
      </c>
      <c r="B6" s="360" t="s">
        <v>119</v>
      </c>
      <c r="C6" s="361">
        <v>4.1145900604408743</v>
      </c>
      <c r="D6" s="361">
        <v>4.366918355945379</v>
      </c>
      <c r="E6" s="361" t="s">
        <v>499</v>
      </c>
      <c r="F6" s="361" t="s">
        <v>499</v>
      </c>
      <c r="H6" s="360" t="s">
        <v>514</v>
      </c>
      <c r="I6" s="360" t="s">
        <v>821</v>
      </c>
      <c r="J6" s="361">
        <v>2.4620882651886027</v>
      </c>
      <c r="K6" s="361">
        <v>2.9718179190945602</v>
      </c>
      <c r="L6" s="361">
        <v>2.46</v>
      </c>
      <c r="M6" s="361" t="s">
        <v>499</v>
      </c>
    </row>
    <row r="7" spans="1:13" ht="15" customHeight="1" x14ac:dyDescent="0.3">
      <c r="A7" s="360" t="s">
        <v>506</v>
      </c>
      <c r="B7" s="360" t="s">
        <v>119</v>
      </c>
      <c r="C7" s="361">
        <v>2.354512921123606</v>
      </c>
      <c r="D7" s="361">
        <v>2.8850273915318629</v>
      </c>
      <c r="E7" s="361" t="s">
        <v>499</v>
      </c>
      <c r="F7" s="361" t="s">
        <v>499</v>
      </c>
      <c r="H7" s="360" t="s">
        <v>514</v>
      </c>
      <c r="I7" s="360" t="s">
        <v>822</v>
      </c>
      <c r="J7" s="361">
        <v>2.3918963829137212</v>
      </c>
      <c r="K7" s="361">
        <v>2.6473780749634503</v>
      </c>
      <c r="L7" s="361" t="s">
        <v>499</v>
      </c>
      <c r="M7" s="361" t="s">
        <v>499</v>
      </c>
    </row>
    <row r="8" spans="1:13" ht="15" customHeight="1" x14ac:dyDescent="0.3">
      <c r="A8" s="360" t="s">
        <v>92</v>
      </c>
      <c r="B8" s="360" t="s">
        <v>117</v>
      </c>
      <c r="C8" s="361">
        <v>1.420204051128052</v>
      </c>
      <c r="D8" s="361">
        <v>1.9691792624376447</v>
      </c>
      <c r="E8" s="361">
        <v>3.95</v>
      </c>
      <c r="F8" s="361">
        <v>1.0900000000000001</v>
      </c>
      <c r="H8" s="360" t="s">
        <v>514</v>
      </c>
      <c r="I8" s="360" t="s">
        <v>14</v>
      </c>
      <c r="J8" s="361" t="s">
        <v>499</v>
      </c>
      <c r="K8" s="361">
        <v>2.3057399374860332</v>
      </c>
      <c r="L8" s="361">
        <v>2.4</v>
      </c>
      <c r="M8" s="361" t="s">
        <v>499</v>
      </c>
    </row>
    <row r="9" spans="1:13" ht="15" customHeight="1" x14ac:dyDescent="0.3">
      <c r="A9" s="360" t="s">
        <v>65</v>
      </c>
      <c r="B9" s="360" t="s">
        <v>119</v>
      </c>
      <c r="C9" s="361">
        <v>2.8074936827950738</v>
      </c>
      <c r="D9" s="361">
        <v>4.0279217525900926</v>
      </c>
      <c r="E9" s="361" t="s">
        <v>499</v>
      </c>
      <c r="F9" s="361" t="s">
        <v>499</v>
      </c>
      <c r="H9" s="360" t="s">
        <v>514</v>
      </c>
      <c r="I9" s="360" t="s">
        <v>51</v>
      </c>
      <c r="J9" s="361">
        <v>2.2375470960167156</v>
      </c>
      <c r="K9" s="361">
        <v>2.3816607496435305</v>
      </c>
      <c r="L9" s="361" t="s">
        <v>499</v>
      </c>
      <c r="M9" s="361" t="s">
        <v>499</v>
      </c>
    </row>
    <row r="10" spans="1:13" ht="15" customHeight="1" x14ac:dyDescent="0.3">
      <c r="A10" s="360" t="s">
        <v>65</v>
      </c>
      <c r="B10" s="360" t="s">
        <v>117</v>
      </c>
      <c r="C10" s="361">
        <v>0.60556658152717135</v>
      </c>
      <c r="D10" s="361">
        <v>0.71426501198936898</v>
      </c>
      <c r="E10" s="361">
        <v>0.65</v>
      </c>
      <c r="F10" s="361" t="s">
        <v>499</v>
      </c>
      <c r="H10" s="360" t="s">
        <v>514</v>
      </c>
      <c r="I10" s="360" t="s">
        <v>152</v>
      </c>
      <c r="J10" s="361">
        <v>2.295172157338456</v>
      </c>
      <c r="K10" s="361">
        <v>2.1420019954992475</v>
      </c>
      <c r="L10" s="361">
        <v>2.0699999999999998</v>
      </c>
      <c r="M10" s="361" t="s">
        <v>499</v>
      </c>
    </row>
    <row r="11" spans="1:13" ht="15" customHeight="1" x14ac:dyDescent="0.3">
      <c r="A11" s="360" t="s">
        <v>65</v>
      </c>
      <c r="B11" s="360" t="s">
        <v>116</v>
      </c>
      <c r="C11" s="361">
        <v>1.6136551404180062</v>
      </c>
      <c r="D11" s="361">
        <v>2.1696270137083085</v>
      </c>
      <c r="E11" s="361">
        <v>2.5499999999999998</v>
      </c>
      <c r="F11" s="361" t="s">
        <v>499</v>
      </c>
      <c r="H11" s="360" t="s">
        <v>514</v>
      </c>
      <c r="I11" s="360" t="s">
        <v>108</v>
      </c>
      <c r="J11" s="361">
        <v>2.4123676494541031</v>
      </c>
      <c r="K11" s="361">
        <v>2.3816607496435305</v>
      </c>
      <c r="L11" s="361" t="s">
        <v>499</v>
      </c>
      <c r="M11" s="361" t="s">
        <v>499</v>
      </c>
    </row>
    <row r="12" spans="1:13" ht="15" customHeight="1" x14ac:dyDescent="0.3">
      <c r="A12" s="360" t="s">
        <v>77</v>
      </c>
      <c r="B12" s="360" t="s">
        <v>119</v>
      </c>
      <c r="C12" s="361">
        <v>4.3553103043228383</v>
      </c>
      <c r="D12" s="361">
        <v>6.2115458511019259</v>
      </c>
      <c r="E12" s="361" t="s">
        <v>499</v>
      </c>
      <c r="F12" s="361" t="s">
        <v>499</v>
      </c>
      <c r="H12" s="360" t="s">
        <v>514</v>
      </c>
      <c r="I12" s="360" t="s">
        <v>823</v>
      </c>
      <c r="J12" s="361">
        <v>2.6234176494823731</v>
      </c>
      <c r="K12" s="361">
        <v>2.9713788764518458</v>
      </c>
      <c r="L12" s="361">
        <v>2.31</v>
      </c>
      <c r="M12" s="361" t="s">
        <v>499</v>
      </c>
    </row>
    <row r="13" spans="1:13" ht="15" customHeight="1" x14ac:dyDescent="0.3">
      <c r="A13" s="360" t="s">
        <v>77</v>
      </c>
      <c r="B13" s="360" t="s">
        <v>117</v>
      </c>
      <c r="C13" s="361">
        <v>2.5540830436581805</v>
      </c>
      <c r="D13" s="361">
        <v>1.1659047541683702</v>
      </c>
      <c r="E13" s="361">
        <v>2.35</v>
      </c>
      <c r="F13" s="361" t="s">
        <v>499</v>
      </c>
      <c r="H13" s="360" t="s">
        <v>514</v>
      </c>
      <c r="I13" s="360" t="s">
        <v>298</v>
      </c>
      <c r="J13" s="361">
        <v>0.13959530913653323</v>
      </c>
      <c r="K13" s="361">
        <v>0.12889125790664765</v>
      </c>
      <c r="L13" s="361">
        <v>0.10000000000000002</v>
      </c>
      <c r="M13" s="361" t="s">
        <v>499</v>
      </c>
    </row>
    <row r="14" spans="1:13" ht="15" customHeight="1" x14ac:dyDescent="0.3">
      <c r="A14" s="360" t="s">
        <v>515</v>
      </c>
      <c r="B14" s="360" t="s">
        <v>1400</v>
      </c>
      <c r="C14" s="361" t="s">
        <v>499</v>
      </c>
      <c r="D14" s="361">
        <v>2.4585597832828983</v>
      </c>
      <c r="E14" s="361" t="s">
        <v>499</v>
      </c>
      <c r="F14" s="361" t="s">
        <v>499</v>
      </c>
      <c r="H14" s="360" t="s">
        <v>514</v>
      </c>
      <c r="I14" s="360" t="s">
        <v>107</v>
      </c>
      <c r="J14" s="361">
        <v>2.6473780749634503</v>
      </c>
      <c r="K14" s="361">
        <v>3.0590731373711209</v>
      </c>
      <c r="L14" s="361">
        <v>2.31</v>
      </c>
      <c r="M14" s="361" t="s">
        <v>499</v>
      </c>
    </row>
    <row r="15" spans="1:13" ht="15" customHeight="1" x14ac:dyDescent="0.3">
      <c r="A15" s="360" t="s">
        <v>512</v>
      </c>
      <c r="B15" s="360" t="s">
        <v>117</v>
      </c>
      <c r="C15" s="361">
        <v>0.45531793579170249</v>
      </c>
      <c r="D15" s="361">
        <v>0.47089219892155781</v>
      </c>
      <c r="E15" s="361">
        <v>0.48</v>
      </c>
      <c r="F15" s="361" t="s">
        <v>499</v>
      </c>
      <c r="H15" s="360" t="s">
        <v>514</v>
      </c>
      <c r="I15" s="360" t="s">
        <v>824</v>
      </c>
      <c r="J15" s="361">
        <v>2.6234176494823731</v>
      </c>
      <c r="K15" s="361">
        <v>2.9947379038177271</v>
      </c>
      <c r="L15" s="361">
        <v>2.16</v>
      </c>
      <c r="M15" s="361" t="s">
        <v>499</v>
      </c>
    </row>
    <row r="16" spans="1:13" ht="15" customHeight="1" x14ac:dyDescent="0.3">
      <c r="A16" s="360" t="s">
        <v>512</v>
      </c>
      <c r="B16" s="360" t="s">
        <v>893</v>
      </c>
      <c r="C16" s="361">
        <v>5.085954988491328</v>
      </c>
      <c r="D16" s="361">
        <v>6.2858246402106204</v>
      </c>
      <c r="E16" s="361" t="s">
        <v>499</v>
      </c>
      <c r="F16" s="361" t="s">
        <v>499</v>
      </c>
      <c r="H16" s="360" t="s">
        <v>514</v>
      </c>
      <c r="I16" s="360" t="s">
        <v>825</v>
      </c>
      <c r="J16" s="361">
        <v>3.5024078376399341</v>
      </c>
      <c r="K16" s="361">
        <v>2.270935094551926</v>
      </c>
      <c r="L16" s="361">
        <v>3.38</v>
      </c>
      <c r="M16" s="361" t="s">
        <v>499</v>
      </c>
    </row>
    <row r="17" spans="1:13" ht="15" customHeight="1" x14ac:dyDescent="0.3">
      <c r="A17" s="360" t="s">
        <v>512</v>
      </c>
      <c r="B17" s="360" t="s">
        <v>116</v>
      </c>
      <c r="C17" s="361">
        <v>0.92717754173660438</v>
      </c>
      <c r="D17" s="361">
        <v>2.9478160665224373</v>
      </c>
      <c r="E17" s="361">
        <v>2.0499999999999998</v>
      </c>
      <c r="F17" s="361" t="s">
        <v>499</v>
      </c>
      <c r="H17" s="360" t="s">
        <v>809</v>
      </c>
      <c r="I17" s="360" t="s">
        <v>239</v>
      </c>
      <c r="J17" s="361" t="s">
        <v>499</v>
      </c>
      <c r="K17" s="361">
        <v>3.0580660622178462</v>
      </c>
      <c r="L17" s="361" t="s">
        <v>499</v>
      </c>
      <c r="M17" s="361" t="s">
        <v>499</v>
      </c>
    </row>
    <row r="18" spans="1:13" ht="15" customHeight="1" x14ac:dyDescent="0.3">
      <c r="A18" s="360" t="s">
        <v>512</v>
      </c>
      <c r="B18" s="360" t="s">
        <v>772</v>
      </c>
      <c r="C18" s="361">
        <v>1.6136551404180062</v>
      </c>
      <c r="D18" s="361">
        <v>2.0984180900522071</v>
      </c>
      <c r="E18" s="361">
        <v>2.15</v>
      </c>
      <c r="F18" s="361" t="s">
        <v>499</v>
      </c>
      <c r="H18" s="360" t="s">
        <v>809</v>
      </c>
      <c r="I18" s="360" t="s">
        <v>13</v>
      </c>
      <c r="J18" s="361">
        <v>3.2862528773305866</v>
      </c>
      <c r="K18" s="361">
        <v>3.1431516760205969</v>
      </c>
      <c r="L18" s="361" t="s">
        <v>499</v>
      </c>
      <c r="M18" s="361" t="s">
        <v>499</v>
      </c>
    </row>
    <row r="19" spans="1:13" ht="15" customHeight="1" x14ac:dyDescent="0.3">
      <c r="A19" s="360" t="s">
        <v>90</v>
      </c>
      <c r="B19" s="360" t="s">
        <v>117</v>
      </c>
      <c r="C19" s="361">
        <v>1.2296219087106921</v>
      </c>
      <c r="D19" s="361">
        <v>1.2845821306237548</v>
      </c>
      <c r="E19" s="361">
        <v>1.4500000000000002</v>
      </c>
      <c r="F19" s="361">
        <v>0.81</v>
      </c>
      <c r="H19" s="360" t="s">
        <v>809</v>
      </c>
      <c r="I19" s="360" t="s">
        <v>11</v>
      </c>
      <c r="J19" s="361">
        <v>2.4289411880322698</v>
      </c>
      <c r="K19" s="361">
        <v>3.1426918211185901</v>
      </c>
      <c r="L19" s="361" t="s">
        <v>499</v>
      </c>
      <c r="M19" s="361" t="s">
        <v>499</v>
      </c>
    </row>
    <row r="20" spans="1:13" ht="15" customHeight="1" x14ac:dyDescent="0.3">
      <c r="A20" s="360" t="s">
        <v>33</v>
      </c>
      <c r="B20" s="360" t="s">
        <v>523</v>
      </c>
      <c r="C20" s="361" t="s">
        <v>499</v>
      </c>
      <c r="D20" s="361">
        <v>1.7865276245217787</v>
      </c>
      <c r="E20" s="361">
        <v>1.9915732963753421</v>
      </c>
      <c r="F20" s="361" t="s">
        <v>499</v>
      </c>
      <c r="H20" s="360" t="s">
        <v>809</v>
      </c>
      <c r="I20" s="360" t="s">
        <v>248</v>
      </c>
      <c r="J20" s="361">
        <v>3.2004518664143311</v>
      </c>
      <c r="K20" s="361">
        <v>3.4043203871855363</v>
      </c>
      <c r="L20" s="361" t="s">
        <v>499</v>
      </c>
      <c r="M20" s="361" t="s">
        <v>499</v>
      </c>
    </row>
    <row r="21" spans="1:13" ht="15" customHeight="1" x14ac:dyDescent="0.3">
      <c r="A21" s="360" t="s">
        <v>33</v>
      </c>
      <c r="B21" s="360" t="s">
        <v>238</v>
      </c>
      <c r="C21" s="361">
        <v>4.3176981633744882</v>
      </c>
      <c r="D21" s="361">
        <v>4.5981285833593892</v>
      </c>
      <c r="E21" s="361">
        <v>5.1582023863469377</v>
      </c>
      <c r="F21" s="361" t="s">
        <v>499</v>
      </c>
      <c r="H21" s="360" t="s">
        <v>809</v>
      </c>
      <c r="I21" s="360" t="s">
        <v>826</v>
      </c>
      <c r="J21" s="361">
        <v>2.6473780749634503</v>
      </c>
      <c r="K21" s="361">
        <v>2.6713385004445271</v>
      </c>
      <c r="L21" s="361" t="s">
        <v>499</v>
      </c>
      <c r="M21" s="361" t="s">
        <v>499</v>
      </c>
    </row>
    <row r="22" spans="1:13" ht="15" customHeight="1" x14ac:dyDescent="0.3">
      <c r="A22" s="360" t="s">
        <v>33</v>
      </c>
      <c r="B22" s="360" t="s">
        <v>525</v>
      </c>
      <c r="C22" s="361">
        <v>3.728803856516536</v>
      </c>
      <c r="D22" s="361">
        <v>4.3513635860381923</v>
      </c>
      <c r="E22" s="361">
        <v>3.6481154104346878</v>
      </c>
      <c r="F22" s="361">
        <v>2.94</v>
      </c>
      <c r="H22" s="360" t="s">
        <v>809</v>
      </c>
      <c r="I22" s="360" t="s">
        <v>827</v>
      </c>
      <c r="J22" s="361">
        <v>2.8533109422453751</v>
      </c>
      <c r="K22" s="361">
        <v>3.4911140610636853</v>
      </c>
      <c r="L22" s="361" t="s">
        <v>499</v>
      </c>
      <c r="M22" s="361" t="s">
        <v>499</v>
      </c>
    </row>
    <row r="23" spans="1:13" ht="15" customHeight="1" x14ac:dyDescent="0.3">
      <c r="A23" s="360" t="s">
        <v>33</v>
      </c>
      <c r="B23" s="360" t="s">
        <v>104</v>
      </c>
      <c r="C23" s="361">
        <v>3.347516664592328</v>
      </c>
      <c r="D23" s="361">
        <v>4.89743922687384</v>
      </c>
      <c r="E23" s="361">
        <v>3.7515542901729311</v>
      </c>
      <c r="F23" s="361" t="s">
        <v>499</v>
      </c>
      <c r="H23" s="360" t="s">
        <v>809</v>
      </c>
      <c r="I23" s="360" t="s">
        <v>828</v>
      </c>
      <c r="J23" s="361">
        <v>2.8879171399684291</v>
      </c>
      <c r="K23" s="361">
        <v>3.4911991167938132</v>
      </c>
      <c r="L23" s="361" t="s">
        <v>499</v>
      </c>
      <c r="M23" s="361" t="s">
        <v>499</v>
      </c>
    </row>
    <row r="24" spans="1:13" ht="15" customHeight="1" x14ac:dyDescent="0.3">
      <c r="A24" s="360" t="s">
        <v>33</v>
      </c>
      <c r="B24" s="360" t="s">
        <v>103</v>
      </c>
      <c r="C24" s="361">
        <v>2.3817175295599866</v>
      </c>
      <c r="D24" s="361">
        <v>3.728803856516536</v>
      </c>
      <c r="E24" s="361">
        <v>2.2463342051739938</v>
      </c>
      <c r="F24" s="361">
        <v>2.3199999999999998</v>
      </c>
      <c r="H24" s="360" t="s">
        <v>809</v>
      </c>
      <c r="I24" s="360" t="s">
        <v>16</v>
      </c>
      <c r="J24" s="361">
        <v>2.0301002390488097</v>
      </c>
      <c r="K24" s="361">
        <v>2.7064890083751454</v>
      </c>
      <c r="L24" s="361" t="s">
        <v>499</v>
      </c>
      <c r="M24" s="361" t="s">
        <v>499</v>
      </c>
    </row>
    <row r="25" spans="1:13" ht="15" customHeight="1" x14ac:dyDescent="0.3">
      <c r="A25" s="360" t="s">
        <v>33</v>
      </c>
      <c r="B25" s="360" t="s">
        <v>17</v>
      </c>
      <c r="C25" s="361">
        <v>3.0944452864045444</v>
      </c>
      <c r="D25" s="361">
        <v>2.9242669903351572</v>
      </c>
      <c r="E25" s="361">
        <v>2.9908713230964739</v>
      </c>
      <c r="F25" s="361">
        <v>2.04</v>
      </c>
      <c r="H25" s="360" t="s">
        <v>33</v>
      </c>
      <c r="I25" s="360" t="s">
        <v>1467</v>
      </c>
      <c r="J25" s="361">
        <v>1.094838912591152</v>
      </c>
      <c r="K25" s="361">
        <v>1.2642474540847177</v>
      </c>
      <c r="L25" s="361">
        <v>1.3812226962675327</v>
      </c>
      <c r="M25" s="361">
        <v>1.65</v>
      </c>
    </row>
    <row r="26" spans="1:13" ht="15" customHeight="1" x14ac:dyDescent="0.3">
      <c r="A26" s="360" t="s">
        <v>33</v>
      </c>
      <c r="B26" s="360" t="s">
        <v>531</v>
      </c>
      <c r="C26" s="361">
        <v>3.1892387026141185</v>
      </c>
      <c r="D26" s="361">
        <v>3.630698609097569</v>
      </c>
      <c r="E26" s="361">
        <v>3.9139175820884913</v>
      </c>
      <c r="F26" s="361" t="s">
        <v>499</v>
      </c>
      <c r="H26" s="360" t="s">
        <v>33</v>
      </c>
      <c r="I26" s="360" t="s">
        <v>239</v>
      </c>
      <c r="J26" s="361">
        <v>1.3753621337148414</v>
      </c>
      <c r="K26" s="361">
        <v>1.3972807002912051</v>
      </c>
      <c r="L26" s="361" t="s">
        <v>499</v>
      </c>
      <c r="M26" s="361">
        <v>2.13</v>
      </c>
    </row>
    <row r="27" spans="1:13" ht="15" customHeight="1" x14ac:dyDescent="0.3">
      <c r="A27" s="360" t="s">
        <v>33</v>
      </c>
      <c r="B27" s="360" t="s">
        <v>529</v>
      </c>
      <c r="C27" s="361">
        <v>2.8074936827950738</v>
      </c>
      <c r="D27" s="361">
        <v>3.7003658144460418</v>
      </c>
      <c r="E27" s="361">
        <v>3.2852970690452428</v>
      </c>
      <c r="F27" s="361">
        <v>4.0199999999999996</v>
      </c>
      <c r="H27" s="360" t="s">
        <v>33</v>
      </c>
      <c r="I27" s="360" t="s">
        <v>62</v>
      </c>
      <c r="J27" s="361">
        <v>0.61406723612215242</v>
      </c>
      <c r="K27" s="361">
        <v>1.0056083145021777</v>
      </c>
      <c r="L27" s="361">
        <v>0.60077673426324474</v>
      </c>
      <c r="M27" s="361">
        <v>0.76999999999999991</v>
      </c>
    </row>
    <row r="28" spans="1:13" ht="15" customHeight="1" x14ac:dyDescent="0.3">
      <c r="A28" s="360" t="s">
        <v>33</v>
      </c>
      <c r="B28" s="360" t="s">
        <v>533</v>
      </c>
      <c r="C28" s="361">
        <v>3.923014549735155</v>
      </c>
      <c r="D28" s="361">
        <v>4.1284387265276621</v>
      </c>
      <c r="E28" s="361">
        <v>4.9865804270739824</v>
      </c>
      <c r="F28" s="361">
        <v>3.79</v>
      </c>
      <c r="H28" s="360" t="s">
        <v>33</v>
      </c>
      <c r="I28" s="360" t="s">
        <v>106</v>
      </c>
      <c r="J28" s="361">
        <v>1.5332517754814934</v>
      </c>
      <c r="K28" s="361">
        <v>0.49668317495656383</v>
      </c>
      <c r="L28" s="361">
        <v>0.54503390116707873</v>
      </c>
      <c r="M28" s="361">
        <v>1.44</v>
      </c>
    </row>
    <row r="29" spans="1:13" ht="15" customHeight="1" x14ac:dyDescent="0.3">
      <c r="A29" s="360" t="s">
        <v>33</v>
      </c>
      <c r="B29" s="360" t="s">
        <v>19</v>
      </c>
      <c r="C29" s="361">
        <v>0.71426501198936898</v>
      </c>
      <c r="D29" s="361">
        <v>0.82204856946705018</v>
      </c>
      <c r="E29" s="361">
        <v>0.63781535657478294</v>
      </c>
      <c r="F29" s="361">
        <v>0.87</v>
      </c>
      <c r="H29" s="360" t="s">
        <v>33</v>
      </c>
      <c r="I29" s="360" t="s">
        <v>61</v>
      </c>
      <c r="J29" s="361">
        <v>0.85007242526860038</v>
      </c>
      <c r="K29" s="361">
        <v>0.86196883108765143</v>
      </c>
      <c r="L29" s="361">
        <v>0.83583809131305842</v>
      </c>
      <c r="M29" s="361">
        <v>1.37</v>
      </c>
    </row>
    <row r="30" spans="1:13" ht="15" customHeight="1" x14ac:dyDescent="0.3">
      <c r="A30" s="360" t="s">
        <v>33</v>
      </c>
      <c r="B30" s="360" t="s">
        <v>535</v>
      </c>
      <c r="C30" s="361">
        <v>2.8074936827950738</v>
      </c>
      <c r="D30" s="361">
        <v>8.076263957005553</v>
      </c>
      <c r="E30" s="361">
        <v>2.5376125425841538</v>
      </c>
      <c r="F30" s="361" t="s">
        <v>499</v>
      </c>
      <c r="H30" s="360" t="s">
        <v>33</v>
      </c>
      <c r="I30" s="360" t="s">
        <v>13</v>
      </c>
      <c r="J30" s="361">
        <v>1.6180529781783473</v>
      </c>
      <c r="K30" s="361">
        <v>1.0056083145021777</v>
      </c>
      <c r="L30" s="361">
        <v>1.2716583368296632</v>
      </c>
      <c r="M30" s="361" t="s">
        <v>499</v>
      </c>
    </row>
    <row r="31" spans="1:13" ht="15" customHeight="1" x14ac:dyDescent="0.3">
      <c r="A31" s="360" t="s">
        <v>33</v>
      </c>
      <c r="B31" s="360" t="s">
        <v>537</v>
      </c>
      <c r="C31" s="361">
        <v>2.9242669903351572</v>
      </c>
      <c r="D31" s="361">
        <v>4.3176981633744882</v>
      </c>
      <c r="E31" s="361">
        <v>3.9139175820884913</v>
      </c>
      <c r="F31" s="361">
        <v>3.47</v>
      </c>
      <c r="H31" s="360" t="s">
        <v>33</v>
      </c>
      <c r="I31" s="360" t="s">
        <v>563</v>
      </c>
      <c r="J31" s="361">
        <v>1.5076888482359534</v>
      </c>
      <c r="K31" s="361">
        <v>0.78216116313522599</v>
      </c>
      <c r="L31" s="361">
        <v>0.75979345040594115</v>
      </c>
      <c r="M31" s="361" t="s">
        <v>499</v>
      </c>
    </row>
    <row r="32" spans="1:13" ht="15" customHeight="1" x14ac:dyDescent="0.3">
      <c r="A32" s="360" t="s">
        <v>33</v>
      </c>
      <c r="B32" s="360" t="s">
        <v>539</v>
      </c>
      <c r="C32" s="361">
        <v>3.5334894094247864</v>
      </c>
      <c r="D32" s="361">
        <v>3.2852970690452437</v>
      </c>
      <c r="E32" s="361">
        <v>4.4746688431402255</v>
      </c>
      <c r="F32" s="361">
        <v>2.73</v>
      </c>
      <c r="H32" s="360" t="s">
        <v>33</v>
      </c>
      <c r="I32" s="360" t="s">
        <v>53</v>
      </c>
      <c r="J32" s="361">
        <v>1.1466642845471775</v>
      </c>
      <c r="K32" s="361">
        <v>1.2283461821661967</v>
      </c>
      <c r="L32" s="361">
        <v>1.3601300681000954</v>
      </c>
      <c r="M32" s="361">
        <v>0.57999999999999996</v>
      </c>
    </row>
    <row r="33" spans="1:13" ht="15" customHeight="1" x14ac:dyDescent="0.3">
      <c r="A33" s="360" t="s">
        <v>33</v>
      </c>
      <c r="B33" s="360" t="s">
        <v>21</v>
      </c>
      <c r="C33" s="361">
        <v>4.0439874834309055</v>
      </c>
      <c r="D33" s="361">
        <v>2.5217440286079156</v>
      </c>
      <c r="E33" s="361">
        <v>2.8074936827950738</v>
      </c>
      <c r="F33" s="361">
        <v>2.02</v>
      </c>
      <c r="H33" s="360" t="s">
        <v>33</v>
      </c>
      <c r="I33" s="360" t="s">
        <v>58</v>
      </c>
      <c r="J33" s="361">
        <v>1.0190935756399668</v>
      </c>
      <c r="K33" s="361">
        <v>0.80472499934472697</v>
      </c>
      <c r="L33" s="361">
        <v>0.98744449337780849</v>
      </c>
      <c r="M33" s="361" t="s">
        <v>499</v>
      </c>
    </row>
    <row r="34" spans="1:13" ht="15" customHeight="1" x14ac:dyDescent="0.3">
      <c r="A34" s="360" t="s">
        <v>33</v>
      </c>
      <c r="B34" s="360" t="s">
        <v>543</v>
      </c>
      <c r="C34" s="361">
        <v>3.8613899945257559</v>
      </c>
      <c r="D34" s="361">
        <v>2.5182266553206269</v>
      </c>
      <c r="E34" s="361">
        <v>2.3681152253417963</v>
      </c>
      <c r="F34" s="361">
        <v>2.02</v>
      </c>
      <c r="H34" s="360" t="s">
        <v>33</v>
      </c>
      <c r="I34" s="360" t="s">
        <v>60</v>
      </c>
      <c r="J34" s="361">
        <v>1.1770075903183443</v>
      </c>
      <c r="K34" s="361">
        <v>0.7958299173348804</v>
      </c>
      <c r="L34" s="361">
        <v>0.71637699113299347</v>
      </c>
      <c r="M34" s="361">
        <v>0.68</v>
      </c>
    </row>
    <row r="35" spans="1:13" ht="15" customHeight="1" x14ac:dyDescent="0.3">
      <c r="A35" s="360" t="s">
        <v>33</v>
      </c>
      <c r="B35" s="360" t="s">
        <v>541</v>
      </c>
      <c r="C35" s="361">
        <v>3.1611769738630979</v>
      </c>
      <c r="D35" s="361">
        <v>4.5331699143386102</v>
      </c>
      <c r="E35" s="361">
        <v>3.0944452864045444</v>
      </c>
      <c r="F35" s="361">
        <v>2.19</v>
      </c>
      <c r="H35" s="360" t="s">
        <v>33</v>
      </c>
      <c r="I35" s="360" t="s">
        <v>574</v>
      </c>
      <c r="J35" s="361">
        <v>3.5405280227873859</v>
      </c>
      <c r="K35" s="361">
        <v>0.80472499934472697</v>
      </c>
      <c r="L35" s="361">
        <v>0.60542280059119014</v>
      </c>
      <c r="M35" s="361" t="s">
        <v>499</v>
      </c>
    </row>
    <row r="36" spans="1:13" ht="15" customHeight="1" x14ac:dyDescent="0.3">
      <c r="A36" s="360" t="s">
        <v>33</v>
      </c>
      <c r="B36" s="360" t="s">
        <v>545</v>
      </c>
      <c r="C36" s="361">
        <v>2.7385816941550121</v>
      </c>
      <c r="D36" s="361">
        <v>2.5729930993322925</v>
      </c>
      <c r="E36" s="361">
        <v>3.7856799406575248</v>
      </c>
      <c r="F36" s="361">
        <v>1.84</v>
      </c>
      <c r="H36" s="360" t="s">
        <v>33</v>
      </c>
      <c r="I36" s="360" t="s">
        <v>576</v>
      </c>
      <c r="J36" s="361">
        <v>0.81213126088904153</v>
      </c>
      <c r="K36" s="361">
        <v>0.78216116313522599</v>
      </c>
      <c r="L36" s="361">
        <v>1.1078199283969583</v>
      </c>
      <c r="M36" s="361">
        <v>0.94</v>
      </c>
    </row>
    <row r="37" spans="1:13" ht="15" customHeight="1" x14ac:dyDescent="0.3">
      <c r="A37" s="360" t="s">
        <v>33</v>
      </c>
      <c r="B37" s="360" t="s">
        <v>117</v>
      </c>
      <c r="C37" s="361">
        <v>0.12570334689469803</v>
      </c>
      <c r="D37" s="361">
        <v>0.19022316076689685</v>
      </c>
      <c r="E37" s="361">
        <v>0.21930763678910262</v>
      </c>
      <c r="F37" s="361">
        <v>0.27</v>
      </c>
      <c r="H37" s="360" t="s">
        <v>33</v>
      </c>
      <c r="I37" s="360" t="s">
        <v>59</v>
      </c>
      <c r="J37" s="361">
        <v>1.0603635143732448</v>
      </c>
      <c r="K37" s="361">
        <v>1.0056083145021777</v>
      </c>
      <c r="L37" s="361">
        <v>1.1388954133171338</v>
      </c>
      <c r="M37" s="361" t="s">
        <v>499</v>
      </c>
    </row>
    <row r="38" spans="1:13" ht="15" customHeight="1" x14ac:dyDescent="0.3">
      <c r="A38" s="360" t="s">
        <v>33</v>
      </c>
      <c r="B38" s="360" t="s">
        <v>18</v>
      </c>
      <c r="C38" s="361">
        <v>2.9717356535080137</v>
      </c>
      <c r="D38" s="361">
        <v>2.553481056560392</v>
      </c>
      <c r="E38" s="361">
        <v>2.9242669903351572</v>
      </c>
      <c r="F38" s="361">
        <v>2.48</v>
      </c>
      <c r="H38" s="360" t="s">
        <v>33</v>
      </c>
      <c r="I38" s="360" t="s">
        <v>11</v>
      </c>
      <c r="J38" s="361">
        <v>0.94393984545330767</v>
      </c>
      <c r="K38" s="361">
        <v>0.93719182463681183</v>
      </c>
      <c r="L38" s="361">
        <v>0.89928833486417969</v>
      </c>
      <c r="M38" s="361" t="s">
        <v>499</v>
      </c>
    </row>
    <row r="39" spans="1:13" ht="15" customHeight="1" x14ac:dyDescent="0.3">
      <c r="A39" s="360" t="s">
        <v>33</v>
      </c>
      <c r="B39" s="360" t="s">
        <v>110</v>
      </c>
      <c r="C39" s="361">
        <v>4.1737562897455582</v>
      </c>
      <c r="D39" s="361">
        <v>4.7058885172322231</v>
      </c>
      <c r="E39" s="361">
        <v>6.0666251957207242</v>
      </c>
      <c r="F39" s="361" t="s">
        <v>499</v>
      </c>
      <c r="H39" s="360" t="s">
        <v>33</v>
      </c>
      <c r="I39" s="360" t="s">
        <v>14</v>
      </c>
      <c r="J39" s="361">
        <v>0.90065422394019046</v>
      </c>
      <c r="K39" s="361">
        <v>0.59572777669221966</v>
      </c>
      <c r="L39" s="361">
        <v>0.58997533840338867</v>
      </c>
      <c r="M39" s="361">
        <v>1.92</v>
      </c>
    </row>
    <row r="40" spans="1:13" ht="15" customHeight="1" x14ac:dyDescent="0.3">
      <c r="A40" s="360" t="s">
        <v>33</v>
      </c>
      <c r="B40" s="360" t="s">
        <v>554</v>
      </c>
      <c r="C40" s="361">
        <v>2.3454447183114793</v>
      </c>
      <c r="D40" s="361">
        <v>2.9242669903351572</v>
      </c>
      <c r="E40" s="361">
        <v>2.8074936827950738</v>
      </c>
      <c r="F40" s="361" t="s">
        <v>499</v>
      </c>
      <c r="H40" s="360" t="s">
        <v>33</v>
      </c>
      <c r="I40" s="360" t="s">
        <v>57</v>
      </c>
      <c r="J40" s="361">
        <v>0.79177231631024425</v>
      </c>
      <c r="K40" s="361">
        <v>1.4821927703988349</v>
      </c>
      <c r="L40" s="361">
        <v>0.72455953022906483</v>
      </c>
      <c r="M40" s="361">
        <v>0.7</v>
      </c>
    </row>
    <row r="41" spans="1:13" ht="15" customHeight="1" x14ac:dyDescent="0.3">
      <c r="A41" s="360" t="s">
        <v>33</v>
      </c>
      <c r="B41" s="360" t="s">
        <v>557</v>
      </c>
      <c r="C41" s="361">
        <v>2.3273083126872254</v>
      </c>
      <c r="D41" s="361">
        <v>4.5981285833593892</v>
      </c>
      <c r="E41" s="361">
        <v>3.5724741575488776</v>
      </c>
      <c r="F41" s="361">
        <v>2.97</v>
      </c>
      <c r="H41" s="360" t="s">
        <v>33</v>
      </c>
      <c r="I41" s="360" t="s">
        <v>578</v>
      </c>
      <c r="J41" s="361">
        <v>0.7758346711454831</v>
      </c>
      <c r="K41" s="361">
        <v>0.52307709035125172</v>
      </c>
      <c r="L41" s="361">
        <v>0.7958299173348804</v>
      </c>
      <c r="M41" s="361">
        <v>0.6</v>
      </c>
    </row>
    <row r="42" spans="1:13" ht="15" customHeight="1" x14ac:dyDescent="0.3">
      <c r="A42" s="360" t="s">
        <v>33</v>
      </c>
      <c r="B42" s="360" t="s">
        <v>20</v>
      </c>
      <c r="C42" s="361">
        <v>3.217300431365139</v>
      </c>
      <c r="D42" s="361">
        <v>5.1321933231189192</v>
      </c>
      <c r="E42" s="361">
        <v>2.8074936827950738</v>
      </c>
      <c r="F42" s="361">
        <v>2.12</v>
      </c>
      <c r="H42" s="360" t="s">
        <v>33</v>
      </c>
      <c r="I42" s="360" t="s">
        <v>12</v>
      </c>
      <c r="J42" s="361">
        <v>0.74129473980021987</v>
      </c>
      <c r="K42" s="361">
        <v>0.92594512327598544</v>
      </c>
      <c r="L42" s="361">
        <v>0.71637699113299347</v>
      </c>
      <c r="M42" s="361" t="s">
        <v>499</v>
      </c>
    </row>
    <row r="43" spans="1:13" ht="15" customHeight="1" x14ac:dyDescent="0.3">
      <c r="A43" s="360" t="s">
        <v>33</v>
      </c>
      <c r="B43" s="360" t="s">
        <v>559</v>
      </c>
      <c r="C43" s="361">
        <v>4.2943478962348491</v>
      </c>
      <c r="D43" s="361">
        <v>4.4415907241499504</v>
      </c>
      <c r="E43" s="361">
        <v>4.7838695074538125</v>
      </c>
      <c r="F43" s="361">
        <v>2.46</v>
      </c>
      <c r="H43" s="360" t="s">
        <v>33</v>
      </c>
      <c r="I43" s="360" t="s">
        <v>56</v>
      </c>
      <c r="J43" s="361">
        <v>0.9709319287192909</v>
      </c>
      <c r="K43" s="361">
        <v>1.2373879169067645</v>
      </c>
      <c r="L43" s="361">
        <v>1.0122133403655846</v>
      </c>
      <c r="M43" s="361">
        <v>0.78</v>
      </c>
    </row>
    <row r="44" spans="1:13" ht="15" customHeight="1" x14ac:dyDescent="0.3">
      <c r="A44" s="360" t="s">
        <v>89</v>
      </c>
      <c r="B44" s="360" t="s">
        <v>117</v>
      </c>
      <c r="C44" s="361">
        <v>1.4549707538302239</v>
      </c>
      <c r="D44" s="361">
        <v>1.359795994826515</v>
      </c>
      <c r="E44" s="361">
        <v>2.25</v>
      </c>
      <c r="F44" s="361">
        <v>0.94</v>
      </c>
      <c r="H44" s="360" t="s">
        <v>33</v>
      </c>
      <c r="I44" s="360" t="s">
        <v>43</v>
      </c>
      <c r="J44" s="361">
        <v>1.0190935756399668</v>
      </c>
      <c r="K44" s="361">
        <v>0.84597475804056799</v>
      </c>
      <c r="L44" s="361">
        <v>1.0287259050241022</v>
      </c>
      <c r="M44" s="361">
        <v>0.72999999999999987</v>
      </c>
    </row>
    <row r="45" spans="1:13" ht="15" customHeight="1" x14ac:dyDescent="0.3">
      <c r="A45" s="360" t="s">
        <v>481</v>
      </c>
      <c r="B45" s="360" t="s">
        <v>1400</v>
      </c>
      <c r="C45" s="361" t="s">
        <v>499</v>
      </c>
      <c r="D45" s="361" t="s">
        <v>499</v>
      </c>
      <c r="E45" s="361">
        <v>7.63</v>
      </c>
      <c r="F45" s="361" t="s">
        <v>499</v>
      </c>
      <c r="H45" s="360" t="s">
        <v>33</v>
      </c>
      <c r="I45" s="360" t="s">
        <v>55</v>
      </c>
      <c r="J45" s="361">
        <v>1.0094612462558317</v>
      </c>
      <c r="K45" s="361">
        <v>0.98249072398025317</v>
      </c>
      <c r="L45" s="361">
        <v>1.3226818202215489</v>
      </c>
      <c r="M45" s="361">
        <v>1.37</v>
      </c>
    </row>
    <row r="46" spans="1:13" ht="15" customHeight="1" x14ac:dyDescent="0.3">
      <c r="A46" s="360" t="s">
        <v>817</v>
      </c>
      <c r="B46" s="360" t="s">
        <v>152</v>
      </c>
      <c r="C46" s="361">
        <v>1.1360031336236185</v>
      </c>
      <c r="D46" s="361">
        <v>1.0476556558308814</v>
      </c>
      <c r="E46" s="361">
        <v>0.77400000000000002</v>
      </c>
      <c r="F46" s="361" t="s">
        <v>499</v>
      </c>
      <c r="H46" s="360" t="s">
        <v>33</v>
      </c>
      <c r="I46" s="360" t="s">
        <v>581</v>
      </c>
      <c r="J46" s="361">
        <v>1.5460666638084744</v>
      </c>
      <c r="K46" s="361">
        <v>1.1346055817626519</v>
      </c>
      <c r="L46" s="361">
        <v>0.75765061023062374</v>
      </c>
      <c r="M46" s="361" t="s">
        <v>499</v>
      </c>
    </row>
    <row r="47" spans="1:13" ht="15" customHeight="1" x14ac:dyDescent="0.3">
      <c r="A47" s="360" t="s">
        <v>102</v>
      </c>
      <c r="B47" s="360" t="s">
        <v>734</v>
      </c>
      <c r="C47" s="361">
        <v>2.5222104801279248</v>
      </c>
      <c r="D47" s="361">
        <v>0.39980013216149324</v>
      </c>
      <c r="E47" s="361">
        <v>1.1499999999999999</v>
      </c>
      <c r="F47" s="361">
        <v>1.25</v>
      </c>
      <c r="H47" s="360" t="s">
        <v>33</v>
      </c>
      <c r="I47" s="360" t="s">
        <v>54</v>
      </c>
      <c r="J47" s="361">
        <v>1.1542501109899692</v>
      </c>
      <c r="K47" s="361">
        <v>0.99404951924121543</v>
      </c>
      <c r="L47" s="361">
        <v>1.3601300681000954</v>
      </c>
      <c r="M47" s="361">
        <v>0.94</v>
      </c>
    </row>
    <row r="48" spans="1:13" ht="15" customHeight="1" x14ac:dyDescent="0.3">
      <c r="A48" s="360" t="s">
        <v>482</v>
      </c>
      <c r="B48" s="360" t="s">
        <v>1400</v>
      </c>
      <c r="C48" s="361" t="s">
        <v>499</v>
      </c>
      <c r="D48" s="361">
        <v>6.8405245171058997</v>
      </c>
      <c r="E48" s="361">
        <v>4.2699999999999996</v>
      </c>
      <c r="F48" s="361" t="s">
        <v>499</v>
      </c>
      <c r="H48" s="360" t="s">
        <v>33</v>
      </c>
      <c r="I48" s="360" t="s">
        <v>152</v>
      </c>
      <c r="J48" s="361">
        <v>1.5588815521354551</v>
      </c>
      <c r="K48" s="361">
        <v>0.81878202754880769</v>
      </c>
      <c r="L48" s="361">
        <v>0.83280160372488499</v>
      </c>
      <c r="M48" s="361" t="s">
        <v>499</v>
      </c>
    </row>
    <row r="49" spans="1:13" ht="15" customHeight="1" x14ac:dyDescent="0.3">
      <c r="A49" s="360" t="s">
        <v>491</v>
      </c>
      <c r="B49" s="360" t="s">
        <v>1400</v>
      </c>
      <c r="C49" s="361">
        <v>5.4013927942234048</v>
      </c>
      <c r="D49" s="361">
        <v>3.3893887164280652</v>
      </c>
      <c r="E49" s="361" t="s">
        <v>499</v>
      </c>
      <c r="F49" s="361" t="s">
        <v>499</v>
      </c>
      <c r="H49" s="360" t="s">
        <v>33</v>
      </c>
      <c r="I49" s="360" t="s">
        <v>108</v>
      </c>
      <c r="J49" s="361">
        <v>1.1921792432039273</v>
      </c>
      <c r="K49" s="361">
        <v>2.2692205936346768</v>
      </c>
      <c r="L49" s="361">
        <v>0.54503390116707873</v>
      </c>
      <c r="M49" s="361">
        <v>1.44</v>
      </c>
    </row>
    <row r="50" spans="1:13" ht="15" customHeight="1" x14ac:dyDescent="0.3">
      <c r="A50" s="360" t="s">
        <v>68</v>
      </c>
      <c r="B50" s="360" t="s">
        <v>117</v>
      </c>
      <c r="C50" s="361">
        <v>0.52561216120818399</v>
      </c>
      <c r="D50" s="361">
        <v>0.96880365988379891</v>
      </c>
      <c r="E50" s="361">
        <v>0.65</v>
      </c>
      <c r="F50" s="361">
        <v>0.95000000000000007</v>
      </c>
      <c r="H50" s="360" t="s">
        <v>33</v>
      </c>
      <c r="I50" s="360" t="s">
        <v>52</v>
      </c>
      <c r="J50" s="361">
        <v>2.1874100134960028</v>
      </c>
      <c r="K50" s="361">
        <v>0.95968522735846462</v>
      </c>
      <c r="L50" s="361">
        <v>0.7552209563868566</v>
      </c>
      <c r="M50" s="361">
        <v>1.22</v>
      </c>
    </row>
    <row r="51" spans="1:13" ht="15" customHeight="1" x14ac:dyDescent="0.3">
      <c r="A51" s="360" t="s">
        <v>68</v>
      </c>
      <c r="B51" s="360" t="s">
        <v>116</v>
      </c>
      <c r="C51" s="361">
        <v>1.286829609300095</v>
      </c>
      <c r="D51" s="361">
        <v>2.4015121370624604</v>
      </c>
      <c r="E51" s="361">
        <v>1.95</v>
      </c>
      <c r="F51" s="361" t="s">
        <v>499</v>
      </c>
      <c r="H51" s="360" t="s">
        <v>33</v>
      </c>
      <c r="I51" s="360" t="s">
        <v>115</v>
      </c>
      <c r="J51" s="361">
        <v>1.3297451313577482</v>
      </c>
      <c r="K51" s="361">
        <v>0.93719182463681183</v>
      </c>
      <c r="L51" s="361">
        <v>1.4917537995877541</v>
      </c>
      <c r="M51" s="361">
        <v>1.0900000000000001</v>
      </c>
    </row>
    <row r="52" spans="1:13" ht="15" customHeight="1" x14ac:dyDescent="0.3">
      <c r="A52" s="360" t="s">
        <v>71</v>
      </c>
      <c r="B52" s="360" t="s">
        <v>117</v>
      </c>
      <c r="C52" s="361">
        <v>0.73617055796545483</v>
      </c>
      <c r="D52" s="361">
        <v>1.3806779352636855</v>
      </c>
      <c r="E52" s="361">
        <v>1.85</v>
      </c>
      <c r="F52" s="361">
        <v>1.1299999999999999</v>
      </c>
      <c r="H52" s="360" t="s">
        <v>33</v>
      </c>
      <c r="I52" s="360" t="s">
        <v>16</v>
      </c>
      <c r="J52" s="361">
        <v>0.81213126088904153</v>
      </c>
      <c r="K52" s="361">
        <v>1.0287259050241022</v>
      </c>
      <c r="L52" s="361">
        <v>0.85930315224647091</v>
      </c>
      <c r="M52" s="361" t="s">
        <v>499</v>
      </c>
    </row>
    <row r="53" spans="1:13" ht="15" customHeight="1" x14ac:dyDescent="0.3">
      <c r="A53" s="360" t="s">
        <v>483</v>
      </c>
      <c r="B53" s="360" t="s">
        <v>1400</v>
      </c>
      <c r="C53" s="361" t="s">
        <v>499</v>
      </c>
      <c r="D53" s="361">
        <v>4.8634557517448176</v>
      </c>
      <c r="E53" s="361">
        <v>3.46</v>
      </c>
      <c r="F53" s="361" t="s">
        <v>499</v>
      </c>
      <c r="H53" s="360" t="s">
        <v>33</v>
      </c>
      <c r="I53" s="360" t="s">
        <v>597</v>
      </c>
      <c r="J53" s="361">
        <v>0.65396897765392525</v>
      </c>
      <c r="K53" s="361">
        <v>0.68045412229482427</v>
      </c>
      <c r="L53" s="361">
        <v>0.81183645315163167</v>
      </c>
      <c r="M53" s="361">
        <v>0.83</v>
      </c>
    </row>
    <row r="54" spans="1:13" ht="15" customHeight="1" x14ac:dyDescent="0.3">
      <c r="A54" s="360" t="s">
        <v>67</v>
      </c>
      <c r="B54" s="360" t="s">
        <v>772</v>
      </c>
      <c r="C54" s="361">
        <v>2.4314761063360324</v>
      </c>
      <c r="D54" s="361">
        <v>3.0512908499605569</v>
      </c>
      <c r="E54" s="361">
        <v>2.95</v>
      </c>
      <c r="F54" s="361" t="s">
        <v>499</v>
      </c>
      <c r="H54" s="360" t="s">
        <v>33</v>
      </c>
      <c r="I54" s="360" t="s">
        <v>49</v>
      </c>
      <c r="J54" s="361">
        <v>1.4175609068523376</v>
      </c>
      <c r="K54" s="361">
        <v>0.61037520484644514</v>
      </c>
      <c r="L54" s="361">
        <v>0.54503390116707873</v>
      </c>
      <c r="M54" s="361">
        <v>1.44</v>
      </c>
    </row>
    <row r="55" spans="1:13" ht="15" customHeight="1" x14ac:dyDescent="0.3">
      <c r="A55" s="360" t="s">
        <v>83</v>
      </c>
      <c r="B55" s="360" t="s">
        <v>772</v>
      </c>
      <c r="C55" s="361">
        <v>2.6021047586753641</v>
      </c>
      <c r="D55" s="361">
        <v>3.5856747827877751</v>
      </c>
      <c r="E55" s="361">
        <v>4.05</v>
      </c>
      <c r="F55" s="361" t="s">
        <v>499</v>
      </c>
      <c r="H55" s="360" t="s">
        <v>33</v>
      </c>
      <c r="I55" s="360" t="s">
        <v>588</v>
      </c>
      <c r="J55" s="361">
        <v>1.2958185040432233</v>
      </c>
      <c r="K55" s="361">
        <v>1.4821927703988349</v>
      </c>
      <c r="L55" s="361">
        <v>0.91261672907008262</v>
      </c>
      <c r="M55" s="361">
        <v>2.08</v>
      </c>
    </row>
    <row r="56" spans="1:13" ht="15" customHeight="1" x14ac:dyDescent="0.3">
      <c r="A56" s="360" t="s">
        <v>66</v>
      </c>
      <c r="B56" s="360" t="s">
        <v>777</v>
      </c>
      <c r="C56" s="361">
        <v>2.4548191053569681</v>
      </c>
      <c r="D56" s="361">
        <v>2.4548191053569681</v>
      </c>
      <c r="E56" s="361">
        <v>3.15</v>
      </c>
      <c r="F56" s="361" t="s">
        <v>499</v>
      </c>
      <c r="H56" s="360" t="s">
        <v>33</v>
      </c>
      <c r="I56" s="360" t="s">
        <v>15</v>
      </c>
      <c r="J56" s="361">
        <v>0.95293720654196878</v>
      </c>
      <c r="K56" s="361">
        <v>1.5108758579655932</v>
      </c>
      <c r="L56" s="361">
        <v>0.97918821104854969</v>
      </c>
      <c r="M56" s="361" t="s">
        <v>499</v>
      </c>
    </row>
    <row r="57" spans="1:13" ht="15" customHeight="1" x14ac:dyDescent="0.3">
      <c r="A57" s="360" t="s">
        <v>84</v>
      </c>
      <c r="B57" s="360" t="s">
        <v>772</v>
      </c>
      <c r="C57" s="361">
        <v>3.3789631962285136</v>
      </c>
      <c r="D57" s="361">
        <v>3.7345194304353098</v>
      </c>
      <c r="E57" s="361">
        <v>3.65</v>
      </c>
      <c r="F57" s="361">
        <v>4.2350000000000003</v>
      </c>
      <c r="H57" s="360" t="s">
        <v>33</v>
      </c>
      <c r="I57" s="360" t="s">
        <v>107</v>
      </c>
      <c r="J57" s="361">
        <v>1.8503494704822787</v>
      </c>
      <c r="K57" s="361">
        <v>0.69377742989939495</v>
      </c>
      <c r="L57" s="361">
        <v>0.54503390116707873</v>
      </c>
      <c r="M57" s="361">
        <v>1.44</v>
      </c>
    </row>
    <row r="58" spans="1:13" ht="15" customHeight="1" x14ac:dyDescent="0.3">
      <c r="A58" s="360" t="s">
        <v>101</v>
      </c>
      <c r="B58" s="360" t="s">
        <v>117</v>
      </c>
      <c r="C58" s="361">
        <v>1.1602855411848889</v>
      </c>
      <c r="D58" s="361">
        <v>1.111166784935026</v>
      </c>
      <c r="E58" s="361">
        <v>1.25</v>
      </c>
      <c r="F58" s="361">
        <v>0.69</v>
      </c>
      <c r="H58" s="360" t="s">
        <v>481</v>
      </c>
      <c r="I58" s="360" t="s">
        <v>1466</v>
      </c>
      <c r="J58" s="361">
        <v>5.7139359836915817</v>
      </c>
      <c r="K58" s="361">
        <v>4.3804900955349417</v>
      </c>
      <c r="L58" s="361" t="s">
        <v>499</v>
      </c>
      <c r="M58" s="361" t="s">
        <v>499</v>
      </c>
    </row>
    <row r="59" spans="1:13" ht="15" customHeight="1" x14ac:dyDescent="0.3">
      <c r="A59" s="360" t="s">
        <v>78</v>
      </c>
      <c r="B59" s="360" t="s">
        <v>772</v>
      </c>
      <c r="C59" s="361">
        <v>2.4833621753212398</v>
      </c>
      <c r="D59" s="361">
        <v>2.874245769674082</v>
      </c>
      <c r="E59" s="361">
        <v>4.6500000000000004</v>
      </c>
      <c r="F59" s="361" t="s">
        <v>499</v>
      </c>
      <c r="H59" s="360" t="s">
        <v>482</v>
      </c>
      <c r="I59" s="360" t="s">
        <v>1466</v>
      </c>
      <c r="J59" s="361">
        <v>4.8134241559988169</v>
      </c>
      <c r="K59" s="361">
        <v>2.9851608646281047</v>
      </c>
      <c r="L59" s="361" t="s">
        <v>499</v>
      </c>
      <c r="M59" s="361" t="s">
        <v>499</v>
      </c>
    </row>
    <row r="60" spans="1:13" ht="15" customHeight="1" x14ac:dyDescent="0.3">
      <c r="A60" s="360" t="s">
        <v>484</v>
      </c>
      <c r="B60" s="360" t="s">
        <v>1400</v>
      </c>
      <c r="C60" s="361" t="s">
        <v>499</v>
      </c>
      <c r="D60" s="361">
        <v>4.8634557517448176</v>
      </c>
      <c r="E60" s="361" t="s">
        <v>499</v>
      </c>
      <c r="F60" s="361" t="s">
        <v>499</v>
      </c>
      <c r="H60" s="360" t="s">
        <v>491</v>
      </c>
      <c r="I60" s="360" t="s">
        <v>1466</v>
      </c>
      <c r="J60" s="361">
        <v>1.7138264234296701</v>
      </c>
      <c r="K60" s="361">
        <v>1.0882588060303084</v>
      </c>
      <c r="L60" s="361" t="s">
        <v>499</v>
      </c>
      <c r="M60" s="361" t="s">
        <v>499</v>
      </c>
    </row>
    <row r="61" spans="1:13" ht="15" customHeight="1" x14ac:dyDescent="0.3">
      <c r="A61" s="360" t="s">
        <v>76</v>
      </c>
      <c r="B61" s="360" t="s">
        <v>117</v>
      </c>
      <c r="C61" s="361">
        <v>0.6783015364235635</v>
      </c>
      <c r="D61" s="361">
        <v>0.79219389367349302</v>
      </c>
      <c r="E61" s="361">
        <v>1.55</v>
      </c>
      <c r="F61" s="361" t="s">
        <v>499</v>
      </c>
      <c r="H61" s="360" t="s">
        <v>483</v>
      </c>
      <c r="I61" s="360" t="s">
        <v>1466</v>
      </c>
      <c r="J61" s="361">
        <v>5.3096651212433335</v>
      </c>
      <c r="K61" s="361">
        <v>3.4353727087702497</v>
      </c>
      <c r="L61" s="361" t="s">
        <v>499</v>
      </c>
      <c r="M61" s="361" t="s">
        <v>499</v>
      </c>
    </row>
    <row r="62" spans="1:13" ht="15" customHeight="1" x14ac:dyDescent="0.3">
      <c r="A62" s="360" t="s">
        <v>76</v>
      </c>
      <c r="B62" s="360" t="s">
        <v>116</v>
      </c>
      <c r="C62" s="361">
        <v>1.662076188611483</v>
      </c>
      <c r="D62" s="361">
        <v>2.2463342051739938</v>
      </c>
      <c r="E62" s="361">
        <v>2.95</v>
      </c>
      <c r="F62" s="361" t="s">
        <v>499</v>
      </c>
      <c r="H62" s="360" t="s">
        <v>67</v>
      </c>
      <c r="I62" s="360" t="s">
        <v>298</v>
      </c>
      <c r="J62" s="361">
        <v>0.41105689395294182</v>
      </c>
      <c r="K62" s="361">
        <v>0.4693048565516183</v>
      </c>
      <c r="L62" s="361" t="s">
        <v>499</v>
      </c>
      <c r="M62" s="361" t="s">
        <v>499</v>
      </c>
    </row>
    <row r="63" spans="1:13" ht="15" customHeight="1" x14ac:dyDescent="0.3">
      <c r="A63" s="360" t="s">
        <v>76</v>
      </c>
      <c r="B63" s="360" t="s">
        <v>777</v>
      </c>
      <c r="C63" s="361">
        <v>2.7730376884750432</v>
      </c>
      <c r="D63" s="361">
        <v>3.4583361676859212</v>
      </c>
      <c r="E63" s="361">
        <v>3.45</v>
      </c>
      <c r="F63" s="361" t="s">
        <v>499</v>
      </c>
      <c r="H63" s="360" t="s">
        <v>83</v>
      </c>
      <c r="I63" s="360" t="s">
        <v>298</v>
      </c>
      <c r="J63" s="361">
        <v>0.41105689395294182</v>
      </c>
      <c r="K63" s="361">
        <v>0.36404976624172908</v>
      </c>
      <c r="L63" s="361" t="s">
        <v>499</v>
      </c>
      <c r="M63" s="361" t="s">
        <v>499</v>
      </c>
    </row>
    <row r="64" spans="1:13" ht="15" customHeight="1" x14ac:dyDescent="0.3">
      <c r="A64" s="360" t="s">
        <v>82</v>
      </c>
      <c r="B64" s="360" t="s">
        <v>772</v>
      </c>
      <c r="C64" s="361">
        <v>3.3685376760289616</v>
      </c>
      <c r="D64" s="361">
        <v>3.1013491485038367</v>
      </c>
      <c r="E64" s="361">
        <v>3.55</v>
      </c>
      <c r="F64" s="361" t="s">
        <v>499</v>
      </c>
      <c r="H64" s="360" t="s">
        <v>84</v>
      </c>
      <c r="I64" s="360" t="s">
        <v>298</v>
      </c>
      <c r="J64" s="361">
        <v>0.17126593867007212</v>
      </c>
      <c r="K64" s="361">
        <v>0.65396897765392525</v>
      </c>
      <c r="L64" s="361">
        <v>0.52600000000000002</v>
      </c>
      <c r="M64" s="361">
        <v>0.76200000000000001</v>
      </c>
    </row>
    <row r="65" spans="1:13" ht="15" customHeight="1" x14ac:dyDescent="0.3">
      <c r="A65" s="360" t="s">
        <v>508</v>
      </c>
      <c r="B65" s="360" t="s">
        <v>103</v>
      </c>
      <c r="C65" s="361">
        <v>4.1646927771019788</v>
      </c>
      <c r="D65" s="361">
        <v>3.5490833086744233</v>
      </c>
      <c r="E65" s="361">
        <v>4.25</v>
      </c>
      <c r="F65" s="361" t="s">
        <v>499</v>
      </c>
      <c r="H65" s="360" t="s">
        <v>78</v>
      </c>
      <c r="I65" s="360" t="s">
        <v>298</v>
      </c>
      <c r="J65" s="361">
        <v>0.58997594899288575</v>
      </c>
      <c r="K65" s="361">
        <v>0.36118846281582923</v>
      </c>
      <c r="L65" s="361" t="s">
        <v>499</v>
      </c>
      <c r="M65" s="361" t="s">
        <v>499</v>
      </c>
    </row>
    <row r="66" spans="1:13" ht="15" customHeight="1" x14ac:dyDescent="0.3">
      <c r="A66" s="360" t="s">
        <v>508</v>
      </c>
      <c r="B66" s="360" t="s">
        <v>17</v>
      </c>
      <c r="C66" s="361">
        <v>4.2009468276762965</v>
      </c>
      <c r="D66" s="361">
        <v>4.7838695074538133</v>
      </c>
      <c r="E66" s="361" t="s">
        <v>499</v>
      </c>
      <c r="F66" s="361" t="s">
        <v>499</v>
      </c>
      <c r="H66" s="360" t="s">
        <v>484</v>
      </c>
      <c r="I66" s="360" t="s">
        <v>1466</v>
      </c>
      <c r="J66" s="361">
        <v>8.3972543655696228</v>
      </c>
      <c r="K66" s="361">
        <v>3.4338449384115259</v>
      </c>
      <c r="L66" s="361">
        <v>4.28</v>
      </c>
      <c r="M66" s="361" t="s">
        <v>499</v>
      </c>
    </row>
    <row r="67" spans="1:13" ht="15" customHeight="1" x14ac:dyDescent="0.3">
      <c r="A67" s="360" t="s">
        <v>508</v>
      </c>
      <c r="B67" s="360" t="s">
        <v>539</v>
      </c>
      <c r="C67" s="361">
        <v>3.9957902909084666</v>
      </c>
      <c r="D67" s="361">
        <v>4.0921846759533453</v>
      </c>
      <c r="E67" s="361" t="s">
        <v>499</v>
      </c>
      <c r="F67" s="361" t="s">
        <v>499</v>
      </c>
      <c r="H67" s="360" t="s">
        <v>82</v>
      </c>
      <c r="I67" s="360" t="s">
        <v>298</v>
      </c>
      <c r="J67" s="361">
        <v>0.51426819610147334</v>
      </c>
      <c r="K67" s="361">
        <v>1.0741585776856437</v>
      </c>
      <c r="L67" s="361">
        <v>0.99299999999999999</v>
      </c>
      <c r="M67" s="361" t="s">
        <v>499</v>
      </c>
    </row>
    <row r="68" spans="1:13" ht="15" customHeight="1" x14ac:dyDescent="0.3">
      <c r="A68" s="360" t="s">
        <v>508</v>
      </c>
      <c r="B68" s="360" t="s">
        <v>21</v>
      </c>
      <c r="C68" s="361">
        <v>3.5256924597999681</v>
      </c>
      <c r="D68" s="361">
        <v>4.0921846759533453</v>
      </c>
      <c r="E68" s="361" t="s">
        <v>499</v>
      </c>
      <c r="F68" s="361" t="s">
        <v>499</v>
      </c>
      <c r="H68" s="360" t="s">
        <v>508</v>
      </c>
      <c r="I68" s="360" t="s">
        <v>62</v>
      </c>
      <c r="J68" s="361">
        <v>1.2678505123937855</v>
      </c>
      <c r="K68" s="361">
        <v>1.2678505123937855</v>
      </c>
      <c r="L68" s="361">
        <v>1.1399999999999999</v>
      </c>
      <c r="M68" s="361" t="s">
        <v>499</v>
      </c>
    </row>
    <row r="69" spans="1:13" ht="15" customHeight="1" x14ac:dyDescent="0.3">
      <c r="A69" s="360" t="s">
        <v>508</v>
      </c>
      <c r="B69" s="360" t="s">
        <v>898</v>
      </c>
      <c r="C69" s="361">
        <v>3.923014549735155</v>
      </c>
      <c r="D69" s="361">
        <v>4.3176981633744882</v>
      </c>
      <c r="E69" s="361">
        <v>4.25</v>
      </c>
      <c r="F69" s="361" t="s">
        <v>499</v>
      </c>
      <c r="H69" s="360" t="s">
        <v>508</v>
      </c>
      <c r="I69" s="360" t="s">
        <v>106</v>
      </c>
      <c r="J69" s="361">
        <v>1.3021868509961867</v>
      </c>
      <c r="K69" s="361">
        <v>1.3191501646534491</v>
      </c>
      <c r="L69" s="361">
        <v>0.85999999999999988</v>
      </c>
      <c r="M69" s="361" t="s">
        <v>499</v>
      </c>
    </row>
    <row r="70" spans="1:13" ht="15" customHeight="1" x14ac:dyDescent="0.3">
      <c r="A70" s="360" t="s">
        <v>508</v>
      </c>
      <c r="B70" s="360" t="s">
        <v>641</v>
      </c>
      <c r="C70" s="361">
        <v>3.9594024203218106</v>
      </c>
      <c r="D70" s="361">
        <v>3.9957902909084666</v>
      </c>
      <c r="E70" s="361">
        <v>4.95</v>
      </c>
      <c r="F70" s="361" t="s">
        <v>499</v>
      </c>
      <c r="H70" s="360" t="s">
        <v>508</v>
      </c>
      <c r="I70" s="360" t="s">
        <v>14</v>
      </c>
      <c r="J70" s="361">
        <v>1.3509350647663461</v>
      </c>
      <c r="K70" s="361">
        <v>1.1466642845471775</v>
      </c>
      <c r="L70" s="361">
        <v>1.7199999999999998</v>
      </c>
      <c r="M70" s="361" t="s">
        <v>499</v>
      </c>
    </row>
    <row r="71" spans="1:13" ht="15" customHeight="1" x14ac:dyDescent="0.3">
      <c r="A71" s="360" t="s">
        <v>508</v>
      </c>
      <c r="B71" s="360" t="s">
        <v>557</v>
      </c>
      <c r="C71" s="361">
        <v>3.2719854327355495</v>
      </c>
      <c r="D71" s="361">
        <v>4.5622086054017776</v>
      </c>
      <c r="E71" s="361">
        <v>4.55</v>
      </c>
      <c r="F71" s="361" t="s">
        <v>499</v>
      </c>
      <c r="H71" s="360" t="s">
        <v>508</v>
      </c>
      <c r="I71" s="360" t="s">
        <v>832</v>
      </c>
      <c r="J71" s="361">
        <v>1.3085551979491503</v>
      </c>
      <c r="K71" s="361">
        <v>1.1739732597412271</v>
      </c>
      <c r="L71" s="361">
        <v>1.21</v>
      </c>
      <c r="M71" s="361" t="s">
        <v>499</v>
      </c>
    </row>
    <row r="72" spans="1:13" ht="15" customHeight="1" x14ac:dyDescent="0.3">
      <c r="A72" s="360" t="s">
        <v>508</v>
      </c>
      <c r="B72" s="360" t="s">
        <v>20</v>
      </c>
      <c r="C72" s="361">
        <v>4.1284387265276621</v>
      </c>
      <c r="D72" s="361">
        <v>3.9412084850284828</v>
      </c>
      <c r="E72" s="361" t="s">
        <v>499</v>
      </c>
      <c r="F72" s="361" t="s">
        <v>499</v>
      </c>
      <c r="H72" s="360" t="s">
        <v>508</v>
      </c>
      <c r="I72" s="360" t="s">
        <v>833</v>
      </c>
      <c r="J72" s="361">
        <v>1.3662600703225951</v>
      </c>
      <c r="K72" s="361">
        <v>1.252619214650275</v>
      </c>
      <c r="L72" s="361" t="s">
        <v>499</v>
      </c>
      <c r="M72" s="361" t="s">
        <v>499</v>
      </c>
    </row>
    <row r="73" spans="1:13" ht="15" customHeight="1" x14ac:dyDescent="0.3">
      <c r="A73" s="360" t="s">
        <v>99</v>
      </c>
      <c r="B73" s="360" t="s">
        <v>117</v>
      </c>
      <c r="C73" s="361">
        <v>4.7636543204161397</v>
      </c>
      <c r="D73" s="361">
        <v>1.9543838215508762</v>
      </c>
      <c r="E73" s="361">
        <v>2.75</v>
      </c>
      <c r="F73" s="361" t="s">
        <v>499</v>
      </c>
      <c r="H73" s="360" t="s">
        <v>508</v>
      </c>
      <c r="I73" s="360" t="s">
        <v>113</v>
      </c>
      <c r="J73" s="361">
        <v>1.3969100814350932</v>
      </c>
      <c r="K73" s="361">
        <v>1.3085551979491503</v>
      </c>
      <c r="L73" s="361">
        <v>1.63</v>
      </c>
      <c r="M73" s="361" t="s">
        <v>499</v>
      </c>
    </row>
    <row r="74" spans="1:13" ht="15" customHeight="1" x14ac:dyDescent="0.3">
      <c r="A74" s="360" t="s">
        <v>485</v>
      </c>
      <c r="B74" s="360" t="s">
        <v>1400</v>
      </c>
      <c r="C74" s="361" t="s">
        <v>499</v>
      </c>
      <c r="D74" s="361">
        <v>2.3147611112313493</v>
      </c>
      <c r="E74" s="361">
        <v>2.34</v>
      </c>
      <c r="F74" s="361" t="s">
        <v>499</v>
      </c>
      <c r="H74" s="360" t="s">
        <v>508</v>
      </c>
      <c r="I74" s="360" t="s">
        <v>834</v>
      </c>
      <c r="J74" s="361">
        <v>1.5460666638084744</v>
      </c>
      <c r="K74" s="361">
        <v>1.1648702680098773</v>
      </c>
      <c r="L74" s="361" t="s">
        <v>499</v>
      </c>
      <c r="M74" s="361" t="s">
        <v>499</v>
      </c>
    </row>
    <row r="75" spans="1:13" ht="15" customHeight="1" x14ac:dyDescent="0.3">
      <c r="A75" s="360" t="s">
        <v>35</v>
      </c>
      <c r="B75" s="360" t="s">
        <v>238</v>
      </c>
      <c r="C75" s="361" t="s">
        <v>499</v>
      </c>
      <c r="D75" s="361">
        <v>1.2727632909691473</v>
      </c>
      <c r="E75" s="361">
        <v>1.6488850734007368</v>
      </c>
      <c r="F75" s="361" t="s">
        <v>499</v>
      </c>
      <c r="H75" s="360" t="s">
        <v>508</v>
      </c>
      <c r="I75" s="360" t="s">
        <v>835</v>
      </c>
      <c r="J75" s="361">
        <v>1.252619214650275</v>
      </c>
      <c r="K75" s="361">
        <v>1.094637591168149</v>
      </c>
      <c r="L75" s="361">
        <v>1.55</v>
      </c>
      <c r="M75" s="361" t="s">
        <v>499</v>
      </c>
    </row>
    <row r="76" spans="1:13" ht="15" customHeight="1" x14ac:dyDescent="0.3">
      <c r="A76" s="360" t="s">
        <v>35</v>
      </c>
      <c r="B76" s="360" t="s">
        <v>598</v>
      </c>
      <c r="C76" s="361">
        <v>1.8866282686589164</v>
      </c>
      <c r="D76" s="361">
        <v>2.0242755409410313</v>
      </c>
      <c r="E76" s="361">
        <v>1.952737679666753</v>
      </c>
      <c r="F76" s="361" t="s">
        <v>499</v>
      </c>
      <c r="H76" s="360" t="s">
        <v>485</v>
      </c>
      <c r="I76" s="360" t="s">
        <v>1466</v>
      </c>
      <c r="J76" s="361">
        <v>9.2712486711141366</v>
      </c>
      <c r="K76" s="361">
        <v>0.86558962274671392</v>
      </c>
      <c r="L76" s="361" t="s">
        <v>499</v>
      </c>
      <c r="M76" s="361" t="s">
        <v>499</v>
      </c>
    </row>
    <row r="77" spans="1:13" ht="15" customHeight="1" x14ac:dyDescent="0.3">
      <c r="A77" s="360" t="s">
        <v>35</v>
      </c>
      <c r="B77" s="360" t="s">
        <v>600</v>
      </c>
      <c r="C77" s="361">
        <v>2.3454447183114793</v>
      </c>
      <c r="D77" s="361">
        <v>2.8824551450516376</v>
      </c>
      <c r="E77" s="361">
        <v>1.4092382831978765</v>
      </c>
      <c r="F77" s="361" t="s">
        <v>499</v>
      </c>
      <c r="H77" s="360" t="s">
        <v>35</v>
      </c>
      <c r="I77" s="360" t="s">
        <v>239</v>
      </c>
      <c r="J77" s="361">
        <v>0.63664568945206368</v>
      </c>
      <c r="K77" s="361">
        <v>0.92678223531760651</v>
      </c>
      <c r="L77" s="361">
        <v>1.0772919617622359</v>
      </c>
      <c r="M77" s="361" t="s">
        <v>499</v>
      </c>
    </row>
    <row r="78" spans="1:13" ht="15" customHeight="1" x14ac:dyDescent="0.3">
      <c r="A78" s="360" t="s">
        <v>35</v>
      </c>
      <c r="B78" s="360" t="s">
        <v>103</v>
      </c>
      <c r="C78" s="361">
        <v>1.6136551404180062</v>
      </c>
      <c r="D78" s="361">
        <v>1.4495933906892438</v>
      </c>
      <c r="E78" s="361">
        <v>1.0602919810792355</v>
      </c>
      <c r="F78" s="361">
        <v>0.61</v>
      </c>
      <c r="H78" s="360" t="s">
        <v>35</v>
      </c>
      <c r="I78" s="360" t="s">
        <v>62</v>
      </c>
      <c r="J78" s="361">
        <v>9.8619501772851698E-2</v>
      </c>
      <c r="K78" s="361">
        <v>0.2363695051084877</v>
      </c>
      <c r="L78" s="361">
        <v>0.36261581809626064</v>
      </c>
      <c r="M78" s="361">
        <v>0.09</v>
      </c>
    </row>
    <row r="79" spans="1:13" ht="15" customHeight="1" x14ac:dyDescent="0.3">
      <c r="A79" s="360" t="s">
        <v>35</v>
      </c>
      <c r="B79" s="360" t="s">
        <v>17</v>
      </c>
      <c r="C79" s="361">
        <v>2.2225769506679787</v>
      </c>
      <c r="D79" s="361">
        <v>0.83835614004947057</v>
      </c>
      <c r="E79" s="361">
        <v>1.1659937126507161</v>
      </c>
      <c r="F79" s="361" t="s">
        <v>499</v>
      </c>
      <c r="H79" s="360" t="s">
        <v>35</v>
      </c>
      <c r="I79" s="360" t="s">
        <v>106</v>
      </c>
      <c r="J79" s="361">
        <v>5.9441948378592416E-2</v>
      </c>
      <c r="K79" s="361">
        <v>0.13895772480960125</v>
      </c>
      <c r="L79" s="361">
        <v>0.13927933758554814</v>
      </c>
      <c r="M79" s="361">
        <v>0.15</v>
      </c>
    </row>
    <row r="80" spans="1:13" ht="15" customHeight="1" x14ac:dyDescent="0.3">
      <c r="A80" s="360" t="s">
        <v>35</v>
      </c>
      <c r="B80" s="360" t="s">
        <v>40</v>
      </c>
      <c r="C80" s="361">
        <v>2.1696270137083085</v>
      </c>
      <c r="D80" s="361">
        <v>2.3340367057623452</v>
      </c>
      <c r="E80" s="361">
        <v>2.7385816941550121</v>
      </c>
      <c r="F80" s="361" t="s">
        <v>499</v>
      </c>
      <c r="H80" s="360" t="s">
        <v>35</v>
      </c>
      <c r="I80" s="360" t="s">
        <v>563</v>
      </c>
      <c r="J80" s="361">
        <v>0.17573319884023181</v>
      </c>
      <c r="K80" s="361">
        <v>0.26491877889466559</v>
      </c>
      <c r="L80" s="361">
        <v>0.21028502056946005</v>
      </c>
      <c r="M80" s="361">
        <v>0.41999999999999993</v>
      </c>
    </row>
    <row r="81" spans="1:13" ht="15" customHeight="1" x14ac:dyDescent="0.3">
      <c r="A81" s="360" t="s">
        <v>35</v>
      </c>
      <c r="B81" s="360" t="s">
        <v>623</v>
      </c>
      <c r="C81" s="361">
        <v>1.6686717462168561</v>
      </c>
      <c r="D81" s="361">
        <v>1.4667687320447282</v>
      </c>
      <c r="E81" s="361">
        <v>1.5198847108438074</v>
      </c>
      <c r="F81" s="361">
        <v>0.71000000000000008</v>
      </c>
      <c r="H81" s="360" t="s">
        <v>35</v>
      </c>
      <c r="I81" s="360" t="s">
        <v>649</v>
      </c>
      <c r="J81" s="361">
        <v>0.13863611203365436</v>
      </c>
      <c r="K81" s="361">
        <v>0.16760726471631471</v>
      </c>
      <c r="L81" s="361">
        <v>0.16760726471631471</v>
      </c>
      <c r="M81" s="361">
        <v>0.16</v>
      </c>
    </row>
    <row r="82" spans="1:13" ht="15" customHeight="1" x14ac:dyDescent="0.3">
      <c r="A82" s="360" t="s">
        <v>35</v>
      </c>
      <c r="B82" s="360" t="s">
        <v>630</v>
      </c>
      <c r="C82" s="361">
        <v>3.1389330780435798</v>
      </c>
      <c r="D82" s="361">
        <v>2.4102959674070465</v>
      </c>
      <c r="E82" s="361">
        <v>2.5827491207182427</v>
      </c>
      <c r="F82" s="361" t="s">
        <v>499</v>
      </c>
      <c r="H82" s="360" t="s">
        <v>35</v>
      </c>
      <c r="I82" s="360" t="s">
        <v>44</v>
      </c>
      <c r="J82" s="361">
        <v>0.16760726471631471</v>
      </c>
      <c r="K82" s="361">
        <v>0.25088359447312486</v>
      </c>
      <c r="L82" s="361">
        <v>0.22041206053992496</v>
      </c>
      <c r="M82" s="361" t="s">
        <v>499</v>
      </c>
    </row>
    <row r="83" spans="1:13" ht="15" customHeight="1" x14ac:dyDescent="0.3">
      <c r="A83" s="360" t="s">
        <v>35</v>
      </c>
      <c r="B83" s="360" t="s">
        <v>535</v>
      </c>
      <c r="C83" s="361">
        <v>2.4900070006554391</v>
      </c>
      <c r="D83" s="361">
        <v>1.1426548867855688</v>
      </c>
      <c r="E83" s="361">
        <v>0.9798888616315572</v>
      </c>
      <c r="F83" s="361" t="s">
        <v>499</v>
      </c>
      <c r="H83" s="360" t="s">
        <v>35</v>
      </c>
      <c r="I83" s="360" t="s">
        <v>655</v>
      </c>
      <c r="J83" s="361">
        <v>0.1825873730643959</v>
      </c>
      <c r="K83" s="361">
        <v>0.15635486797814083</v>
      </c>
      <c r="L83" s="361">
        <v>0.13927933758554814</v>
      </c>
      <c r="M83" s="361" t="s">
        <v>499</v>
      </c>
    </row>
    <row r="84" spans="1:13" ht="15" customHeight="1" x14ac:dyDescent="0.3">
      <c r="A84" s="360" t="s">
        <v>35</v>
      </c>
      <c r="B84" s="360" t="s">
        <v>539</v>
      </c>
      <c r="C84" s="361">
        <v>1.0855646315759435</v>
      </c>
      <c r="D84" s="361">
        <v>2.3318086518446579</v>
      </c>
      <c r="E84" s="361">
        <v>1.5198847108438074</v>
      </c>
      <c r="F84" s="361" t="s">
        <v>499</v>
      </c>
      <c r="H84" s="360" t="s">
        <v>35</v>
      </c>
      <c r="I84" s="360" t="s">
        <v>653</v>
      </c>
      <c r="J84" s="361">
        <v>0.11511391920480159</v>
      </c>
      <c r="K84" s="361">
        <v>0.13895772480960125</v>
      </c>
      <c r="L84" s="361">
        <v>0.13927933758554814</v>
      </c>
      <c r="M84" s="361">
        <v>0.15</v>
      </c>
    </row>
    <row r="85" spans="1:13" ht="15" customHeight="1" x14ac:dyDescent="0.3">
      <c r="A85" s="360" t="s">
        <v>35</v>
      </c>
      <c r="B85" s="360" t="s">
        <v>125</v>
      </c>
      <c r="C85" s="361">
        <v>2.4102959674070465</v>
      </c>
      <c r="D85" s="361">
        <v>2.6093040648957082</v>
      </c>
      <c r="E85" s="361">
        <v>4.0600532142717185</v>
      </c>
      <c r="F85" s="361" t="s">
        <v>499</v>
      </c>
      <c r="H85" s="360" t="s">
        <v>35</v>
      </c>
      <c r="I85" s="360" t="s">
        <v>114</v>
      </c>
      <c r="J85" s="361">
        <v>0.16271643211622994</v>
      </c>
      <c r="K85" s="361">
        <v>0.16760726471631471</v>
      </c>
      <c r="L85" s="361">
        <v>0.17191585534019904</v>
      </c>
      <c r="M85" s="361">
        <v>0.24</v>
      </c>
    </row>
    <row r="86" spans="1:13" ht="15" customHeight="1" x14ac:dyDescent="0.3">
      <c r="A86" s="360" t="s">
        <v>35</v>
      </c>
      <c r="B86" s="360" t="s">
        <v>120</v>
      </c>
      <c r="C86" s="361">
        <v>0.31902997011109929</v>
      </c>
      <c r="D86" s="361">
        <v>0.35690514938023316</v>
      </c>
      <c r="E86" s="361">
        <v>0.9164312586712956</v>
      </c>
      <c r="F86" s="361">
        <v>0.17</v>
      </c>
      <c r="H86" s="360" t="s">
        <v>35</v>
      </c>
      <c r="I86" s="360" t="s">
        <v>12</v>
      </c>
      <c r="J86" s="361">
        <v>0.26944732759844758</v>
      </c>
      <c r="K86" s="361">
        <v>0.13895772480960125</v>
      </c>
      <c r="L86" s="361">
        <v>0.13927933758554814</v>
      </c>
      <c r="M86" s="361">
        <v>0.15</v>
      </c>
    </row>
    <row r="87" spans="1:13" ht="15" customHeight="1" x14ac:dyDescent="0.3">
      <c r="A87" s="360" t="s">
        <v>35</v>
      </c>
      <c r="B87" s="360" t="s">
        <v>617</v>
      </c>
      <c r="C87" s="361">
        <v>2.5217440286079156</v>
      </c>
      <c r="D87" s="361">
        <v>2.0242755409410313</v>
      </c>
      <c r="E87" s="361">
        <v>2.3273083126872254</v>
      </c>
      <c r="F87" s="361" t="s">
        <v>499</v>
      </c>
      <c r="H87" s="360" t="s">
        <v>35</v>
      </c>
      <c r="I87" s="360" t="s">
        <v>43</v>
      </c>
      <c r="J87" s="361">
        <v>0.18056281924830836</v>
      </c>
      <c r="K87" s="361">
        <v>0.48055185804129325</v>
      </c>
      <c r="L87" s="361">
        <v>0.21589565366549751</v>
      </c>
      <c r="M87" s="361" t="s">
        <v>499</v>
      </c>
    </row>
    <row r="88" spans="1:13" ht="15" customHeight="1" x14ac:dyDescent="0.3">
      <c r="A88" s="360" t="s">
        <v>35</v>
      </c>
      <c r="B88" s="360" t="s">
        <v>632</v>
      </c>
      <c r="C88" s="361">
        <v>2.3635811239357332</v>
      </c>
      <c r="D88" s="361">
        <v>2.2225769506679787</v>
      </c>
      <c r="E88" s="361">
        <v>2.1696270137083085</v>
      </c>
      <c r="F88" s="361" t="s">
        <v>499</v>
      </c>
      <c r="H88" s="360" t="s">
        <v>35</v>
      </c>
      <c r="I88" s="360" t="s">
        <v>581</v>
      </c>
      <c r="J88" s="361">
        <v>0.21902487842849369</v>
      </c>
      <c r="K88" s="361">
        <v>0.29113251411491214</v>
      </c>
      <c r="L88" s="361">
        <v>0.25378641234605231</v>
      </c>
      <c r="M88" s="361">
        <v>0.31</v>
      </c>
    </row>
    <row r="89" spans="1:13" ht="15" customHeight="1" x14ac:dyDescent="0.3">
      <c r="A89" s="360" t="s">
        <v>35</v>
      </c>
      <c r="B89" s="360" t="s">
        <v>634</v>
      </c>
      <c r="C89" s="361">
        <v>3.0570100569418548</v>
      </c>
      <c r="D89" s="361">
        <v>2.0722614781642656</v>
      </c>
      <c r="E89" s="361">
        <v>3.1611769738630979</v>
      </c>
      <c r="F89" s="361" t="s">
        <v>499</v>
      </c>
      <c r="H89" s="360" t="s">
        <v>35</v>
      </c>
      <c r="I89" s="360" t="s">
        <v>249</v>
      </c>
      <c r="J89" s="361">
        <v>0.17047965846557095</v>
      </c>
      <c r="K89" s="361">
        <v>0.22041206053992496</v>
      </c>
      <c r="L89" s="361">
        <v>0.25697071382272157</v>
      </c>
      <c r="M89" s="361" t="s">
        <v>499</v>
      </c>
    </row>
    <row r="90" spans="1:13" ht="15" customHeight="1" x14ac:dyDescent="0.3">
      <c r="A90" s="360" t="s">
        <v>35</v>
      </c>
      <c r="B90" s="360" t="s">
        <v>615</v>
      </c>
      <c r="C90" s="361">
        <v>1.1544778414348675</v>
      </c>
      <c r="D90" s="361">
        <v>1.4495933906892438</v>
      </c>
      <c r="E90" s="361">
        <v>1.0602919810792355</v>
      </c>
      <c r="F90" s="361">
        <v>0.31</v>
      </c>
      <c r="H90" s="360" t="s">
        <v>35</v>
      </c>
      <c r="I90" s="360" t="s">
        <v>113</v>
      </c>
      <c r="J90" s="361">
        <v>0.13831449925770747</v>
      </c>
      <c r="K90" s="361">
        <v>0.16027101581618755</v>
      </c>
      <c r="L90" s="361">
        <v>0.16760726471631471</v>
      </c>
      <c r="M90" s="361">
        <v>0.20999999999999996</v>
      </c>
    </row>
    <row r="91" spans="1:13" ht="15" customHeight="1" x14ac:dyDescent="0.3">
      <c r="A91" s="360" t="s">
        <v>35</v>
      </c>
      <c r="B91" s="360" t="s">
        <v>619</v>
      </c>
      <c r="C91" s="361">
        <v>1.5354505592733743</v>
      </c>
      <c r="D91" s="361">
        <v>1.3743691693915816</v>
      </c>
      <c r="E91" s="361">
        <v>2.7385816941550121</v>
      </c>
      <c r="F91" s="361">
        <v>0.67</v>
      </c>
      <c r="H91" s="360" t="s">
        <v>35</v>
      </c>
      <c r="I91" s="360" t="s">
        <v>108</v>
      </c>
      <c r="J91" s="361">
        <v>0.40156370649325068</v>
      </c>
      <c r="K91" s="361">
        <v>0.13895772480960125</v>
      </c>
      <c r="L91" s="361">
        <v>0.13927933758554814</v>
      </c>
      <c r="M91" s="361">
        <v>0.15</v>
      </c>
    </row>
    <row r="92" spans="1:13" ht="15" customHeight="1" x14ac:dyDescent="0.3">
      <c r="A92" s="360" t="s">
        <v>35</v>
      </c>
      <c r="B92" s="360" t="s">
        <v>241</v>
      </c>
      <c r="C92" s="361">
        <v>2.842331260377835</v>
      </c>
      <c r="D92" s="361">
        <v>0.64811759583855288</v>
      </c>
      <c r="E92" s="361">
        <v>0.96948261037677874</v>
      </c>
      <c r="F92" s="361" t="s">
        <v>499</v>
      </c>
      <c r="H92" s="360" t="s">
        <v>35</v>
      </c>
      <c r="I92" s="360" t="s">
        <v>658</v>
      </c>
      <c r="J92" s="361">
        <v>0.16271643211622994</v>
      </c>
      <c r="K92" s="361">
        <v>0.16760726471631471</v>
      </c>
      <c r="L92" s="361">
        <v>0.13927933758554814</v>
      </c>
      <c r="M92" s="361" t="s">
        <v>499</v>
      </c>
    </row>
    <row r="93" spans="1:13" ht="15" customHeight="1" x14ac:dyDescent="0.3">
      <c r="A93" s="360" t="s">
        <v>35</v>
      </c>
      <c r="B93" s="360" t="s">
        <v>117</v>
      </c>
      <c r="C93" s="361">
        <v>6.3142351314165471E-2</v>
      </c>
      <c r="D93" s="361">
        <v>4.9081687986207358E-2</v>
      </c>
      <c r="E93" s="361">
        <v>6.3195093803405877E-2</v>
      </c>
      <c r="F93" s="361">
        <v>5.000000000000001E-2</v>
      </c>
      <c r="H93" s="360" t="s">
        <v>35</v>
      </c>
      <c r="I93" s="360" t="s">
        <v>115</v>
      </c>
      <c r="J93" s="361">
        <v>0.25088359447312486</v>
      </c>
      <c r="K93" s="361">
        <v>0.2363695051084877</v>
      </c>
      <c r="L93" s="361">
        <v>0.25378641234605231</v>
      </c>
      <c r="M93" s="361" t="s">
        <v>499</v>
      </c>
    </row>
    <row r="94" spans="1:13" ht="15" customHeight="1" x14ac:dyDescent="0.3">
      <c r="A94" s="360" t="s">
        <v>35</v>
      </c>
      <c r="B94" s="360" t="s">
        <v>118</v>
      </c>
      <c r="C94" s="361">
        <v>1.729621427825387</v>
      </c>
      <c r="D94" s="361">
        <v>0.94867010786722206</v>
      </c>
      <c r="E94" s="361">
        <v>1.2727632909691473</v>
      </c>
      <c r="F94" s="361" t="s">
        <v>499</v>
      </c>
      <c r="H94" s="360" t="s">
        <v>69</v>
      </c>
      <c r="I94" s="360" t="s">
        <v>62</v>
      </c>
      <c r="J94" s="361">
        <v>1.5300480533997478</v>
      </c>
      <c r="K94" s="361">
        <v>1.4418679057712123</v>
      </c>
      <c r="L94" s="361">
        <v>1.28</v>
      </c>
      <c r="M94" s="361" t="s">
        <v>499</v>
      </c>
    </row>
    <row r="95" spans="1:13" ht="15" customHeight="1" x14ac:dyDescent="0.3">
      <c r="A95" s="360" t="s">
        <v>35</v>
      </c>
      <c r="B95" s="360" t="s">
        <v>18</v>
      </c>
      <c r="C95" s="361">
        <v>0.99151538513445536</v>
      </c>
      <c r="D95" s="361">
        <v>1.1360031336236185</v>
      </c>
      <c r="E95" s="361">
        <v>1.4667687320447282</v>
      </c>
      <c r="F95" s="361">
        <v>0.67</v>
      </c>
      <c r="H95" s="360" t="s">
        <v>69</v>
      </c>
      <c r="I95" s="360" t="s">
        <v>61</v>
      </c>
      <c r="J95" s="361">
        <v>1.5300480533997478</v>
      </c>
      <c r="K95" s="361">
        <v>1.7218998741096643</v>
      </c>
      <c r="L95" s="361" t="s">
        <v>499</v>
      </c>
      <c r="M95" s="361" t="s">
        <v>499</v>
      </c>
    </row>
    <row r="96" spans="1:13" ht="15" customHeight="1" x14ac:dyDescent="0.3">
      <c r="A96" s="360" t="s">
        <v>35</v>
      </c>
      <c r="B96" s="360" t="s">
        <v>121</v>
      </c>
      <c r="C96" s="361">
        <v>2.3454447183114793</v>
      </c>
      <c r="D96" s="361">
        <v>2.1245747019401482</v>
      </c>
      <c r="E96" s="361">
        <v>2.4644407029547724</v>
      </c>
      <c r="F96" s="361" t="s">
        <v>499</v>
      </c>
      <c r="H96" s="360" t="s">
        <v>69</v>
      </c>
      <c r="I96" s="360" t="s">
        <v>837</v>
      </c>
      <c r="J96" s="361">
        <v>1.1078199283969583</v>
      </c>
      <c r="K96" s="361">
        <v>0.9998289168716965</v>
      </c>
      <c r="L96" s="361">
        <v>0.55000000000000004</v>
      </c>
      <c r="M96" s="361" t="s">
        <v>499</v>
      </c>
    </row>
    <row r="97" spans="1:13" ht="15" customHeight="1" x14ac:dyDescent="0.3">
      <c r="A97" s="360" t="s">
        <v>35</v>
      </c>
      <c r="B97" s="360" t="s">
        <v>123</v>
      </c>
      <c r="C97" s="361">
        <v>2.9007179141478767</v>
      </c>
      <c r="D97" s="361">
        <v>2.1696270137083085</v>
      </c>
      <c r="E97" s="361">
        <v>1.8029059156367415</v>
      </c>
      <c r="F97" s="361" t="s">
        <v>499</v>
      </c>
      <c r="H97" s="360" t="s">
        <v>69</v>
      </c>
      <c r="I97" s="360" t="s">
        <v>838</v>
      </c>
      <c r="J97" s="361">
        <v>2.0758645042896648</v>
      </c>
      <c r="K97" s="361">
        <v>0.76668827181478305</v>
      </c>
      <c r="L97" s="361">
        <v>0.97</v>
      </c>
      <c r="M97" s="361" t="s">
        <v>499</v>
      </c>
    </row>
    <row r="98" spans="1:13" ht="15" customHeight="1" x14ac:dyDescent="0.3">
      <c r="A98" s="360" t="s">
        <v>35</v>
      </c>
      <c r="B98" s="360" t="s">
        <v>122</v>
      </c>
      <c r="C98" s="361">
        <v>3.4729913154324521</v>
      </c>
      <c r="D98" s="361">
        <v>2.8074936827950738</v>
      </c>
      <c r="E98" s="361">
        <v>3.9412084850284828</v>
      </c>
      <c r="F98" s="361" t="s">
        <v>499</v>
      </c>
      <c r="H98" s="360" t="s">
        <v>69</v>
      </c>
      <c r="I98" s="360" t="s">
        <v>839</v>
      </c>
      <c r="J98" s="361">
        <v>1.4382117322695818</v>
      </c>
      <c r="K98" s="361">
        <v>1.0287259050241022</v>
      </c>
      <c r="L98" s="361">
        <v>0.78</v>
      </c>
      <c r="M98" s="361" t="s">
        <v>499</v>
      </c>
    </row>
    <row r="99" spans="1:13" ht="15" customHeight="1" x14ac:dyDescent="0.3">
      <c r="A99" s="360" t="s">
        <v>35</v>
      </c>
      <c r="B99" s="360" t="s">
        <v>111</v>
      </c>
      <c r="C99" s="361">
        <v>2.0562661657565209</v>
      </c>
      <c r="D99" s="361">
        <v>0.83835614004947057</v>
      </c>
      <c r="E99" s="361">
        <v>1.1659937126507161</v>
      </c>
      <c r="F99" s="361" t="s">
        <v>499</v>
      </c>
      <c r="H99" s="360" t="s">
        <v>69</v>
      </c>
      <c r="I99" s="360" t="s">
        <v>14</v>
      </c>
      <c r="J99" s="361">
        <v>1.3000640686785323</v>
      </c>
      <c r="K99" s="361">
        <v>1.3899948628929351</v>
      </c>
      <c r="L99" s="361">
        <v>0.96</v>
      </c>
      <c r="M99" s="361" t="s">
        <v>499</v>
      </c>
    </row>
    <row r="100" spans="1:13" ht="15" customHeight="1" x14ac:dyDescent="0.3">
      <c r="A100" s="360" t="s">
        <v>35</v>
      </c>
      <c r="B100" s="360" t="s">
        <v>641</v>
      </c>
      <c r="C100" s="361">
        <v>0.68309126745229876</v>
      </c>
      <c r="D100" s="361">
        <v>1.0855646315759435</v>
      </c>
      <c r="E100" s="361">
        <v>1.1659937126507161</v>
      </c>
      <c r="F100" s="361">
        <v>0.52</v>
      </c>
      <c r="H100" s="360" t="s">
        <v>69</v>
      </c>
      <c r="I100" s="360" t="s">
        <v>840</v>
      </c>
      <c r="J100" s="361">
        <v>1.3739225731007196</v>
      </c>
      <c r="K100" s="361">
        <v>1.5204368871545124</v>
      </c>
      <c r="L100" s="361" t="s">
        <v>499</v>
      </c>
      <c r="M100" s="361" t="s">
        <v>499</v>
      </c>
    </row>
    <row r="101" spans="1:13" ht="15" customHeight="1" x14ac:dyDescent="0.3">
      <c r="A101" s="360" t="s">
        <v>35</v>
      </c>
      <c r="B101" s="360" t="s">
        <v>557</v>
      </c>
      <c r="C101" s="361">
        <v>0.93792382480191316</v>
      </c>
      <c r="D101" s="361">
        <v>1.2384206625388874</v>
      </c>
      <c r="E101" s="361">
        <v>1.7431307296858631</v>
      </c>
      <c r="F101" s="361">
        <v>0.45</v>
      </c>
      <c r="H101" s="360" t="s">
        <v>69</v>
      </c>
      <c r="I101" s="360" t="s">
        <v>827</v>
      </c>
      <c r="J101" s="361">
        <v>1.7945299134178259</v>
      </c>
      <c r="K101" s="361">
        <v>1.5713747374558378</v>
      </c>
      <c r="L101" s="361" t="s">
        <v>499</v>
      </c>
      <c r="M101" s="361" t="s">
        <v>499</v>
      </c>
    </row>
    <row r="102" spans="1:13" ht="15" customHeight="1" x14ac:dyDescent="0.3">
      <c r="A102" s="360" t="s">
        <v>35</v>
      </c>
      <c r="B102" s="360" t="s">
        <v>20</v>
      </c>
      <c r="C102" s="361">
        <v>2.6976721184485122</v>
      </c>
      <c r="D102" s="361">
        <v>1.3264708331149822</v>
      </c>
      <c r="E102" s="361">
        <v>1.2727632909691473</v>
      </c>
      <c r="F102" s="361" t="s">
        <v>499</v>
      </c>
      <c r="H102" s="360" t="s">
        <v>69</v>
      </c>
      <c r="I102" s="360" t="s">
        <v>113</v>
      </c>
      <c r="J102" s="361">
        <v>1.8503494704822787</v>
      </c>
      <c r="K102" s="361">
        <v>1.4227236132066485</v>
      </c>
      <c r="L102" s="361">
        <v>1.5</v>
      </c>
      <c r="M102" s="361" t="s">
        <v>499</v>
      </c>
    </row>
    <row r="103" spans="1:13" ht="15" customHeight="1" x14ac:dyDescent="0.3">
      <c r="A103" s="360" t="s">
        <v>35</v>
      </c>
      <c r="B103" s="360" t="s">
        <v>126</v>
      </c>
      <c r="C103" s="361">
        <v>2.0242755409410313</v>
      </c>
      <c r="D103" s="361">
        <v>2.354512921123606</v>
      </c>
      <c r="E103" s="361">
        <v>3.9412084850284828</v>
      </c>
      <c r="F103" s="361" t="s">
        <v>499</v>
      </c>
      <c r="H103" s="360" t="s">
        <v>69</v>
      </c>
      <c r="I103" s="360" t="s">
        <v>841</v>
      </c>
      <c r="J103" s="361">
        <v>2.0500511112932212</v>
      </c>
      <c r="K103" s="361">
        <v>1.8503494704822787</v>
      </c>
      <c r="L103" s="361" t="s">
        <v>499</v>
      </c>
      <c r="M103" s="361" t="s">
        <v>499</v>
      </c>
    </row>
    <row r="104" spans="1:13" ht="15" customHeight="1" x14ac:dyDescent="0.3">
      <c r="A104" s="360" t="s">
        <v>69</v>
      </c>
      <c r="B104" s="360" t="s">
        <v>50</v>
      </c>
      <c r="C104" s="361">
        <v>4.1139371062979357</v>
      </c>
      <c r="D104" s="361">
        <v>4.426227134523522</v>
      </c>
      <c r="E104" s="361">
        <v>4.25</v>
      </c>
      <c r="F104" s="361" t="s">
        <v>499</v>
      </c>
      <c r="H104" s="360" t="s">
        <v>80</v>
      </c>
      <c r="I104" s="360" t="s">
        <v>298</v>
      </c>
      <c r="J104" s="361">
        <v>0.13859012680002358</v>
      </c>
      <c r="K104" s="361">
        <v>0.93168070351730392</v>
      </c>
      <c r="L104" s="361" t="s">
        <v>499</v>
      </c>
      <c r="M104" s="361" t="s">
        <v>499</v>
      </c>
    </row>
    <row r="105" spans="1:13" ht="15" customHeight="1" x14ac:dyDescent="0.3">
      <c r="A105" s="360" t="s">
        <v>69</v>
      </c>
      <c r="B105" s="360" t="s">
        <v>900</v>
      </c>
      <c r="C105" s="361">
        <v>2.4007698214580264</v>
      </c>
      <c r="D105" s="361">
        <v>4.5981285833593892</v>
      </c>
      <c r="E105" s="361">
        <v>2.75</v>
      </c>
      <c r="F105" s="361" t="s">
        <v>499</v>
      </c>
      <c r="H105" s="360" t="s">
        <v>814</v>
      </c>
      <c r="I105" s="360" t="s">
        <v>62</v>
      </c>
      <c r="J105" s="361">
        <v>3.5723406666862028</v>
      </c>
      <c r="K105" s="361">
        <v>3.1385817583458313</v>
      </c>
      <c r="L105" s="361">
        <v>3.38</v>
      </c>
      <c r="M105" s="361" t="s">
        <v>499</v>
      </c>
    </row>
    <row r="106" spans="1:13" ht="15" customHeight="1" x14ac:dyDescent="0.3">
      <c r="A106" s="360" t="s">
        <v>69</v>
      </c>
      <c r="B106" s="360" t="s">
        <v>901</v>
      </c>
      <c r="C106" s="361">
        <v>3.6376653296324171</v>
      </c>
      <c r="D106" s="361">
        <v>3.4436810199393904</v>
      </c>
      <c r="E106" s="361">
        <v>2.75</v>
      </c>
      <c r="F106" s="361" t="s">
        <v>499</v>
      </c>
      <c r="H106" s="360" t="s">
        <v>814</v>
      </c>
      <c r="I106" s="360" t="s">
        <v>106</v>
      </c>
      <c r="J106" s="361">
        <v>2.6617543302520956</v>
      </c>
      <c r="K106" s="361">
        <v>3.3135372844844935</v>
      </c>
      <c r="L106" s="361">
        <v>2.8</v>
      </c>
      <c r="M106" s="361" t="s">
        <v>499</v>
      </c>
    </row>
    <row r="107" spans="1:13" ht="15" customHeight="1" x14ac:dyDescent="0.3">
      <c r="A107" s="360" t="s">
        <v>69</v>
      </c>
      <c r="B107" s="360" t="s">
        <v>117</v>
      </c>
      <c r="C107" s="361">
        <v>0.10700208209594697</v>
      </c>
      <c r="D107" s="361">
        <v>0.18572867502650456</v>
      </c>
      <c r="E107" s="361">
        <v>0.13</v>
      </c>
      <c r="F107" s="361">
        <v>0.15</v>
      </c>
      <c r="H107" s="360" t="s">
        <v>814</v>
      </c>
      <c r="I107" s="360" t="s">
        <v>13</v>
      </c>
      <c r="J107" s="361">
        <v>2.9947379038177271</v>
      </c>
      <c r="K107" s="361">
        <v>3.6630264416057745</v>
      </c>
      <c r="L107" s="361" t="s">
        <v>499</v>
      </c>
      <c r="M107" s="361" t="s">
        <v>499</v>
      </c>
    </row>
    <row r="108" spans="1:13" ht="15" customHeight="1" x14ac:dyDescent="0.3">
      <c r="A108" s="360" t="s">
        <v>69</v>
      </c>
      <c r="B108" s="360" t="s">
        <v>18</v>
      </c>
      <c r="C108" s="361">
        <v>4.0536269219353933</v>
      </c>
      <c r="D108" s="361">
        <v>4.0302918494562832</v>
      </c>
      <c r="E108" s="361">
        <v>4.3499999999999996</v>
      </c>
      <c r="F108" s="361" t="s">
        <v>499</v>
      </c>
      <c r="H108" s="360" t="s">
        <v>814</v>
      </c>
      <c r="I108" s="360" t="s">
        <v>842</v>
      </c>
      <c r="J108" s="361">
        <v>2.9947379038177271</v>
      </c>
      <c r="K108" s="361">
        <v>3.4858349867511373</v>
      </c>
      <c r="L108" s="361">
        <v>2.8</v>
      </c>
      <c r="M108" s="361" t="s">
        <v>499</v>
      </c>
    </row>
    <row r="109" spans="1:13" ht="15" customHeight="1" x14ac:dyDescent="0.3">
      <c r="A109" s="360" t="s">
        <v>69</v>
      </c>
      <c r="B109" s="360" t="s">
        <v>556</v>
      </c>
      <c r="C109" s="361">
        <v>4.4025987623507108</v>
      </c>
      <c r="D109" s="361">
        <v>4.9948957557005516</v>
      </c>
      <c r="E109" s="361">
        <v>6.25</v>
      </c>
      <c r="F109" s="361" t="s">
        <v>499</v>
      </c>
      <c r="H109" s="360" t="s">
        <v>814</v>
      </c>
      <c r="I109" s="360" t="s">
        <v>843</v>
      </c>
      <c r="J109" s="361">
        <v>3.2719527088445433</v>
      </c>
      <c r="K109" s="361">
        <v>3.4001985314112626</v>
      </c>
      <c r="L109" s="361" t="s">
        <v>499</v>
      </c>
      <c r="M109" s="361" t="s">
        <v>499</v>
      </c>
    </row>
    <row r="110" spans="1:13" ht="15" customHeight="1" x14ac:dyDescent="0.3">
      <c r="A110" s="360" t="s">
        <v>80</v>
      </c>
      <c r="B110" s="360" t="s">
        <v>772</v>
      </c>
      <c r="C110" s="361">
        <v>2.7869499754867251</v>
      </c>
      <c r="D110" s="361">
        <v>2.7869499754867251</v>
      </c>
      <c r="E110" s="361">
        <v>3.8500000000000005</v>
      </c>
      <c r="F110" s="361" t="s">
        <v>499</v>
      </c>
      <c r="H110" s="360" t="s">
        <v>814</v>
      </c>
      <c r="I110" s="360" t="s">
        <v>844</v>
      </c>
      <c r="J110" s="361">
        <v>3.0154628756490052</v>
      </c>
      <c r="K110" s="361">
        <v>2.9629391268988785</v>
      </c>
      <c r="L110" s="361">
        <v>2.9000000000000004</v>
      </c>
      <c r="M110" s="361" t="s">
        <v>499</v>
      </c>
    </row>
    <row r="111" spans="1:13" ht="15" customHeight="1" x14ac:dyDescent="0.3">
      <c r="A111" s="360" t="s">
        <v>818</v>
      </c>
      <c r="B111" s="360" t="s">
        <v>103</v>
      </c>
      <c r="C111" s="361">
        <v>6.0786424804435741</v>
      </c>
      <c r="D111" s="361">
        <v>5.8909879574636896</v>
      </c>
      <c r="E111" s="361" t="s">
        <v>499</v>
      </c>
      <c r="F111" s="361" t="s">
        <v>499</v>
      </c>
      <c r="H111" s="360" t="s">
        <v>814</v>
      </c>
      <c r="I111" s="360" t="s">
        <v>845</v>
      </c>
      <c r="J111" s="361">
        <v>5.6079170592633858</v>
      </c>
      <c r="K111" s="361">
        <v>1.7421775620631901</v>
      </c>
      <c r="L111" s="361" t="s">
        <v>499</v>
      </c>
      <c r="M111" s="361" t="s">
        <v>499</v>
      </c>
    </row>
    <row r="112" spans="1:13" ht="15" customHeight="1" x14ac:dyDescent="0.3">
      <c r="A112" s="360" t="s">
        <v>818</v>
      </c>
      <c r="B112" s="360" t="s">
        <v>545</v>
      </c>
      <c r="C112" s="361">
        <v>5.9104004943236763</v>
      </c>
      <c r="D112" s="361">
        <v>6.4882142518370847</v>
      </c>
      <c r="E112" s="361" t="s">
        <v>499</v>
      </c>
      <c r="F112" s="361" t="s">
        <v>499</v>
      </c>
      <c r="H112" s="360" t="s">
        <v>814</v>
      </c>
      <c r="I112" s="360" t="s">
        <v>655</v>
      </c>
      <c r="J112" s="361">
        <v>2.6036356432808963</v>
      </c>
      <c r="K112" s="361">
        <v>3.8459099573223412</v>
      </c>
      <c r="L112" s="361">
        <v>3.23</v>
      </c>
      <c r="M112" s="361" t="s">
        <v>499</v>
      </c>
    </row>
    <row r="113" spans="1:13" ht="15" customHeight="1" x14ac:dyDescent="0.3">
      <c r="A113" s="360" t="s">
        <v>818</v>
      </c>
      <c r="B113" s="360" t="s">
        <v>639</v>
      </c>
      <c r="C113" s="361">
        <v>6.1564444305599642</v>
      </c>
      <c r="D113" s="361">
        <v>6.4052525260419966</v>
      </c>
      <c r="E113" s="361" t="s">
        <v>499</v>
      </c>
      <c r="F113" s="361" t="s">
        <v>499</v>
      </c>
      <c r="H113" s="360" t="s">
        <v>814</v>
      </c>
      <c r="I113" s="360" t="s">
        <v>846</v>
      </c>
      <c r="J113" s="361">
        <v>1.7945299134178259</v>
      </c>
      <c r="K113" s="361">
        <v>1.3979179260724941</v>
      </c>
      <c r="L113" s="361">
        <v>1.55</v>
      </c>
      <c r="M113" s="361" t="s">
        <v>499</v>
      </c>
    </row>
    <row r="114" spans="1:13" ht="15" customHeight="1" x14ac:dyDescent="0.3">
      <c r="A114" s="360" t="s">
        <v>818</v>
      </c>
      <c r="B114" s="360" t="s">
        <v>49</v>
      </c>
      <c r="C114" s="361">
        <v>5.4413459507503337</v>
      </c>
      <c r="D114" s="361">
        <v>6.3238244220660622</v>
      </c>
      <c r="E114" s="361" t="s">
        <v>499</v>
      </c>
      <c r="F114" s="361" t="s">
        <v>499</v>
      </c>
      <c r="H114" s="360" t="s">
        <v>814</v>
      </c>
      <c r="I114" s="360" t="s">
        <v>55</v>
      </c>
      <c r="J114" s="361">
        <v>2.916001910980631</v>
      </c>
      <c r="K114" s="361">
        <v>3.4948209977169116</v>
      </c>
      <c r="L114" s="361">
        <v>3.23</v>
      </c>
      <c r="M114" s="361" t="s">
        <v>499</v>
      </c>
    </row>
    <row r="115" spans="1:13" ht="15" customHeight="1" x14ac:dyDescent="0.3">
      <c r="A115" s="360" t="s">
        <v>818</v>
      </c>
      <c r="B115" s="360" t="s">
        <v>557</v>
      </c>
      <c r="C115" s="361">
        <v>5.3628702480169599</v>
      </c>
      <c r="D115" s="361">
        <v>5.668199482490218</v>
      </c>
      <c r="E115" s="361" t="s">
        <v>499</v>
      </c>
      <c r="F115" s="361" t="s">
        <v>499</v>
      </c>
      <c r="H115" s="360" t="s">
        <v>814</v>
      </c>
      <c r="I115" s="360" t="s">
        <v>847</v>
      </c>
      <c r="J115" s="361">
        <v>2.983621293417178</v>
      </c>
      <c r="K115" s="361">
        <v>3.4051055428318677</v>
      </c>
      <c r="L115" s="361">
        <v>3.38</v>
      </c>
      <c r="M115" s="361" t="s">
        <v>499</v>
      </c>
    </row>
    <row r="116" spans="1:13" ht="15" customHeight="1" x14ac:dyDescent="0.3">
      <c r="A116" s="360" t="s">
        <v>86</v>
      </c>
      <c r="B116" s="360" t="s">
        <v>117</v>
      </c>
      <c r="C116" s="361">
        <v>0.34257333699442577</v>
      </c>
      <c r="D116" s="361">
        <v>0.38212653324506235</v>
      </c>
      <c r="E116" s="361">
        <v>0.48</v>
      </c>
      <c r="F116" s="361">
        <v>0.26</v>
      </c>
      <c r="H116" s="360" t="s">
        <v>814</v>
      </c>
      <c r="I116" s="360" t="s">
        <v>16</v>
      </c>
      <c r="J116" s="361">
        <v>2.573962633978681</v>
      </c>
      <c r="K116" s="361">
        <v>3.8417659687932426</v>
      </c>
      <c r="L116" s="361" t="s">
        <v>499</v>
      </c>
      <c r="M116" s="361" t="s">
        <v>499</v>
      </c>
    </row>
    <row r="117" spans="1:13" ht="15" customHeight="1" x14ac:dyDescent="0.3">
      <c r="A117" s="360" t="s">
        <v>32</v>
      </c>
      <c r="B117" s="360" t="s">
        <v>238</v>
      </c>
      <c r="C117" s="361">
        <v>5.8730133862970328</v>
      </c>
      <c r="D117" s="361">
        <v>3.923014549735155</v>
      </c>
      <c r="E117" s="361">
        <v>4.7058885172322231</v>
      </c>
      <c r="F117" s="361" t="s">
        <v>499</v>
      </c>
      <c r="H117" s="360" t="s">
        <v>814</v>
      </c>
      <c r="I117" s="360" t="s">
        <v>107</v>
      </c>
      <c r="J117" s="361">
        <v>2.573962633978681</v>
      </c>
      <c r="K117" s="361">
        <v>3.7553812588478412</v>
      </c>
      <c r="L117" s="361">
        <v>2.9000000000000004</v>
      </c>
      <c r="M117" s="361" t="s">
        <v>499</v>
      </c>
    </row>
    <row r="118" spans="1:13" ht="15" customHeight="1" x14ac:dyDescent="0.3">
      <c r="A118" s="360" t="s">
        <v>32</v>
      </c>
      <c r="B118" s="360" t="s">
        <v>602</v>
      </c>
      <c r="C118" s="361">
        <v>3.5334894094247864</v>
      </c>
      <c r="D118" s="361">
        <v>3.3698013512103282</v>
      </c>
      <c r="E118" s="361">
        <v>5.0859549884913271</v>
      </c>
      <c r="F118" s="361">
        <v>4.8</v>
      </c>
      <c r="H118" s="360" t="s">
        <v>815</v>
      </c>
      <c r="I118" s="360" t="s">
        <v>152</v>
      </c>
      <c r="J118" s="361">
        <v>1.5204368871545124</v>
      </c>
      <c r="K118" s="361">
        <v>1.7482591567906378</v>
      </c>
      <c r="L118" s="361" t="s">
        <v>499</v>
      </c>
      <c r="M118" s="361" t="s">
        <v>499</v>
      </c>
    </row>
    <row r="119" spans="1:13" ht="15" customHeight="1" x14ac:dyDescent="0.3">
      <c r="A119" s="360" t="s">
        <v>32</v>
      </c>
      <c r="B119" s="360" t="s">
        <v>103</v>
      </c>
      <c r="C119" s="361">
        <v>2.3817175295599866</v>
      </c>
      <c r="D119" s="361">
        <v>5.0628358211775328</v>
      </c>
      <c r="E119" s="361">
        <v>2.2225769506679787</v>
      </c>
      <c r="F119" s="361">
        <v>3.37</v>
      </c>
      <c r="H119" s="360" t="s">
        <v>32</v>
      </c>
      <c r="I119" s="360" t="s">
        <v>239</v>
      </c>
      <c r="J119" s="361">
        <v>2.0844689686218123</v>
      </c>
      <c r="K119" s="361">
        <v>0.90834592660726088</v>
      </c>
      <c r="L119" s="361" t="s">
        <v>499</v>
      </c>
      <c r="M119" s="361" t="s">
        <v>499</v>
      </c>
    </row>
    <row r="120" spans="1:13" ht="15" customHeight="1" x14ac:dyDescent="0.3">
      <c r="A120" s="360" t="s">
        <v>32</v>
      </c>
      <c r="B120" s="360" t="s">
        <v>109</v>
      </c>
      <c r="C120" s="361">
        <v>5.7669994942236595</v>
      </c>
      <c r="D120" s="361">
        <v>2.6772173305952625</v>
      </c>
      <c r="E120" s="361">
        <v>4.8951118121816899</v>
      </c>
      <c r="F120" s="361">
        <v>2.29</v>
      </c>
      <c r="H120" s="360" t="s">
        <v>32</v>
      </c>
      <c r="I120" s="360" t="s">
        <v>62</v>
      </c>
      <c r="J120" s="361">
        <v>0.47979645451415626</v>
      </c>
      <c r="K120" s="361">
        <v>0.93719182463681183</v>
      </c>
      <c r="L120" s="361">
        <v>0.4398431870233323</v>
      </c>
      <c r="M120" s="361">
        <v>0.71000000000000008</v>
      </c>
    </row>
    <row r="121" spans="1:13" ht="15" customHeight="1" x14ac:dyDescent="0.3">
      <c r="A121" s="360" t="s">
        <v>32</v>
      </c>
      <c r="B121" s="360" t="s">
        <v>670</v>
      </c>
      <c r="C121" s="361">
        <v>3.2453621601161595</v>
      </c>
      <c r="D121" s="361">
        <v>5.4265645985150215</v>
      </c>
      <c r="E121" s="361">
        <v>3.1166891822240617</v>
      </c>
      <c r="F121" s="361" t="s">
        <v>499</v>
      </c>
      <c r="H121" s="360" t="s">
        <v>32</v>
      </c>
      <c r="I121" s="360" t="s">
        <v>106</v>
      </c>
      <c r="J121" s="361">
        <v>0.62060287671771075</v>
      </c>
      <c r="K121" s="361">
        <v>1.0761823190478161</v>
      </c>
      <c r="L121" s="361">
        <v>0.56837254668367632</v>
      </c>
      <c r="M121" s="361">
        <v>1.91</v>
      </c>
    </row>
    <row r="122" spans="1:13" ht="15" customHeight="1" x14ac:dyDescent="0.3">
      <c r="A122" s="360" t="s">
        <v>32</v>
      </c>
      <c r="B122" s="360" t="s">
        <v>17</v>
      </c>
      <c r="C122" s="361">
        <v>4.7682733094094942</v>
      </c>
      <c r="D122" s="361">
        <v>3.5229953463325621</v>
      </c>
      <c r="E122" s="361">
        <v>3.0195748274791661</v>
      </c>
      <c r="F122" s="361">
        <v>1.7199999999999998</v>
      </c>
      <c r="H122" s="360" t="s">
        <v>32</v>
      </c>
      <c r="I122" s="360" t="s">
        <v>61</v>
      </c>
      <c r="J122" s="361">
        <v>1.2894501570902599</v>
      </c>
      <c r="K122" s="361">
        <v>0.92594512327598544</v>
      </c>
      <c r="L122" s="361">
        <v>0.74129473980021987</v>
      </c>
      <c r="M122" s="361" t="s">
        <v>499</v>
      </c>
    </row>
    <row r="123" spans="1:13" ht="15" customHeight="1" x14ac:dyDescent="0.3">
      <c r="A123" s="360" t="s">
        <v>32</v>
      </c>
      <c r="B123" s="360" t="s">
        <v>673</v>
      </c>
      <c r="C123" s="361">
        <v>3.3698013512103282</v>
      </c>
      <c r="D123" s="361">
        <v>3.217300431365139</v>
      </c>
      <c r="E123" s="361">
        <v>3.7003658144460418</v>
      </c>
      <c r="F123" s="361" t="s">
        <v>499</v>
      </c>
      <c r="H123" s="360" t="s">
        <v>32</v>
      </c>
      <c r="I123" s="360" t="s">
        <v>13</v>
      </c>
      <c r="J123" s="361">
        <v>1.3815850758788442</v>
      </c>
      <c r="K123" s="361">
        <v>0.7758346711454831</v>
      </c>
      <c r="L123" s="361">
        <v>1.5987772074493538</v>
      </c>
      <c r="M123" s="361" t="s">
        <v>499</v>
      </c>
    </row>
    <row r="124" spans="1:13" ht="15" customHeight="1" x14ac:dyDescent="0.3">
      <c r="A124" s="360" t="s">
        <v>32</v>
      </c>
      <c r="B124" s="360" t="s">
        <v>535</v>
      </c>
      <c r="C124" s="361">
        <v>3.0570100569418548</v>
      </c>
      <c r="D124" s="361">
        <v>3.9666248155203068</v>
      </c>
      <c r="E124" s="361">
        <v>2.1696270137083085</v>
      </c>
      <c r="F124" s="361" t="s">
        <v>499</v>
      </c>
      <c r="H124" s="360" t="s">
        <v>32</v>
      </c>
      <c r="I124" s="360" t="s">
        <v>58</v>
      </c>
      <c r="J124" s="361">
        <v>0.98249072398025317</v>
      </c>
      <c r="K124" s="361">
        <v>0.98538042279549376</v>
      </c>
      <c r="L124" s="361">
        <v>0.98249072398025317</v>
      </c>
      <c r="M124" s="361" t="s">
        <v>499</v>
      </c>
    </row>
    <row r="125" spans="1:13" ht="15" customHeight="1" x14ac:dyDescent="0.3">
      <c r="A125" s="360" t="s">
        <v>32</v>
      </c>
      <c r="B125" s="360" t="s">
        <v>537</v>
      </c>
      <c r="C125" s="361">
        <v>2.1471008578242285</v>
      </c>
      <c r="D125" s="361">
        <v>3.217300431365139</v>
      </c>
      <c r="E125" s="361">
        <v>4.5622086054017776</v>
      </c>
      <c r="F125" s="361">
        <v>1.7199999999999998</v>
      </c>
      <c r="H125" s="360" t="s">
        <v>32</v>
      </c>
      <c r="I125" s="360" t="s">
        <v>60</v>
      </c>
      <c r="J125" s="361">
        <v>1.4748625973772933</v>
      </c>
      <c r="K125" s="361">
        <v>1.1694217638755524</v>
      </c>
      <c r="L125" s="361">
        <v>0.6516026590896995</v>
      </c>
      <c r="M125" s="361">
        <v>0.79</v>
      </c>
    </row>
    <row r="126" spans="1:13" ht="15" customHeight="1" x14ac:dyDescent="0.3">
      <c r="A126" s="360" t="s">
        <v>32</v>
      </c>
      <c r="B126" s="360" t="s">
        <v>676</v>
      </c>
      <c r="C126" s="361">
        <v>3.0195748274791661</v>
      </c>
      <c r="D126" s="361">
        <v>3.5023016109255134</v>
      </c>
      <c r="E126" s="361">
        <v>4.3931653624644627</v>
      </c>
      <c r="F126" s="361" t="s">
        <v>499</v>
      </c>
      <c r="H126" s="360" t="s">
        <v>32</v>
      </c>
      <c r="I126" s="360" t="s">
        <v>721</v>
      </c>
      <c r="J126" s="361">
        <v>2.1349377767142301</v>
      </c>
      <c r="K126" s="361">
        <v>0.64195391253503575</v>
      </c>
      <c r="L126" s="361">
        <v>1.1694217638755524</v>
      </c>
      <c r="M126" s="361" t="s">
        <v>499</v>
      </c>
    </row>
    <row r="127" spans="1:13" ht="15" customHeight="1" x14ac:dyDescent="0.3">
      <c r="A127" s="360" t="s">
        <v>32</v>
      </c>
      <c r="B127" s="360" t="s">
        <v>21</v>
      </c>
      <c r="C127" s="361">
        <v>2.6554839486888731</v>
      </c>
      <c r="D127" s="361">
        <v>3.0944452864045444</v>
      </c>
      <c r="E127" s="361">
        <v>4.3931653624644627</v>
      </c>
      <c r="F127" s="361">
        <v>2.75</v>
      </c>
      <c r="H127" s="360" t="s">
        <v>32</v>
      </c>
      <c r="I127" s="360" t="s">
        <v>699</v>
      </c>
      <c r="J127" s="361">
        <v>0.75765061023062374</v>
      </c>
      <c r="K127" s="361">
        <v>0.64195391253503575</v>
      </c>
      <c r="L127" s="361">
        <v>2.1208093391441953</v>
      </c>
      <c r="M127" s="361">
        <v>0.69</v>
      </c>
    </row>
    <row r="128" spans="1:13" ht="15" customHeight="1" x14ac:dyDescent="0.3">
      <c r="A128" s="360" t="s">
        <v>32</v>
      </c>
      <c r="B128" s="360" t="s">
        <v>112</v>
      </c>
      <c r="C128" s="361">
        <v>2.8539437862387551</v>
      </c>
      <c r="D128" s="361">
        <v>2.8836679522627358</v>
      </c>
      <c r="E128" s="361">
        <v>4.9616344411942643</v>
      </c>
      <c r="F128" s="361">
        <v>2.9199999999999995</v>
      </c>
      <c r="H128" s="360" t="s">
        <v>32</v>
      </c>
      <c r="I128" s="360" t="s">
        <v>59</v>
      </c>
      <c r="J128" s="361">
        <v>1.2716583368296632</v>
      </c>
      <c r="K128" s="361">
        <v>1.2193044474256294</v>
      </c>
      <c r="L128" s="361">
        <v>1.0814552539393396</v>
      </c>
      <c r="M128" s="361">
        <v>0.49</v>
      </c>
    </row>
    <row r="129" spans="1:13" ht="15" customHeight="1" x14ac:dyDescent="0.3">
      <c r="A129" s="360" t="s">
        <v>32</v>
      </c>
      <c r="B129" s="360" t="s">
        <v>240</v>
      </c>
      <c r="C129" s="361">
        <v>3.8529777663181748</v>
      </c>
      <c r="D129" s="361">
        <v>4.0600532142717185</v>
      </c>
      <c r="E129" s="361" t="s">
        <v>499</v>
      </c>
      <c r="F129" s="361">
        <v>2.19</v>
      </c>
      <c r="H129" s="360" t="s">
        <v>32</v>
      </c>
      <c r="I129" s="360" t="s">
        <v>11</v>
      </c>
      <c r="J129" s="361">
        <v>0.85007242526860038</v>
      </c>
      <c r="K129" s="361">
        <v>1.6705447283904187</v>
      </c>
      <c r="L129" s="361">
        <v>0.61037520484644514</v>
      </c>
      <c r="M129" s="361" t="s">
        <v>499</v>
      </c>
    </row>
    <row r="130" spans="1:13" ht="15" customHeight="1" x14ac:dyDescent="0.3">
      <c r="A130" s="360" t="s">
        <v>32</v>
      </c>
      <c r="B130" s="360" t="s">
        <v>545</v>
      </c>
      <c r="C130" s="361">
        <v>2.4559186037212171</v>
      </c>
      <c r="D130" s="361">
        <v>2.8074936827950738</v>
      </c>
      <c r="E130" s="361">
        <v>2.8771688379605962</v>
      </c>
      <c r="F130" s="361">
        <v>6.1800000000000006</v>
      </c>
      <c r="H130" s="360" t="s">
        <v>32</v>
      </c>
      <c r="I130" s="360" t="s">
        <v>14</v>
      </c>
      <c r="J130" s="361">
        <v>1.0880464225537443</v>
      </c>
      <c r="K130" s="361">
        <v>0.66552903840394462</v>
      </c>
      <c r="L130" s="361">
        <v>0.68781101851754578</v>
      </c>
      <c r="M130" s="361">
        <v>0.34</v>
      </c>
    </row>
    <row r="131" spans="1:13" ht="15" customHeight="1" x14ac:dyDescent="0.3">
      <c r="A131" s="360" t="s">
        <v>32</v>
      </c>
      <c r="B131" s="360" t="s">
        <v>244</v>
      </c>
      <c r="C131" s="361">
        <v>3.6219902084290108</v>
      </c>
      <c r="D131" s="361">
        <v>3.8747833597206367</v>
      </c>
      <c r="E131" s="361">
        <v>9.0485995456018937</v>
      </c>
      <c r="F131" s="361" t="s">
        <v>499</v>
      </c>
      <c r="H131" s="360" t="s">
        <v>32</v>
      </c>
      <c r="I131" s="360" t="s">
        <v>655</v>
      </c>
      <c r="J131" s="361">
        <v>1.117531017434513</v>
      </c>
      <c r="K131" s="361">
        <v>1.1921792432039273</v>
      </c>
      <c r="L131" s="361">
        <v>1.4675324243557504</v>
      </c>
      <c r="M131" s="361" t="s">
        <v>499</v>
      </c>
    </row>
    <row r="132" spans="1:13" ht="15" customHeight="1" x14ac:dyDescent="0.3">
      <c r="A132" s="360" t="s">
        <v>32</v>
      </c>
      <c r="B132" s="360" t="s">
        <v>241</v>
      </c>
      <c r="C132" s="361">
        <v>3.9684993879684751</v>
      </c>
      <c r="D132" s="361">
        <v>4.0521984642435172</v>
      </c>
      <c r="E132" s="361">
        <v>7.6664092645552673</v>
      </c>
      <c r="F132" s="361" t="s">
        <v>499</v>
      </c>
      <c r="H132" s="360" t="s">
        <v>32</v>
      </c>
      <c r="I132" s="360" t="s">
        <v>246</v>
      </c>
      <c r="J132" s="361">
        <v>0.89074672993853632</v>
      </c>
      <c r="K132" s="361">
        <v>0.7853478594942126</v>
      </c>
      <c r="L132" s="361">
        <v>1.5204368871545124</v>
      </c>
      <c r="M132" s="361">
        <v>0.75</v>
      </c>
    </row>
    <row r="133" spans="1:13" ht="15" customHeight="1" x14ac:dyDescent="0.3">
      <c r="A133" s="360" t="s">
        <v>32</v>
      </c>
      <c r="B133" s="360" t="s">
        <v>117</v>
      </c>
      <c r="C133" s="361">
        <v>4.1644053572476671E-2</v>
      </c>
      <c r="D133" s="361">
        <v>0.27851970269501708</v>
      </c>
      <c r="E133" s="361">
        <v>8.7297383614091256E-2</v>
      </c>
      <c r="F133" s="361">
        <v>0.20999999999999996</v>
      </c>
      <c r="H133" s="360" t="s">
        <v>32</v>
      </c>
      <c r="I133" s="360" t="s">
        <v>247</v>
      </c>
      <c r="J133" s="361">
        <v>1.0880464225537443</v>
      </c>
      <c r="K133" s="361">
        <v>1.7945299134178259</v>
      </c>
      <c r="L133" s="361">
        <v>1.120768047113698</v>
      </c>
      <c r="M133" s="361">
        <v>0.85999999999999988</v>
      </c>
    </row>
    <row r="134" spans="1:13" ht="15" customHeight="1" x14ac:dyDescent="0.3">
      <c r="A134" s="360" t="s">
        <v>32</v>
      </c>
      <c r="B134" s="360" t="s">
        <v>744</v>
      </c>
      <c r="C134" s="361">
        <v>0.65326871547043786</v>
      </c>
      <c r="D134" s="361">
        <v>0.88605031464778994</v>
      </c>
      <c r="E134" s="361">
        <v>1.5354505592733743</v>
      </c>
      <c r="F134" s="361" t="s">
        <v>499</v>
      </c>
      <c r="H134" s="360" t="s">
        <v>32</v>
      </c>
      <c r="I134" s="360" t="s">
        <v>105</v>
      </c>
      <c r="J134" s="361">
        <v>1.5013148287766738</v>
      </c>
      <c r="K134" s="361">
        <v>1.5076888482359534</v>
      </c>
      <c r="L134" s="361">
        <v>2.1208093391441953</v>
      </c>
      <c r="M134" s="361">
        <v>1.81</v>
      </c>
    </row>
    <row r="135" spans="1:13" ht="15" customHeight="1" x14ac:dyDescent="0.3">
      <c r="A135" s="360" t="s">
        <v>32</v>
      </c>
      <c r="B135" s="360" t="s">
        <v>18</v>
      </c>
      <c r="C135" s="361">
        <v>1.8656291042374806</v>
      </c>
      <c r="D135" s="361">
        <v>2.7181269063017619</v>
      </c>
      <c r="E135" s="361">
        <v>2.5111650192904236</v>
      </c>
      <c r="F135" s="361">
        <v>2.98</v>
      </c>
      <c r="H135" s="360" t="s">
        <v>32</v>
      </c>
      <c r="I135" s="360" t="s">
        <v>250</v>
      </c>
      <c r="J135" s="361">
        <v>1.7945299134178259</v>
      </c>
      <c r="K135" s="361">
        <v>0.7758346711454831</v>
      </c>
      <c r="L135" s="361">
        <v>1.2373879169067645</v>
      </c>
      <c r="M135" s="361">
        <v>0.87</v>
      </c>
    </row>
    <row r="136" spans="1:13" ht="15" customHeight="1" x14ac:dyDescent="0.3">
      <c r="A136" s="360" t="s">
        <v>32</v>
      </c>
      <c r="B136" s="360" t="s">
        <v>110</v>
      </c>
      <c r="C136" s="361">
        <v>3.1611769738630979</v>
      </c>
      <c r="D136" s="361">
        <v>3.7430228775517831</v>
      </c>
      <c r="E136" s="361">
        <v>2.9836954470008017</v>
      </c>
      <c r="F136" s="361">
        <v>2.75</v>
      </c>
      <c r="H136" s="360" t="s">
        <v>32</v>
      </c>
      <c r="I136" s="360" t="s">
        <v>12</v>
      </c>
      <c r="J136" s="361">
        <v>4.7866123320201206</v>
      </c>
      <c r="K136" s="361">
        <v>0.37711551031458129</v>
      </c>
      <c r="L136" s="361">
        <v>1.120768047113698</v>
      </c>
      <c r="M136" s="361">
        <v>0.39</v>
      </c>
    </row>
    <row r="137" spans="1:13" ht="15" customHeight="1" x14ac:dyDescent="0.3">
      <c r="A137" s="360" t="s">
        <v>32</v>
      </c>
      <c r="B137" s="360" t="s">
        <v>111</v>
      </c>
      <c r="C137" s="361">
        <v>3.4436810199393904</v>
      </c>
      <c r="D137" s="361">
        <v>3.2407548135835631</v>
      </c>
      <c r="E137" s="361">
        <v>3.4143707244463286</v>
      </c>
      <c r="F137" s="361">
        <v>2.75</v>
      </c>
      <c r="H137" s="360" t="s">
        <v>32</v>
      </c>
      <c r="I137" s="360" t="s">
        <v>248</v>
      </c>
      <c r="J137" s="361">
        <v>1.1369531955096228</v>
      </c>
      <c r="K137" s="361">
        <v>1.4492069918018951</v>
      </c>
      <c r="L137" s="361" t="s">
        <v>499</v>
      </c>
      <c r="M137" s="361" t="s">
        <v>499</v>
      </c>
    </row>
    <row r="138" spans="1:13" ht="15" customHeight="1" x14ac:dyDescent="0.3">
      <c r="A138" s="360" t="s">
        <v>32</v>
      </c>
      <c r="B138" s="360" t="s">
        <v>116</v>
      </c>
      <c r="C138" s="361">
        <v>0.62169096905097709</v>
      </c>
      <c r="D138" s="361">
        <v>0.65326871547043797</v>
      </c>
      <c r="E138" s="361">
        <v>0.49136831827487959</v>
      </c>
      <c r="F138" s="361">
        <v>0.51</v>
      </c>
      <c r="H138" s="360" t="s">
        <v>32</v>
      </c>
      <c r="I138" s="360" t="s">
        <v>51</v>
      </c>
      <c r="J138" s="361">
        <v>1.3662600703225951</v>
      </c>
      <c r="K138" s="361">
        <v>0.55289100618467801</v>
      </c>
      <c r="L138" s="361">
        <v>0.30276808328753263</v>
      </c>
      <c r="M138" s="361">
        <v>1.24</v>
      </c>
    </row>
    <row r="139" spans="1:13" ht="15" customHeight="1" x14ac:dyDescent="0.3">
      <c r="A139" s="360" t="s">
        <v>32</v>
      </c>
      <c r="B139" s="360" t="s">
        <v>694</v>
      </c>
      <c r="C139" s="361">
        <v>1.9452428481915052</v>
      </c>
      <c r="D139" s="361">
        <v>2.1696270137083085</v>
      </c>
      <c r="E139" s="361">
        <v>2.354512921123606</v>
      </c>
      <c r="F139" s="361">
        <v>2.23</v>
      </c>
      <c r="H139" s="360" t="s">
        <v>32</v>
      </c>
      <c r="I139" s="360" t="s">
        <v>55</v>
      </c>
      <c r="J139" s="361">
        <v>0.71637699113299347</v>
      </c>
      <c r="K139" s="361">
        <v>1.4492069918018951</v>
      </c>
      <c r="L139" s="361">
        <v>0.84137296141032258</v>
      </c>
      <c r="M139" s="361">
        <v>1.24</v>
      </c>
    </row>
    <row r="140" spans="1:13" ht="15" customHeight="1" x14ac:dyDescent="0.3">
      <c r="A140" s="360" t="s">
        <v>32</v>
      </c>
      <c r="B140" s="360" t="s">
        <v>557</v>
      </c>
      <c r="C140" s="361">
        <v>2.4245851863305758</v>
      </c>
      <c r="D140" s="361">
        <v>4.4637263728575327</v>
      </c>
      <c r="E140" s="361">
        <v>2.0482685095526483</v>
      </c>
      <c r="F140" s="361" t="s">
        <v>499</v>
      </c>
      <c r="H140" s="360" t="s">
        <v>32</v>
      </c>
      <c r="I140" s="360" t="s">
        <v>706</v>
      </c>
      <c r="J140" s="361">
        <v>1.7464751281853299</v>
      </c>
      <c r="K140" s="361">
        <v>0.34664739698456642</v>
      </c>
      <c r="L140" s="361">
        <v>0.57278538134501078</v>
      </c>
      <c r="M140" s="361">
        <v>1.73</v>
      </c>
    </row>
    <row r="141" spans="1:13" ht="15" customHeight="1" x14ac:dyDescent="0.3">
      <c r="A141" s="360" t="s">
        <v>32</v>
      </c>
      <c r="B141" s="360" t="s">
        <v>20</v>
      </c>
      <c r="C141" s="361">
        <v>3.3252319779743278</v>
      </c>
      <c r="D141" s="361">
        <v>3.6219902084290108</v>
      </c>
      <c r="E141" s="361">
        <v>2.4900070006554391</v>
      </c>
      <c r="F141" s="361">
        <v>2.29</v>
      </c>
      <c r="H141" s="360" t="s">
        <v>32</v>
      </c>
      <c r="I141" s="360" t="s">
        <v>249</v>
      </c>
      <c r="J141" s="361">
        <v>0.93494248436464655</v>
      </c>
      <c r="K141" s="361">
        <v>0.89074672993853632</v>
      </c>
      <c r="L141" s="361">
        <v>1.0550905794817209</v>
      </c>
      <c r="M141" s="361">
        <v>0.65</v>
      </c>
    </row>
    <row r="142" spans="1:13" ht="15" customHeight="1" x14ac:dyDescent="0.3">
      <c r="A142" s="360" t="s">
        <v>100</v>
      </c>
      <c r="B142" s="360" t="s">
        <v>117</v>
      </c>
      <c r="C142" s="361">
        <v>1.1602855411848889</v>
      </c>
      <c r="D142" s="361">
        <v>1.1576744867543471</v>
      </c>
      <c r="E142" s="361">
        <v>2.0499999999999998</v>
      </c>
      <c r="F142" s="361">
        <v>0.64</v>
      </c>
      <c r="H142" s="360" t="s">
        <v>32</v>
      </c>
      <c r="I142" s="360" t="s">
        <v>108</v>
      </c>
      <c r="J142" s="361">
        <v>1.0484994108673162</v>
      </c>
      <c r="K142" s="361">
        <v>1.1272421064720679</v>
      </c>
      <c r="L142" s="361">
        <v>0.60077673426324474</v>
      </c>
      <c r="M142" s="361">
        <v>2.29</v>
      </c>
    </row>
    <row r="143" spans="1:13" ht="15" customHeight="1" x14ac:dyDescent="0.3">
      <c r="A143" s="360" t="s">
        <v>81</v>
      </c>
      <c r="B143" s="360" t="s">
        <v>772</v>
      </c>
      <c r="C143" s="361">
        <v>2.7465381203106869</v>
      </c>
      <c r="D143" s="361">
        <v>3.2253810649281074</v>
      </c>
      <c r="E143" s="361">
        <v>4.7</v>
      </c>
      <c r="F143" s="361" t="s">
        <v>499</v>
      </c>
      <c r="H143" s="360" t="s">
        <v>32</v>
      </c>
      <c r="I143" s="360" t="s">
        <v>52</v>
      </c>
      <c r="J143" s="361">
        <v>1.1369531955096228</v>
      </c>
      <c r="K143" s="361">
        <v>0.99982891687169662</v>
      </c>
      <c r="L143" s="361">
        <v>1.2373879169067645</v>
      </c>
      <c r="M143" s="361">
        <v>0.62</v>
      </c>
    </row>
    <row r="144" spans="1:13" ht="15" customHeight="1" x14ac:dyDescent="0.3">
      <c r="A144" s="360" t="s">
        <v>97</v>
      </c>
      <c r="B144" s="360" t="s">
        <v>117</v>
      </c>
      <c r="C144" s="361">
        <v>0.1644106511933662</v>
      </c>
      <c r="D144" s="361">
        <v>0.13399163616505561</v>
      </c>
      <c r="E144" s="361">
        <v>0.18</v>
      </c>
      <c r="F144" s="361">
        <v>0.24</v>
      </c>
      <c r="H144" s="360" t="s">
        <v>32</v>
      </c>
      <c r="I144" s="360" t="s">
        <v>16</v>
      </c>
      <c r="J144" s="361">
        <v>1.784918956371327</v>
      </c>
      <c r="K144" s="361">
        <v>0.95968522735846462</v>
      </c>
      <c r="L144" s="361">
        <v>0.7758346711454831</v>
      </c>
      <c r="M144" s="361">
        <v>0.74</v>
      </c>
    </row>
    <row r="145" spans="1:13" ht="15" customHeight="1" x14ac:dyDescent="0.3">
      <c r="A145" s="360" t="s">
        <v>98</v>
      </c>
      <c r="B145" s="360" t="s">
        <v>117</v>
      </c>
      <c r="C145" s="361">
        <v>1.0873357934069274</v>
      </c>
      <c r="D145" s="361">
        <v>0.95161624587310123</v>
      </c>
      <c r="E145" s="361">
        <v>2.75</v>
      </c>
      <c r="F145" s="361">
        <v>1.44</v>
      </c>
      <c r="H145" s="360" t="s">
        <v>32</v>
      </c>
      <c r="I145" s="360" t="s">
        <v>107</v>
      </c>
      <c r="J145" s="361">
        <v>1.2260857484810552</v>
      </c>
      <c r="K145" s="361">
        <v>0.66552903840394462</v>
      </c>
      <c r="L145" s="361">
        <v>0.47128697958613297</v>
      </c>
      <c r="M145" s="361">
        <v>1.63</v>
      </c>
    </row>
    <row r="146" spans="1:13" ht="15" customHeight="1" x14ac:dyDescent="0.3">
      <c r="A146" s="360" t="s">
        <v>98</v>
      </c>
      <c r="B146" s="360" t="s">
        <v>767</v>
      </c>
      <c r="C146" s="361">
        <v>2.0552035753143887</v>
      </c>
      <c r="D146" s="361">
        <v>1.6768090575276162</v>
      </c>
      <c r="E146" s="361">
        <v>3.15</v>
      </c>
      <c r="F146" s="361" t="s">
        <v>499</v>
      </c>
      <c r="H146" s="360" t="s">
        <v>816</v>
      </c>
      <c r="I146" s="360" t="s">
        <v>849</v>
      </c>
      <c r="J146" s="361">
        <v>1.3854163272679063</v>
      </c>
      <c r="K146" s="361">
        <v>1.8349715483234352</v>
      </c>
      <c r="L146" s="361">
        <v>1.8</v>
      </c>
      <c r="M146" s="361" t="s">
        <v>499</v>
      </c>
    </row>
    <row r="147" spans="1:13" ht="15" customHeight="1" x14ac:dyDescent="0.3">
      <c r="A147" s="360" t="s">
        <v>98</v>
      </c>
      <c r="B147" s="360" t="s">
        <v>772</v>
      </c>
      <c r="C147" s="361">
        <v>2.4833621753212398</v>
      </c>
      <c r="D147" s="361">
        <v>2.4548191053569681</v>
      </c>
      <c r="E147" s="361">
        <v>4.1500000000000004</v>
      </c>
      <c r="F147" s="361" t="s">
        <v>499</v>
      </c>
      <c r="H147" s="360" t="s">
        <v>816</v>
      </c>
      <c r="I147" s="360" t="s">
        <v>850</v>
      </c>
      <c r="J147" s="361">
        <v>1.7624933899294952</v>
      </c>
      <c r="K147" s="361">
        <v>1.3112186652733573</v>
      </c>
      <c r="L147" s="361" t="s">
        <v>499</v>
      </c>
      <c r="M147" s="361" t="s">
        <v>499</v>
      </c>
    </row>
    <row r="148" spans="1:13" ht="15" customHeight="1" x14ac:dyDescent="0.3">
      <c r="A148" s="360" t="s">
        <v>88</v>
      </c>
      <c r="B148" s="360" t="s">
        <v>117</v>
      </c>
      <c r="C148" s="361">
        <v>1.0743100419679161</v>
      </c>
      <c r="D148" s="361">
        <v>1.0043345156585584</v>
      </c>
      <c r="E148" s="361">
        <v>1.95</v>
      </c>
      <c r="F148" s="361">
        <v>0.56000000000000005</v>
      </c>
      <c r="H148" s="360" t="s">
        <v>816</v>
      </c>
      <c r="I148" s="360" t="s">
        <v>62</v>
      </c>
      <c r="J148" s="361">
        <v>3.7295407380177767</v>
      </c>
      <c r="K148" s="361">
        <v>3.0578236063730722</v>
      </c>
      <c r="L148" s="361">
        <v>3</v>
      </c>
      <c r="M148" s="361" t="s">
        <v>499</v>
      </c>
    </row>
    <row r="149" spans="1:13" ht="15" customHeight="1" x14ac:dyDescent="0.3">
      <c r="A149" s="360" t="s">
        <v>63</v>
      </c>
      <c r="B149" s="360" t="s">
        <v>609</v>
      </c>
      <c r="C149" s="361">
        <v>5.7373594907036267</v>
      </c>
      <c r="D149" s="361">
        <v>6.3679313117196896</v>
      </c>
      <c r="E149" s="361" t="s">
        <v>499</v>
      </c>
      <c r="F149" s="361" t="s">
        <v>499</v>
      </c>
      <c r="H149" s="360" t="s">
        <v>816</v>
      </c>
      <c r="I149" s="360" t="s">
        <v>106</v>
      </c>
      <c r="J149" s="361">
        <v>2.8879171399684287</v>
      </c>
      <c r="K149" s="361">
        <v>4.2819362848056128</v>
      </c>
      <c r="L149" s="361" t="s">
        <v>499</v>
      </c>
      <c r="M149" s="361" t="s">
        <v>499</v>
      </c>
    </row>
    <row r="150" spans="1:13" ht="15" customHeight="1" x14ac:dyDescent="0.3">
      <c r="A150" s="360" t="s">
        <v>63</v>
      </c>
      <c r="B150" s="360" t="s">
        <v>742</v>
      </c>
      <c r="C150" s="361">
        <v>0.41205887673043867</v>
      </c>
      <c r="D150" s="361">
        <v>0.68309126745229876</v>
      </c>
      <c r="E150" s="361">
        <v>0.42999999999999994</v>
      </c>
      <c r="F150" s="361" t="s">
        <v>499</v>
      </c>
      <c r="H150" s="360" t="s">
        <v>816</v>
      </c>
      <c r="I150" s="360" t="s">
        <v>53</v>
      </c>
      <c r="J150" s="361">
        <v>2.7358704400500931</v>
      </c>
      <c r="K150" s="361">
        <v>2.7119748727525477</v>
      </c>
      <c r="L150" s="361" t="s">
        <v>499</v>
      </c>
      <c r="M150" s="361" t="s">
        <v>499</v>
      </c>
    </row>
    <row r="151" spans="1:13" ht="15" customHeight="1" x14ac:dyDescent="0.3">
      <c r="A151" s="360" t="s">
        <v>63</v>
      </c>
      <c r="B151" s="360" t="s">
        <v>910</v>
      </c>
      <c r="C151" s="361">
        <v>5.2015508250603038</v>
      </c>
      <c r="D151" s="361">
        <v>5.6753849378890147</v>
      </c>
      <c r="E151" s="361" t="s">
        <v>499</v>
      </c>
      <c r="F151" s="361" t="s">
        <v>499</v>
      </c>
      <c r="H151" s="360" t="s">
        <v>816</v>
      </c>
      <c r="I151" s="360" t="s">
        <v>851</v>
      </c>
      <c r="J151" s="361">
        <v>4.0662716590316901</v>
      </c>
      <c r="K151" s="361">
        <v>1.8368980629763734</v>
      </c>
      <c r="L151" s="361">
        <v>3.43</v>
      </c>
      <c r="M151" s="361" t="s">
        <v>499</v>
      </c>
    </row>
    <row r="152" spans="1:13" ht="15" customHeight="1" x14ac:dyDescent="0.3">
      <c r="A152" s="360" t="s">
        <v>96</v>
      </c>
      <c r="B152" s="360" t="s">
        <v>117</v>
      </c>
      <c r="C152" s="361">
        <v>0.53940363502253097</v>
      </c>
      <c r="D152" s="361">
        <v>0.28759924436764983</v>
      </c>
      <c r="E152" s="361">
        <v>1.05</v>
      </c>
      <c r="F152" s="361">
        <v>0.59</v>
      </c>
      <c r="H152" s="360" t="s">
        <v>816</v>
      </c>
      <c r="I152" s="360" t="s">
        <v>581</v>
      </c>
      <c r="J152" s="361">
        <v>3.448780511458958</v>
      </c>
      <c r="K152" s="361">
        <v>1.9443094362840485</v>
      </c>
      <c r="L152" s="361">
        <v>2.8</v>
      </c>
      <c r="M152" s="361" t="s">
        <v>499</v>
      </c>
    </row>
    <row r="153" spans="1:13" ht="15" customHeight="1" x14ac:dyDescent="0.3">
      <c r="A153" s="360" t="s">
        <v>75</v>
      </c>
      <c r="B153" s="360" t="s">
        <v>117</v>
      </c>
      <c r="C153" s="361">
        <v>0.43977998257853401</v>
      </c>
      <c r="D153" s="361">
        <v>0.66872207436609288</v>
      </c>
      <c r="E153" s="361">
        <v>0.95000000000000007</v>
      </c>
      <c r="F153" s="361" t="s">
        <v>499</v>
      </c>
      <c r="H153" s="360" t="s">
        <v>816</v>
      </c>
      <c r="I153" s="360" t="s">
        <v>826</v>
      </c>
      <c r="J153" s="361">
        <v>3.5202836130335928</v>
      </c>
      <c r="K153" s="361">
        <v>3.71146431042229</v>
      </c>
      <c r="L153" s="361" t="s">
        <v>499</v>
      </c>
      <c r="M153" s="361" t="s">
        <v>499</v>
      </c>
    </row>
    <row r="154" spans="1:13" ht="15" customHeight="1" x14ac:dyDescent="0.3">
      <c r="A154" s="360" t="s">
        <v>95</v>
      </c>
      <c r="B154" s="360" t="s">
        <v>119</v>
      </c>
      <c r="C154" s="361">
        <v>3.8952979072285565</v>
      </c>
      <c r="D154" s="361">
        <v>4.0356031531489611</v>
      </c>
      <c r="E154" s="361" t="s">
        <v>499</v>
      </c>
      <c r="F154" s="361" t="s">
        <v>499</v>
      </c>
      <c r="H154" s="360" t="s">
        <v>816</v>
      </c>
      <c r="I154" s="360" t="s">
        <v>865</v>
      </c>
      <c r="J154" s="361">
        <v>3.3319302761668417</v>
      </c>
      <c r="K154" s="361">
        <v>2.7896533338216321</v>
      </c>
      <c r="L154" s="361" t="s">
        <v>499</v>
      </c>
      <c r="M154" s="361" t="s">
        <v>499</v>
      </c>
    </row>
    <row r="155" spans="1:13" ht="15" customHeight="1" x14ac:dyDescent="0.3">
      <c r="A155" s="360" t="s">
        <v>95</v>
      </c>
      <c r="B155" s="360" t="s">
        <v>117</v>
      </c>
      <c r="C155" s="361">
        <v>0.82747278894293574</v>
      </c>
      <c r="D155" s="361">
        <v>0.82550799513764728</v>
      </c>
      <c r="E155" s="361">
        <v>2.35</v>
      </c>
      <c r="F155" s="361">
        <v>0.87</v>
      </c>
      <c r="H155" s="360" t="s">
        <v>816</v>
      </c>
      <c r="I155" s="360" t="s">
        <v>108</v>
      </c>
      <c r="J155" s="361">
        <v>3.3167044765547566</v>
      </c>
      <c r="K155" s="361">
        <v>4.0684990608362872</v>
      </c>
      <c r="L155" s="361" t="s">
        <v>499</v>
      </c>
      <c r="M155" s="361" t="s">
        <v>499</v>
      </c>
    </row>
    <row r="156" spans="1:13" ht="15" customHeight="1" x14ac:dyDescent="0.3">
      <c r="A156" s="360" t="s">
        <v>95</v>
      </c>
      <c r="B156" s="360" t="s">
        <v>116</v>
      </c>
      <c r="C156" s="361">
        <v>1.7157145227757886</v>
      </c>
      <c r="D156" s="361">
        <v>2.1422459131366449</v>
      </c>
      <c r="E156" s="361">
        <v>2.75</v>
      </c>
      <c r="F156" s="361" t="s">
        <v>499</v>
      </c>
      <c r="H156" s="360" t="s">
        <v>816</v>
      </c>
      <c r="I156" s="360" t="s">
        <v>867</v>
      </c>
      <c r="J156" s="361">
        <v>3.2147520349003735</v>
      </c>
      <c r="K156" s="361">
        <v>3.1834681269021865</v>
      </c>
      <c r="L156" s="361">
        <v>3.38</v>
      </c>
      <c r="M156" s="361" t="s">
        <v>499</v>
      </c>
    </row>
    <row r="157" spans="1:13" ht="15" customHeight="1" x14ac:dyDescent="0.3">
      <c r="A157" s="360" t="s">
        <v>74</v>
      </c>
      <c r="B157" s="360" t="s">
        <v>119</v>
      </c>
      <c r="C157" s="361">
        <v>4.1071231008402016</v>
      </c>
      <c r="D157" s="361">
        <v>3.8729024263342082</v>
      </c>
      <c r="E157" s="361" t="s">
        <v>499</v>
      </c>
      <c r="F157" s="361" t="s">
        <v>499</v>
      </c>
      <c r="H157" s="360" t="s">
        <v>816</v>
      </c>
      <c r="I157" s="360" t="s">
        <v>107</v>
      </c>
      <c r="J157" s="361">
        <v>3.4199809661029765</v>
      </c>
      <c r="K157" s="361">
        <v>3.8852835481815706</v>
      </c>
      <c r="L157" s="361" t="s">
        <v>499</v>
      </c>
      <c r="M157" s="361" t="s">
        <v>499</v>
      </c>
    </row>
    <row r="158" spans="1:13" ht="15" customHeight="1" x14ac:dyDescent="0.3">
      <c r="A158" s="360" t="s">
        <v>74</v>
      </c>
      <c r="B158" s="360" t="s">
        <v>117</v>
      </c>
      <c r="C158" s="361">
        <v>0.96931348204422196</v>
      </c>
      <c r="D158" s="361">
        <v>1.0873357934069274</v>
      </c>
      <c r="E158" s="361">
        <v>2.0499999999999998</v>
      </c>
      <c r="F158" s="361" t="s">
        <v>499</v>
      </c>
      <c r="H158" s="360" t="s">
        <v>98</v>
      </c>
      <c r="I158" s="360" t="s">
        <v>300</v>
      </c>
      <c r="J158" s="361">
        <v>7.1709288165615045E-2</v>
      </c>
      <c r="K158" s="361">
        <v>0.14054328268874891</v>
      </c>
      <c r="L158" s="361" t="s">
        <v>499</v>
      </c>
      <c r="M158" s="361" t="s">
        <v>499</v>
      </c>
    </row>
    <row r="159" spans="1:13" ht="15" customHeight="1" x14ac:dyDescent="0.3">
      <c r="A159" s="360" t="s">
        <v>74</v>
      </c>
      <c r="B159" s="360" t="s">
        <v>116</v>
      </c>
      <c r="C159" s="361">
        <v>1.8176310020822219</v>
      </c>
      <c r="D159" s="361">
        <v>1.6768090575276162</v>
      </c>
      <c r="E159" s="361">
        <v>2.85</v>
      </c>
      <c r="F159" s="361" t="s">
        <v>499</v>
      </c>
      <c r="H159" s="360" t="s">
        <v>98</v>
      </c>
      <c r="I159" s="360" t="s">
        <v>298</v>
      </c>
      <c r="J159" s="361">
        <v>0.80236568479677151</v>
      </c>
      <c r="K159" s="361">
        <v>0.58380998068809364</v>
      </c>
      <c r="L159" s="361" t="s">
        <v>499</v>
      </c>
      <c r="M159" s="361" t="s">
        <v>499</v>
      </c>
    </row>
    <row r="160" spans="1:13" ht="15" customHeight="1" x14ac:dyDescent="0.3">
      <c r="A160" s="360" t="s">
        <v>486</v>
      </c>
      <c r="B160" s="360" t="s">
        <v>1400</v>
      </c>
      <c r="C160" s="361">
        <v>8.5044391013219389</v>
      </c>
      <c r="D160" s="361">
        <v>8.3458397424049284</v>
      </c>
      <c r="E160" s="361" t="s">
        <v>499</v>
      </c>
      <c r="F160" s="361" t="s">
        <v>499</v>
      </c>
      <c r="H160" s="360" t="s">
        <v>63</v>
      </c>
      <c r="I160" s="360" t="s">
        <v>62</v>
      </c>
      <c r="J160" s="361">
        <v>3.4794246978480881</v>
      </c>
      <c r="K160" s="361">
        <v>2.0758645042896648</v>
      </c>
      <c r="L160" s="361" t="s">
        <v>499</v>
      </c>
      <c r="M160" s="361" t="s">
        <v>499</v>
      </c>
    </row>
    <row r="161" spans="1:13" ht="15" customHeight="1" x14ac:dyDescent="0.3">
      <c r="A161" s="360" t="s">
        <v>819</v>
      </c>
      <c r="B161" s="360" t="s">
        <v>119</v>
      </c>
      <c r="C161" s="361">
        <v>4.2950434702550195</v>
      </c>
      <c r="D161" s="361">
        <v>5.4981264701594581</v>
      </c>
      <c r="E161" s="361" t="s">
        <v>499</v>
      </c>
      <c r="F161" s="361" t="s">
        <v>499</v>
      </c>
      <c r="H161" s="360" t="s">
        <v>63</v>
      </c>
      <c r="I161" s="360" t="s">
        <v>61</v>
      </c>
      <c r="J161" s="361">
        <v>2.3509538498329583</v>
      </c>
      <c r="K161" s="361">
        <v>2.7284534768482147</v>
      </c>
      <c r="L161" s="361" t="s">
        <v>499</v>
      </c>
      <c r="M161" s="361" t="s">
        <v>499</v>
      </c>
    </row>
    <row r="162" spans="1:13" ht="15" customHeight="1" x14ac:dyDescent="0.3">
      <c r="A162" s="360" t="s">
        <v>513</v>
      </c>
      <c r="B162" s="360" t="s">
        <v>117</v>
      </c>
      <c r="C162" s="361">
        <v>1.4257519265902605</v>
      </c>
      <c r="D162" s="361">
        <v>1.8233145038794289</v>
      </c>
      <c r="E162" s="361">
        <v>2.25</v>
      </c>
      <c r="F162" s="361" t="s">
        <v>499</v>
      </c>
      <c r="H162" s="360" t="s">
        <v>63</v>
      </c>
      <c r="I162" s="360" t="s">
        <v>872</v>
      </c>
      <c r="J162" s="361">
        <v>2.877886864606928</v>
      </c>
      <c r="K162" s="361">
        <v>2.7284534768482147</v>
      </c>
      <c r="L162" s="361" t="s">
        <v>499</v>
      </c>
      <c r="M162" s="361" t="s">
        <v>499</v>
      </c>
    </row>
    <row r="163" spans="1:13" ht="15" customHeight="1" x14ac:dyDescent="0.3">
      <c r="A163" s="360" t="s">
        <v>490</v>
      </c>
      <c r="B163" s="360" t="s">
        <v>1400</v>
      </c>
      <c r="C163" s="361">
        <v>5.4821357014063388</v>
      </c>
      <c r="D163" s="361">
        <v>3.9770209019840017</v>
      </c>
      <c r="E163" s="361" t="s">
        <v>499</v>
      </c>
      <c r="F163" s="361" t="s">
        <v>499</v>
      </c>
      <c r="H163" s="360" t="s">
        <v>63</v>
      </c>
      <c r="I163" s="360" t="s">
        <v>563</v>
      </c>
      <c r="J163" s="361">
        <v>3.1384477068226615</v>
      </c>
      <c r="K163" s="361">
        <v>2.5296901804137963</v>
      </c>
      <c r="L163" s="361" t="s">
        <v>499</v>
      </c>
      <c r="M163" s="361" t="s">
        <v>499</v>
      </c>
    </row>
    <row r="164" spans="1:13" ht="15" customHeight="1" x14ac:dyDescent="0.3">
      <c r="A164" s="360" t="s">
        <v>73</v>
      </c>
      <c r="B164" s="360" t="s">
        <v>117</v>
      </c>
      <c r="C164" s="361">
        <v>1.4312998020524685</v>
      </c>
      <c r="D164" s="361">
        <v>1.5458978742851566</v>
      </c>
      <c r="E164" s="361">
        <v>2.95</v>
      </c>
      <c r="F164" s="361" t="s">
        <v>499</v>
      </c>
      <c r="H164" s="360" t="s">
        <v>63</v>
      </c>
      <c r="I164" s="360" t="s">
        <v>14</v>
      </c>
      <c r="J164" s="361">
        <v>2.6135266463816347</v>
      </c>
      <c r="K164" s="361">
        <v>2.5860627309931039</v>
      </c>
      <c r="L164" s="361" t="s">
        <v>499</v>
      </c>
      <c r="M164" s="361" t="s">
        <v>499</v>
      </c>
    </row>
    <row r="165" spans="1:13" ht="15" customHeight="1" x14ac:dyDescent="0.3">
      <c r="A165" s="360" t="s">
        <v>73</v>
      </c>
      <c r="B165" s="360" t="s">
        <v>116</v>
      </c>
      <c r="C165" s="361">
        <v>2.0220417022431323</v>
      </c>
      <c r="D165" s="361">
        <v>2.1427346820678945</v>
      </c>
      <c r="E165" s="361">
        <v>3.05</v>
      </c>
      <c r="F165" s="361" t="s">
        <v>499</v>
      </c>
      <c r="H165" s="360" t="s">
        <v>63</v>
      </c>
      <c r="I165" s="360" t="s">
        <v>44</v>
      </c>
      <c r="J165" s="361">
        <v>2.6330018196748037</v>
      </c>
      <c r="K165" s="361">
        <v>2.6627663600268558</v>
      </c>
      <c r="L165" s="361" t="s">
        <v>499</v>
      </c>
      <c r="M165" s="361" t="s">
        <v>499</v>
      </c>
    </row>
    <row r="166" spans="1:13" ht="15" customHeight="1" x14ac:dyDescent="0.3">
      <c r="A166" s="360" t="s">
        <v>94</v>
      </c>
      <c r="B166" s="360" t="s">
        <v>117</v>
      </c>
      <c r="C166" s="361">
        <v>0.38580576877406331</v>
      </c>
      <c r="D166" s="361">
        <v>0.47686944066492892</v>
      </c>
      <c r="E166" s="361">
        <v>0.48</v>
      </c>
      <c r="F166" s="361" t="s">
        <v>499</v>
      </c>
      <c r="H166" s="360" t="s">
        <v>63</v>
      </c>
      <c r="I166" s="360" t="s">
        <v>873</v>
      </c>
      <c r="J166" s="361">
        <v>5.0530419327049536</v>
      </c>
      <c r="K166" s="361">
        <v>1.4821927703988349</v>
      </c>
      <c r="L166" s="361" t="s">
        <v>499</v>
      </c>
      <c r="M166" s="361" t="s">
        <v>499</v>
      </c>
    </row>
    <row r="167" spans="1:13" ht="15" customHeight="1" x14ac:dyDescent="0.3">
      <c r="A167" s="360" t="s">
        <v>487</v>
      </c>
      <c r="B167" s="360" t="s">
        <v>1400</v>
      </c>
      <c r="C167" s="361" t="s">
        <v>499</v>
      </c>
      <c r="D167" s="361">
        <v>6.2037943915217699</v>
      </c>
      <c r="E167" s="361" t="s">
        <v>499</v>
      </c>
      <c r="F167" s="361" t="s">
        <v>499</v>
      </c>
      <c r="H167" s="360" t="s">
        <v>63</v>
      </c>
      <c r="I167" s="360" t="s">
        <v>874</v>
      </c>
      <c r="J167" s="361">
        <v>2.50126728488079</v>
      </c>
      <c r="K167" s="361">
        <v>2.5860627309931035</v>
      </c>
      <c r="L167" s="361" t="s">
        <v>499</v>
      </c>
      <c r="M167" s="361" t="s">
        <v>499</v>
      </c>
    </row>
    <row r="168" spans="1:13" ht="15" customHeight="1" x14ac:dyDescent="0.3">
      <c r="A168" s="360" t="s">
        <v>488</v>
      </c>
      <c r="B168" s="360" t="s">
        <v>1400</v>
      </c>
      <c r="C168" s="361" t="s">
        <v>499</v>
      </c>
      <c r="D168" s="361">
        <v>4.6161351643214079</v>
      </c>
      <c r="E168" s="361" t="s">
        <v>499</v>
      </c>
      <c r="F168" s="361" t="s">
        <v>499</v>
      </c>
      <c r="H168" s="360" t="s">
        <v>63</v>
      </c>
      <c r="I168" s="360" t="s">
        <v>55</v>
      </c>
      <c r="J168" s="361">
        <v>4.2567695805761332</v>
      </c>
      <c r="K168" s="361">
        <v>2.6627663600268558</v>
      </c>
      <c r="L168" s="361" t="s">
        <v>499</v>
      </c>
      <c r="M168" s="361" t="s">
        <v>499</v>
      </c>
    </row>
    <row r="169" spans="1:13" ht="15" customHeight="1" x14ac:dyDescent="0.3">
      <c r="A169" s="360" t="s">
        <v>489</v>
      </c>
      <c r="B169" s="360" t="s">
        <v>1400</v>
      </c>
      <c r="C169" s="361">
        <v>7.8401008614803676</v>
      </c>
      <c r="D169" s="361">
        <v>5.0626432820359337</v>
      </c>
      <c r="E169" s="361" t="s">
        <v>499</v>
      </c>
      <c r="F169" s="361" t="s">
        <v>499</v>
      </c>
      <c r="H169" s="360" t="s">
        <v>63</v>
      </c>
      <c r="I169" s="360" t="s">
        <v>581</v>
      </c>
      <c r="J169" s="361">
        <v>3.6836042885790241</v>
      </c>
      <c r="K169" s="361">
        <v>2.4525539621979151</v>
      </c>
      <c r="L169" s="361" t="s">
        <v>499</v>
      </c>
      <c r="M169" s="361" t="s">
        <v>499</v>
      </c>
    </row>
    <row r="170" spans="1:13" ht="15" customHeight="1" x14ac:dyDescent="0.3">
      <c r="A170" s="360" t="s">
        <v>72</v>
      </c>
      <c r="B170" s="360" t="s">
        <v>119</v>
      </c>
      <c r="C170" s="361">
        <v>3.2250667413827423</v>
      </c>
      <c r="D170" s="361">
        <v>3.0659669881901142</v>
      </c>
      <c r="E170" s="361" t="s">
        <v>499</v>
      </c>
      <c r="F170" s="361" t="s">
        <v>499</v>
      </c>
      <c r="H170" s="360" t="s">
        <v>63</v>
      </c>
      <c r="I170" s="360" t="s">
        <v>875</v>
      </c>
      <c r="J170" s="361">
        <v>3.0899297431181521</v>
      </c>
      <c r="K170" s="361">
        <v>2.9061753111840458</v>
      </c>
      <c r="L170" s="361" t="s">
        <v>499</v>
      </c>
      <c r="M170" s="361" t="s">
        <v>499</v>
      </c>
    </row>
    <row r="171" spans="1:13" ht="15" customHeight="1" x14ac:dyDescent="0.3">
      <c r="A171" s="360" t="s">
        <v>72</v>
      </c>
      <c r="B171" s="360" t="s">
        <v>117</v>
      </c>
      <c r="C171" s="361">
        <v>0.67953734972703295</v>
      </c>
      <c r="D171" s="361">
        <v>0.53940363502253097</v>
      </c>
      <c r="E171" s="361">
        <v>1.75</v>
      </c>
      <c r="F171" s="361" t="s">
        <v>499</v>
      </c>
      <c r="H171" s="360" t="s">
        <v>63</v>
      </c>
      <c r="I171" s="360" t="s">
        <v>876</v>
      </c>
      <c r="J171" s="361">
        <v>1.1618359374327609</v>
      </c>
      <c r="K171" s="361">
        <v>1.798998214679034</v>
      </c>
      <c r="L171" s="361" t="s">
        <v>499</v>
      </c>
      <c r="M171" s="361" t="s">
        <v>499</v>
      </c>
    </row>
    <row r="172" spans="1:13" ht="15" customHeight="1" x14ac:dyDescent="0.3">
      <c r="A172" s="360" t="s">
        <v>93</v>
      </c>
      <c r="B172" s="360" t="s">
        <v>119</v>
      </c>
      <c r="C172" s="361">
        <v>3.9813853107843804</v>
      </c>
      <c r="D172" s="361">
        <v>5.4103642283548403</v>
      </c>
      <c r="E172" s="361" t="s">
        <v>499</v>
      </c>
      <c r="F172" s="361" t="s">
        <v>499</v>
      </c>
      <c r="H172" s="360" t="s">
        <v>63</v>
      </c>
      <c r="I172" s="360" t="s">
        <v>299</v>
      </c>
      <c r="J172" s="361">
        <v>0.16264059464842062</v>
      </c>
      <c r="K172" s="361">
        <v>2.6970868746904242E-2</v>
      </c>
      <c r="L172" s="361">
        <v>5.000000000000001E-2</v>
      </c>
      <c r="M172" s="361" t="s">
        <v>499</v>
      </c>
    </row>
    <row r="173" spans="1:13" ht="15" customHeight="1" x14ac:dyDescent="0.3">
      <c r="A173" s="360" t="s">
        <v>93</v>
      </c>
      <c r="B173" s="360" t="s">
        <v>117</v>
      </c>
      <c r="C173" s="361">
        <v>1.1094255641988189</v>
      </c>
      <c r="D173" s="361">
        <v>1.7572572502847434</v>
      </c>
      <c r="E173" s="361">
        <v>2.4500000000000002</v>
      </c>
      <c r="F173" s="361">
        <v>1.03</v>
      </c>
      <c r="H173" s="360" t="s">
        <v>63</v>
      </c>
      <c r="I173" s="360" t="s">
        <v>113</v>
      </c>
      <c r="J173" s="361">
        <v>2.6330018196748037</v>
      </c>
      <c r="K173" s="361">
        <v>2.5986901417305273</v>
      </c>
      <c r="L173" s="361" t="s">
        <v>499</v>
      </c>
      <c r="M173" s="361" t="s">
        <v>499</v>
      </c>
    </row>
    <row r="174" spans="1:13" ht="15" customHeight="1" x14ac:dyDescent="0.3">
      <c r="A174" s="360" t="s">
        <v>87</v>
      </c>
      <c r="B174" s="360" t="s">
        <v>117</v>
      </c>
      <c r="C174" s="361">
        <v>0.46041312770721288</v>
      </c>
      <c r="D174" s="361">
        <v>0.59478428947410189</v>
      </c>
      <c r="E174" s="361">
        <v>0.85</v>
      </c>
      <c r="F174" s="361">
        <v>0.44</v>
      </c>
      <c r="H174" s="360" t="s">
        <v>63</v>
      </c>
      <c r="I174" s="360" t="s">
        <v>1466</v>
      </c>
      <c r="J174" s="361">
        <v>0.66820658845829151</v>
      </c>
      <c r="K174" s="361">
        <v>0.65327456749573953</v>
      </c>
      <c r="L174" s="361">
        <v>0.7</v>
      </c>
      <c r="M174" s="361" t="s">
        <v>499</v>
      </c>
    </row>
    <row r="175" spans="1:13" ht="15" customHeight="1" x14ac:dyDescent="0.3">
      <c r="A175" s="360" t="s">
        <v>91</v>
      </c>
      <c r="B175" s="360" t="s">
        <v>598</v>
      </c>
      <c r="C175" s="361">
        <v>4.6340485613170008</v>
      </c>
      <c r="D175" s="361" t="s">
        <v>499</v>
      </c>
      <c r="E175" s="361">
        <v>4.75</v>
      </c>
      <c r="F175" s="361" t="s">
        <v>499</v>
      </c>
      <c r="H175" s="360" t="s">
        <v>63</v>
      </c>
      <c r="I175" s="360" t="s">
        <v>835</v>
      </c>
      <c r="J175" s="361">
        <v>3.5959273000357062</v>
      </c>
      <c r="K175" s="361">
        <v>2.7445786462975579</v>
      </c>
      <c r="L175" s="361" t="s">
        <v>499</v>
      </c>
      <c r="M175" s="361" t="s">
        <v>499</v>
      </c>
    </row>
    <row r="176" spans="1:13" ht="15" customHeight="1" x14ac:dyDescent="0.3">
      <c r="A176" s="360" t="s">
        <v>91</v>
      </c>
      <c r="B176" s="360" t="s">
        <v>104</v>
      </c>
      <c r="C176" s="361" t="s">
        <v>499</v>
      </c>
      <c r="D176" s="361" t="s">
        <v>499</v>
      </c>
      <c r="E176" s="361">
        <v>4.8499999999999996</v>
      </c>
      <c r="F176" s="361" t="s">
        <v>499</v>
      </c>
      <c r="H176" s="360" t="s">
        <v>63</v>
      </c>
      <c r="I176" s="360" t="s">
        <v>877</v>
      </c>
      <c r="J176" s="361">
        <v>2.6617543302520956</v>
      </c>
      <c r="K176" s="361">
        <v>2.9421768328707465</v>
      </c>
      <c r="L176" s="361" t="s">
        <v>499</v>
      </c>
      <c r="M176" s="361" t="s">
        <v>499</v>
      </c>
    </row>
    <row r="177" spans="1:13" ht="15" customHeight="1" x14ac:dyDescent="0.3">
      <c r="A177" s="360" t="s">
        <v>91</v>
      </c>
      <c r="B177" s="360" t="s">
        <v>103</v>
      </c>
      <c r="C177" s="361">
        <v>3.3430597272687281</v>
      </c>
      <c r="D177" s="361">
        <v>3.4583361676859212</v>
      </c>
      <c r="E177" s="361">
        <v>3.65</v>
      </c>
      <c r="F177" s="361" t="s">
        <v>499</v>
      </c>
      <c r="H177" s="360" t="s">
        <v>486</v>
      </c>
      <c r="I177" s="360" t="s">
        <v>1466</v>
      </c>
      <c r="J177" s="361">
        <v>5.2400847705536213</v>
      </c>
      <c r="K177" s="361">
        <v>4.45852387400046</v>
      </c>
      <c r="L177" s="361">
        <v>5.35</v>
      </c>
      <c r="M177" s="361" t="s">
        <v>499</v>
      </c>
    </row>
    <row r="178" spans="1:13" ht="15" customHeight="1" x14ac:dyDescent="0.3">
      <c r="A178" s="360" t="s">
        <v>91</v>
      </c>
      <c r="B178" s="360" t="s">
        <v>670</v>
      </c>
      <c r="C178" s="361">
        <v>5.0498312895635227</v>
      </c>
      <c r="D178" s="361" t="s">
        <v>499</v>
      </c>
      <c r="E178" s="361">
        <v>5.35</v>
      </c>
      <c r="F178" s="361" t="s">
        <v>499</v>
      </c>
      <c r="H178" s="360" t="s">
        <v>490</v>
      </c>
      <c r="I178" s="360" t="s">
        <v>1466</v>
      </c>
      <c r="J178" s="361">
        <v>3.2850190327772397</v>
      </c>
      <c r="K178" s="361">
        <v>2.6985694903577211</v>
      </c>
      <c r="L178" s="361">
        <v>3.62</v>
      </c>
      <c r="M178" s="361" t="s">
        <v>499</v>
      </c>
    </row>
    <row r="179" spans="1:13" ht="15" customHeight="1" x14ac:dyDescent="0.3">
      <c r="A179" s="360" t="s">
        <v>91</v>
      </c>
      <c r="B179" s="360" t="s">
        <v>17</v>
      </c>
      <c r="C179" s="361">
        <v>4.1103117012405042</v>
      </c>
      <c r="D179" s="361" t="s">
        <v>499</v>
      </c>
      <c r="E179" s="361">
        <v>4.8499999999999996</v>
      </c>
      <c r="F179" s="361" t="s">
        <v>499</v>
      </c>
      <c r="H179" s="360" t="s">
        <v>94</v>
      </c>
      <c r="I179" s="360" t="s">
        <v>62</v>
      </c>
      <c r="J179" s="361">
        <v>1.9756695212950028</v>
      </c>
      <c r="K179" s="361" t="s">
        <v>499</v>
      </c>
      <c r="L179" s="361">
        <v>2.2200000000000002</v>
      </c>
      <c r="M179" s="361" t="s">
        <v>499</v>
      </c>
    </row>
    <row r="180" spans="1:13" ht="15" customHeight="1" x14ac:dyDescent="0.3">
      <c r="A180" s="360" t="s">
        <v>91</v>
      </c>
      <c r="B180" s="360" t="s">
        <v>917</v>
      </c>
      <c r="C180" s="361">
        <v>2.0896992194228932</v>
      </c>
      <c r="D180" s="361">
        <v>3.1278111301338209</v>
      </c>
      <c r="E180" s="361">
        <v>2.4500000000000002</v>
      </c>
      <c r="F180" s="361" t="s">
        <v>499</v>
      </c>
      <c r="H180" s="360" t="s">
        <v>94</v>
      </c>
      <c r="I180" s="360" t="s">
        <v>61</v>
      </c>
      <c r="J180" s="361">
        <v>2.5986901417305273</v>
      </c>
      <c r="K180" s="361">
        <v>2.2040294999732826</v>
      </c>
      <c r="L180" s="361" t="s">
        <v>499</v>
      </c>
      <c r="M180" s="361" t="s">
        <v>499</v>
      </c>
    </row>
    <row r="181" spans="1:13" ht="15" customHeight="1" x14ac:dyDescent="0.3">
      <c r="A181" s="360" t="s">
        <v>91</v>
      </c>
      <c r="B181" s="360" t="s">
        <v>535</v>
      </c>
      <c r="C181" s="361">
        <v>4.3176981633744882</v>
      </c>
      <c r="D181" s="361">
        <v>4.4308989620094508</v>
      </c>
      <c r="E181" s="361">
        <v>4.25</v>
      </c>
      <c r="F181" s="361" t="s">
        <v>499</v>
      </c>
      <c r="H181" s="360" t="s">
        <v>94</v>
      </c>
      <c r="I181" s="360" t="s">
        <v>14</v>
      </c>
      <c r="J181" s="361">
        <v>2.4947374482654259</v>
      </c>
      <c r="K181" s="361">
        <v>1.806278973874327</v>
      </c>
      <c r="L181" s="361" t="s">
        <v>499</v>
      </c>
      <c r="M181" s="361" t="s">
        <v>499</v>
      </c>
    </row>
    <row r="182" spans="1:13" ht="15" customHeight="1" x14ac:dyDescent="0.3">
      <c r="A182" s="360" t="s">
        <v>91</v>
      </c>
      <c r="B182" s="360" t="s">
        <v>537</v>
      </c>
      <c r="C182" s="361">
        <v>3.5023016109255134</v>
      </c>
      <c r="D182" s="361">
        <v>4.6648371138520952</v>
      </c>
      <c r="E182" s="361">
        <v>2.75</v>
      </c>
      <c r="F182" s="361" t="s">
        <v>499</v>
      </c>
      <c r="H182" s="360" t="s">
        <v>94</v>
      </c>
      <c r="I182" s="360" t="s">
        <v>55</v>
      </c>
      <c r="J182" s="361">
        <v>3.6108377577764417</v>
      </c>
      <c r="K182" s="361">
        <v>2.1780685255494929</v>
      </c>
      <c r="L182" s="361" t="s">
        <v>499</v>
      </c>
      <c r="M182" s="361" t="s">
        <v>499</v>
      </c>
    </row>
    <row r="183" spans="1:13" ht="15" customHeight="1" x14ac:dyDescent="0.3">
      <c r="A183" s="360" t="s">
        <v>91</v>
      </c>
      <c r="B183" s="360" t="s">
        <v>539</v>
      </c>
      <c r="C183" s="361">
        <v>3.7856799406575248</v>
      </c>
      <c r="D183" s="361">
        <v>5.7966394977436924</v>
      </c>
      <c r="E183" s="361">
        <v>5.15</v>
      </c>
      <c r="F183" s="361" t="s">
        <v>499</v>
      </c>
      <c r="H183" s="360" t="s">
        <v>94</v>
      </c>
      <c r="I183" s="360" t="s">
        <v>581</v>
      </c>
      <c r="J183" s="361">
        <v>2.2846043771908793</v>
      </c>
      <c r="K183" s="361">
        <v>2.0088427774700164</v>
      </c>
      <c r="L183" s="361" t="s">
        <v>499</v>
      </c>
      <c r="M183" s="361" t="s">
        <v>499</v>
      </c>
    </row>
    <row r="184" spans="1:13" ht="15" customHeight="1" x14ac:dyDescent="0.3">
      <c r="A184" s="360" t="s">
        <v>91</v>
      </c>
      <c r="B184" s="360" t="s">
        <v>21</v>
      </c>
      <c r="C184" s="361">
        <v>4.1465657518148218</v>
      </c>
      <c r="D184" s="361">
        <v>4.4965537837056129</v>
      </c>
      <c r="E184" s="361">
        <v>4.55</v>
      </c>
      <c r="F184" s="361" t="s">
        <v>499</v>
      </c>
      <c r="H184" s="360" t="s">
        <v>487</v>
      </c>
      <c r="I184" s="360" t="s">
        <v>1466</v>
      </c>
      <c r="J184" s="361">
        <v>4.9188281771991376</v>
      </c>
      <c r="K184" s="361">
        <v>3.1020628878483407</v>
      </c>
      <c r="L184" s="361">
        <v>4.1399999999999997</v>
      </c>
      <c r="M184" s="361" t="s">
        <v>499</v>
      </c>
    </row>
    <row r="185" spans="1:13" ht="15" customHeight="1" x14ac:dyDescent="0.3">
      <c r="A185" s="360" t="s">
        <v>91</v>
      </c>
      <c r="B185" s="360" t="s">
        <v>545</v>
      </c>
      <c r="C185" s="361">
        <v>3.1611769738630979</v>
      </c>
      <c r="D185" s="361">
        <v>5.1272392158373901</v>
      </c>
      <c r="E185" s="361">
        <v>3.25</v>
      </c>
      <c r="F185" s="361" t="s">
        <v>499</v>
      </c>
      <c r="H185" s="360" t="s">
        <v>488</v>
      </c>
      <c r="I185" s="360" t="s">
        <v>1466</v>
      </c>
      <c r="J185" s="361">
        <v>6.648529179345072</v>
      </c>
      <c r="K185" s="361">
        <v>4.8969825055255276</v>
      </c>
      <c r="L185" s="361" t="s">
        <v>499</v>
      </c>
      <c r="M185" s="361" t="s">
        <v>499</v>
      </c>
    </row>
    <row r="186" spans="1:13" ht="15" customHeight="1" x14ac:dyDescent="0.3">
      <c r="A186" s="360" t="s">
        <v>91</v>
      </c>
      <c r="B186" s="360" t="s">
        <v>604</v>
      </c>
      <c r="C186" s="361">
        <v>2.4729628021883281</v>
      </c>
      <c r="D186" s="361">
        <v>4.6032600087819047</v>
      </c>
      <c r="E186" s="361">
        <v>3.05</v>
      </c>
      <c r="F186" s="361" t="s">
        <v>499</v>
      </c>
      <c r="H186" s="360" t="s">
        <v>489</v>
      </c>
      <c r="I186" s="360" t="s">
        <v>1466</v>
      </c>
      <c r="J186" s="361">
        <v>2.4096262422399919</v>
      </c>
      <c r="K186" s="361">
        <v>3.559094273853924</v>
      </c>
      <c r="L186" s="361">
        <v>4.8</v>
      </c>
      <c r="M186" s="361" t="s">
        <v>499</v>
      </c>
    </row>
    <row r="187" spans="1:13" ht="15" customHeight="1" x14ac:dyDescent="0.3">
      <c r="A187" s="360" t="s">
        <v>91</v>
      </c>
      <c r="B187" s="360" t="s">
        <v>918</v>
      </c>
      <c r="C187" s="361">
        <v>4.2155407446385702</v>
      </c>
      <c r="D187" s="361" t="s">
        <v>499</v>
      </c>
      <c r="E187" s="361">
        <v>5.25</v>
      </c>
      <c r="F187" s="361" t="s">
        <v>499</v>
      </c>
      <c r="H187" s="360" t="s">
        <v>91</v>
      </c>
      <c r="I187" s="360" t="s">
        <v>62</v>
      </c>
      <c r="J187" s="361">
        <v>1.6959730112607703</v>
      </c>
      <c r="K187" s="361">
        <v>1.2752289872273428</v>
      </c>
      <c r="L187" s="361">
        <v>1.7199999999999998</v>
      </c>
      <c r="M187" s="361" t="s">
        <v>499</v>
      </c>
    </row>
    <row r="188" spans="1:13" ht="15" customHeight="1" x14ac:dyDescent="0.3">
      <c r="A188" s="360" t="s">
        <v>91</v>
      </c>
      <c r="B188" s="360" t="s">
        <v>919</v>
      </c>
      <c r="C188" s="361">
        <v>4.980640906626431</v>
      </c>
      <c r="D188" s="361">
        <v>4.7058885172322231</v>
      </c>
      <c r="E188" s="361">
        <v>4.55</v>
      </c>
      <c r="F188" s="361" t="s">
        <v>499</v>
      </c>
      <c r="H188" s="360" t="s">
        <v>91</v>
      </c>
      <c r="I188" s="360" t="s">
        <v>884</v>
      </c>
      <c r="J188" s="361">
        <v>1.7584888244934538</v>
      </c>
      <c r="K188" s="361">
        <v>1.5788293797924047</v>
      </c>
      <c r="L188" s="361">
        <v>1.4500000000000002</v>
      </c>
      <c r="M188" s="361" t="s">
        <v>499</v>
      </c>
    </row>
    <row r="189" spans="1:13" ht="15" customHeight="1" x14ac:dyDescent="0.3">
      <c r="A189" s="360" t="s">
        <v>91</v>
      </c>
      <c r="B189" s="360" t="s">
        <v>920</v>
      </c>
      <c r="C189" s="361">
        <v>3.3430597272687281</v>
      </c>
      <c r="D189" s="361">
        <v>3.8866266791484994</v>
      </c>
      <c r="E189" s="361">
        <v>3.15</v>
      </c>
      <c r="F189" s="361" t="s">
        <v>499</v>
      </c>
      <c r="H189" s="360" t="s">
        <v>91</v>
      </c>
      <c r="I189" s="360" t="s">
        <v>821</v>
      </c>
      <c r="J189" s="361">
        <v>2.058655575625369</v>
      </c>
      <c r="K189" s="361">
        <v>1.56885546596393</v>
      </c>
      <c r="L189" s="361">
        <v>1.63</v>
      </c>
      <c r="M189" s="361" t="s">
        <v>499</v>
      </c>
    </row>
    <row r="190" spans="1:13" ht="15" customHeight="1" x14ac:dyDescent="0.3">
      <c r="A190" s="360" t="s">
        <v>91</v>
      </c>
      <c r="B190" s="360" t="s">
        <v>117</v>
      </c>
      <c r="C190" s="361">
        <v>0.2864768084281708</v>
      </c>
      <c r="D190" s="361">
        <v>0.49483128393303427</v>
      </c>
      <c r="E190" s="361">
        <v>0.38</v>
      </c>
      <c r="F190" s="361" t="s">
        <v>499</v>
      </c>
      <c r="H190" s="360" t="s">
        <v>91</v>
      </c>
      <c r="I190" s="360" t="s">
        <v>61</v>
      </c>
      <c r="J190" s="361">
        <v>1.8902480384542377</v>
      </c>
      <c r="K190" s="361">
        <v>1.9986560849679329</v>
      </c>
      <c r="L190" s="361" t="s">
        <v>499</v>
      </c>
      <c r="M190" s="361" t="s">
        <v>499</v>
      </c>
    </row>
    <row r="191" spans="1:13" ht="15" customHeight="1" x14ac:dyDescent="0.3">
      <c r="A191" s="360" t="s">
        <v>91</v>
      </c>
      <c r="B191" s="360" t="s">
        <v>921</v>
      </c>
      <c r="C191" s="361">
        <v>4.3176981633744882</v>
      </c>
      <c r="D191" s="361">
        <v>5.2476420887622055</v>
      </c>
      <c r="E191" s="361">
        <v>4.45</v>
      </c>
      <c r="F191" s="361" t="s">
        <v>499</v>
      </c>
      <c r="H191" s="360" t="s">
        <v>91</v>
      </c>
      <c r="I191" s="360" t="s">
        <v>872</v>
      </c>
      <c r="J191" s="361">
        <v>1.9167513466545418</v>
      </c>
      <c r="K191" s="361">
        <v>1.8503494704822787</v>
      </c>
      <c r="L191" s="361" t="s">
        <v>499</v>
      </c>
      <c r="M191" s="361" t="s">
        <v>499</v>
      </c>
    </row>
    <row r="192" spans="1:13" ht="15" customHeight="1" x14ac:dyDescent="0.3">
      <c r="A192" s="360" t="s">
        <v>91</v>
      </c>
      <c r="B192" s="360" t="s">
        <v>922</v>
      </c>
      <c r="C192" s="361">
        <v>5.4367267781767987</v>
      </c>
      <c r="D192" s="361">
        <v>4.3176981633744882</v>
      </c>
      <c r="E192" s="361">
        <v>4.1500000000000004</v>
      </c>
      <c r="F192" s="361" t="s">
        <v>499</v>
      </c>
      <c r="H192" s="360" t="s">
        <v>91</v>
      </c>
      <c r="I192" s="360" t="s">
        <v>13</v>
      </c>
      <c r="J192" s="361">
        <v>2.1208093391441953</v>
      </c>
      <c r="K192" s="361">
        <v>1.9545286252742309</v>
      </c>
      <c r="L192" s="361">
        <v>1.87</v>
      </c>
      <c r="M192" s="361" t="s">
        <v>499</v>
      </c>
    </row>
    <row r="193" spans="1:13" ht="15" customHeight="1" x14ac:dyDescent="0.3">
      <c r="A193" s="360" t="s">
        <v>91</v>
      </c>
      <c r="B193" s="360" t="s">
        <v>694</v>
      </c>
      <c r="C193" s="361">
        <v>3.0345489192642412</v>
      </c>
      <c r="D193" s="361">
        <v>4.4025987623507108</v>
      </c>
      <c r="E193" s="361">
        <v>3.65</v>
      </c>
      <c r="F193" s="361" t="s">
        <v>499</v>
      </c>
      <c r="H193" s="360" t="s">
        <v>91</v>
      </c>
      <c r="I193" s="360" t="s">
        <v>563</v>
      </c>
      <c r="J193" s="361">
        <v>2.1135412650397187</v>
      </c>
      <c r="K193" s="361">
        <v>1.9255857827213103</v>
      </c>
      <c r="L193" s="361">
        <v>1.7199999999999998</v>
      </c>
      <c r="M193" s="361" t="s">
        <v>499</v>
      </c>
    </row>
    <row r="194" spans="1:13" ht="15" customHeight="1" x14ac:dyDescent="0.3">
      <c r="A194" s="360" t="s">
        <v>91</v>
      </c>
      <c r="B194" s="360" t="s">
        <v>923</v>
      </c>
      <c r="C194" s="361">
        <v>4.5434500849171595</v>
      </c>
      <c r="D194" s="361">
        <v>4.3176981633744882</v>
      </c>
      <c r="E194" s="361">
        <v>4.1500000000000004</v>
      </c>
      <c r="F194" s="361" t="s">
        <v>499</v>
      </c>
      <c r="H194" s="360" t="s">
        <v>91</v>
      </c>
      <c r="I194" s="360" t="s">
        <v>574</v>
      </c>
      <c r="J194" s="361">
        <v>1.6228719208605957</v>
      </c>
      <c r="K194" s="361">
        <v>1.3438717536301468</v>
      </c>
      <c r="L194" s="361">
        <v>1.29</v>
      </c>
      <c r="M194" s="361" t="s">
        <v>499</v>
      </c>
    </row>
    <row r="195" spans="1:13" ht="15" customHeight="1" x14ac:dyDescent="0.3">
      <c r="A195" s="360" t="s">
        <v>91</v>
      </c>
      <c r="B195" s="360" t="s">
        <v>557</v>
      </c>
      <c r="C195" s="361">
        <v>2.9478160665224373</v>
      </c>
      <c r="D195" s="361">
        <v>3.5724741575488776</v>
      </c>
      <c r="E195" s="361">
        <v>3.15</v>
      </c>
      <c r="F195" s="361" t="s">
        <v>499</v>
      </c>
      <c r="H195" s="360" t="s">
        <v>91</v>
      </c>
      <c r="I195" s="360" t="s">
        <v>11</v>
      </c>
      <c r="J195" s="361">
        <v>2.0990051168307655</v>
      </c>
      <c r="K195" s="361">
        <v>2.2461876696430521</v>
      </c>
      <c r="L195" s="361">
        <v>1.97</v>
      </c>
      <c r="M195" s="361" t="s">
        <v>499</v>
      </c>
    </row>
    <row r="196" spans="1:13" ht="15" customHeight="1" x14ac:dyDescent="0.3">
      <c r="A196" s="360" t="s">
        <v>91</v>
      </c>
      <c r="B196" s="360" t="s">
        <v>20</v>
      </c>
      <c r="C196" s="361">
        <v>4.0118560217492796</v>
      </c>
      <c r="D196" s="361">
        <v>4.6853628155421587</v>
      </c>
      <c r="E196" s="361">
        <v>4.25</v>
      </c>
      <c r="F196" s="361" t="s">
        <v>499</v>
      </c>
      <c r="H196" s="360" t="s">
        <v>91</v>
      </c>
      <c r="I196" s="360" t="s">
        <v>14</v>
      </c>
      <c r="J196" s="361">
        <v>1.8503494704822787</v>
      </c>
      <c r="K196" s="361">
        <v>1.6228719208605957</v>
      </c>
      <c r="L196" s="361">
        <v>1.7199999999999998</v>
      </c>
      <c r="M196" s="361" t="s">
        <v>499</v>
      </c>
    </row>
    <row r="197" spans="1:13" ht="15" customHeight="1" x14ac:dyDescent="0.3">
      <c r="A197" s="360" t="s">
        <v>92</v>
      </c>
      <c r="B197" s="360" t="s">
        <v>889</v>
      </c>
      <c r="C197" s="361">
        <v>1.8641892950800554</v>
      </c>
      <c r="D197" s="361" t="s">
        <v>499</v>
      </c>
      <c r="E197" s="361" t="s">
        <v>499</v>
      </c>
      <c r="F197" s="361" t="s">
        <v>499</v>
      </c>
      <c r="H197" s="360" t="s">
        <v>91</v>
      </c>
      <c r="I197" s="360" t="s">
        <v>55</v>
      </c>
      <c r="J197" s="361">
        <v>1.8902480384542377</v>
      </c>
      <c r="K197" s="361">
        <v>1.8224396919500523</v>
      </c>
      <c r="L197" s="361">
        <v>1.87</v>
      </c>
      <c r="M197" s="361" t="s">
        <v>499</v>
      </c>
    </row>
    <row r="198" spans="1:13" ht="15" customHeight="1" x14ac:dyDescent="0.3">
      <c r="A198" s="360" t="s">
        <v>77</v>
      </c>
      <c r="B198" s="360" t="s">
        <v>889</v>
      </c>
      <c r="C198" s="361">
        <v>1.8596188489481171</v>
      </c>
      <c r="D198" s="361" t="s">
        <v>499</v>
      </c>
      <c r="E198" s="361" t="s">
        <v>499</v>
      </c>
      <c r="F198" s="361" t="s">
        <v>499</v>
      </c>
      <c r="H198" s="360" t="s">
        <v>91</v>
      </c>
      <c r="I198" s="360" t="s">
        <v>581</v>
      </c>
      <c r="J198" s="361">
        <v>1.935233396905617</v>
      </c>
      <c r="K198" s="361">
        <v>1.6775873539387085</v>
      </c>
      <c r="L198" s="361" t="s">
        <v>499</v>
      </c>
      <c r="M198" s="361" t="s">
        <v>499</v>
      </c>
    </row>
    <row r="199" spans="1:13" ht="15" customHeight="1" x14ac:dyDescent="0.3">
      <c r="A199" s="360" t="s">
        <v>512</v>
      </c>
      <c r="B199" s="360" t="s">
        <v>103</v>
      </c>
      <c r="C199" s="361">
        <v>7.6156777545676384</v>
      </c>
      <c r="D199" s="361" t="s">
        <v>499</v>
      </c>
      <c r="E199" s="361" t="s">
        <v>499</v>
      </c>
      <c r="F199" s="361" t="s">
        <v>499</v>
      </c>
      <c r="H199" s="360" t="s">
        <v>91</v>
      </c>
      <c r="I199" s="360" t="s">
        <v>886</v>
      </c>
      <c r="J199" s="361">
        <v>1.1997140221544003</v>
      </c>
      <c r="K199" s="361">
        <v>1.4106772983799227</v>
      </c>
      <c r="L199" s="361" t="s">
        <v>499</v>
      </c>
      <c r="M199" s="361" t="s">
        <v>499</v>
      </c>
    </row>
    <row r="200" spans="1:13" ht="15" customHeight="1" x14ac:dyDescent="0.3">
      <c r="A200" s="360" t="s">
        <v>512</v>
      </c>
      <c r="B200" s="360" t="s">
        <v>17</v>
      </c>
      <c r="C200" s="361">
        <v>7.0317246399618414</v>
      </c>
      <c r="D200" s="361" t="s">
        <v>499</v>
      </c>
      <c r="E200" s="361" t="s">
        <v>499</v>
      </c>
      <c r="F200" s="361" t="s">
        <v>499</v>
      </c>
      <c r="H200" s="360" t="s">
        <v>91</v>
      </c>
      <c r="I200" s="360" t="s">
        <v>108</v>
      </c>
      <c r="J200" s="361">
        <v>1.6891533933552396</v>
      </c>
      <c r="K200" s="361">
        <v>1.6558084195663054</v>
      </c>
      <c r="L200" s="361">
        <v>1.63</v>
      </c>
      <c r="M200" s="361" t="s">
        <v>499</v>
      </c>
    </row>
    <row r="201" spans="1:13" ht="15" customHeight="1" x14ac:dyDescent="0.3">
      <c r="A201" s="360" t="s">
        <v>512</v>
      </c>
      <c r="B201" s="360" t="s">
        <v>890</v>
      </c>
      <c r="C201" s="361">
        <v>7.6664092645552673</v>
      </c>
      <c r="D201" s="361" t="s">
        <v>499</v>
      </c>
      <c r="E201" s="361" t="s">
        <v>499</v>
      </c>
      <c r="F201" s="361" t="s">
        <v>499</v>
      </c>
      <c r="H201" s="360" t="s">
        <v>91</v>
      </c>
      <c r="I201" s="360" t="s">
        <v>887</v>
      </c>
      <c r="J201" s="361">
        <v>1.5588815521354551</v>
      </c>
      <c r="K201" s="361">
        <v>1.210262712685062</v>
      </c>
      <c r="L201" s="361">
        <v>1.1399999999999999</v>
      </c>
      <c r="M201" s="361" t="s">
        <v>499</v>
      </c>
    </row>
    <row r="202" spans="1:13" ht="15" customHeight="1" x14ac:dyDescent="0.3">
      <c r="A202" s="360" t="s">
        <v>512</v>
      </c>
      <c r="B202" s="360" t="s">
        <v>21</v>
      </c>
      <c r="C202" s="361">
        <v>6.5079670436930561</v>
      </c>
      <c r="D202" s="361" t="s">
        <v>499</v>
      </c>
      <c r="E202" s="361" t="s">
        <v>499</v>
      </c>
      <c r="F202" s="361" t="s">
        <v>499</v>
      </c>
      <c r="H202" s="360" t="s">
        <v>91</v>
      </c>
      <c r="I202" s="360" t="s">
        <v>52</v>
      </c>
      <c r="J202" s="361">
        <v>2.6234176494823731</v>
      </c>
      <c r="K202" s="361">
        <v>1.8503494704822787</v>
      </c>
      <c r="L202" s="361">
        <v>1.7199999999999998</v>
      </c>
      <c r="M202" s="361" t="s">
        <v>499</v>
      </c>
    </row>
    <row r="203" spans="1:13" ht="15" customHeight="1" x14ac:dyDescent="0.3">
      <c r="A203" s="360" t="s">
        <v>512</v>
      </c>
      <c r="B203" s="360" t="s">
        <v>891</v>
      </c>
      <c r="C203" s="361">
        <v>8.1999225301444323</v>
      </c>
      <c r="D203" s="361" t="s">
        <v>499</v>
      </c>
      <c r="E203" s="361" t="s">
        <v>499</v>
      </c>
      <c r="F203" s="361" t="s">
        <v>499</v>
      </c>
      <c r="H203" s="360" t="s">
        <v>91</v>
      </c>
      <c r="I203" s="360" t="s">
        <v>16</v>
      </c>
      <c r="J203" s="361">
        <v>1.8603241124752685</v>
      </c>
      <c r="K203" s="361">
        <v>1.9871628031314679</v>
      </c>
      <c r="L203" s="361">
        <v>1.87</v>
      </c>
      <c r="M203" s="361" t="s">
        <v>499</v>
      </c>
    </row>
    <row r="204" spans="1:13" ht="15" customHeight="1" x14ac:dyDescent="0.3">
      <c r="A204" s="360" t="s">
        <v>512</v>
      </c>
      <c r="B204" s="360" t="s">
        <v>892</v>
      </c>
      <c r="C204" s="361">
        <v>6.2932888830750802</v>
      </c>
      <c r="D204" s="361" t="s">
        <v>499</v>
      </c>
      <c r="E204" s="361" t="s">
        <v>499</v>
      </c>
      <c r="F204" s="361" t="s">
        <v>499</v>
      </c>
      <c r="H204" s="360" t="s">
        <v>91</v>
      </c>
      <c r="I204" s="360" t="s">
        <v>888</v>
      </c>
      <c r="J204" s="361">
        <v>1.0682729167105303</v>
      </c>
      <c r="K204" s="361">
        <v>1.7464751281853299</v>
      </c>
      <c r="L204" s="361">
        <v>0.72</v>
      </c>
      <c r="M204" s="361" t="s">
        <v>499</v>
      </c>
    </row>
    <row r="205" spans="1:13" ht="15" customHeight="1" x14ac:dyDescent="0.3">
      <c r="A205" s="360" t="s">
        <v>512</v>
      </c>
      <c r="B205" s="360" t="s">
        <v>894</v>
      </c>
      <c r="C205" s="361">
        <v>8.6905024432527753</v>
      </c>
      <c r="D205" s="361" t="s">
        <v>499</v>
      </c>
      <c r="E205" s="361" t="s">
        <v>499</v>
      </c>
      <c r="F205" s="361" t="s">
        <v>499</v>
      </c>
      <c r="H205" s="360" t="s">
        <v>91</v>
      </c>
      <c r="I205" s="360" t="s">
        <v>107</v>
      </c>
      <c r="J205" s="361">
        <v>1.4711975108665216</v>
      </c>
      <c r="K205" s="361">
        <v>1.2193044474256294</v>
      </c>
      <c r="L205" s="361">
        <v>1.1399999999999999</v>
      </c>
      <c r="M205" s="361" t="s">
        <v>499</v>
      </c>
    </row>
    <row r="206" spans="1:13" ht="15" customHeight="1" x14ac:dyDescent="0.3">
      <c r="A206" s="360" t="s">
        <v>512</v>
      </c>
      <c r="B206" s="360" t="s">
        <v>895</v>
      </c>
      <c r="C206" s="361">
        <v>7.362020204629494</v>
      </c>
      <c r="D206" s="361" t="s">
        <v>499</v>
      </c>
      <c r="E206" s="361" t="s">
        <v>499</v>
      </c>
      <c r="F206" s="361" t="s">
        <v>499</v>
      </c>
      <c r="H206" s="360" t="s">
        <v>514</v>
      </c>
      <c r="I206" s="360" t="s">
        <v>53</v>
      </c>
      <c r="J206" s="361">
        <v>3.4199809661029765</v>
      </c>
      <c r="K206" s="361" t="s">
        <v>499</v>
      </c>
      <c r="L206" s="361" t="s">
        <v>499</v>
      </c>
      <c r="M206" s="361" t="s">
        <v>499</v>
      </c>
    </row>
    <row r="207" spans="1:13" ht="15" customHeight="1" x14ac:dyDescent="0.3">
      <c r="A207" s="360" t="s">
        <v>512</v>
      </c>
      <c r="B207" s="360" t="s">
        <v>20</v>
      </c>
      <c r="C207" s="361">
        <v>5.4672133171621313</v>
      </c>
      <c r="D207" s="361" t="s">
        <v>499</v>
      </c>
      <c r="E207" s="361" t="s">
        <v>499</v>
      </c>
      <c r="F207" s="361" t="s">
        <v>499</v>
      </c>
      <c r="H207" s="360" t="s">
        <v>83</v>
      </c>
      <c r="I207" s="360" t="s">
        <v>830</v>
      </c>
      <c r="J207" s="361">
        <v>0.34962646121729402</v>
      </c>
      <c r="K207" s="361" t="s">
        <v>499</v>
      </c>
      <c r="L207" s="361" t="s">
        <v>499</v>
      </c>
      <c r="M207" s="361" t="s">
        <v>499</v>
      </c>
    </row>
    <row r="208" spans="1:13" ht="15" customHeight="1" x14ac:dyDescent="0.3">
      <c r="A208" s="360" t="s">
        <v>102</v>
      </c>
      <c r="B208" s="360" t="s">
        <v>896</v>
      </c>
      <c r="C208" s="361">
        <v>1.3036459864983618</v>
      </c>
      <c r="D208" s="361" t="s">
        <v>499</v>
      </c>
      <c r="E208" s="361" t="s">
        <v>499</v>
      </c>
      <c r="F208" s="361" t="s">
        <v>499</v>
      </c>
      <c r="H208" s="360" t="s">
        <v>82</v>
      </c>
      <c r="I208" s="360" t="s">
        <v>830</v>
      </c>
      <c r="J208" s="361">
        <v>0.94637610811639516</v>
      </c>
      <c r="K208" s="361" t="s">
        <v>499</v>
      </c>
      <c r="L208" s="361" t="s">
        <v>499</v>
      </c>
      <c r="M208" s="361" t="s">
        <v>499</v>
      </c>
    </row>
    <row r="209" spans="1:13" ht="15" customHeight="1" x14ac:dyDescent="0.3">
      <c r="A209" s="360" t="s">
        <v>83</v>
      </c>
      <c r="B209" s="360" t="s">
        <v>897</v>
      </c>
      <c r="C209" s="361">
        <v>2.4363514871108878</v>
      </c>
      <c r="D209" s="361" t="s">
        <v>499</v>
      </c>
      <c r="E209" s="361" t="s">
        <v>499</v>
      </c>
      <c r="F209" s="361" t="s">
        <v>499</v>
      </c>
      <c r="H209" s="360" t="s">
        <v>816</v>
      </c>
      <c r="I209" s="360" t="s">
        <v>848</v>
      </c>
      <c r="J209" s="361">
        <v>3.3623818753910126</v>
      </c>
      <c r="K209" s="361" t="s">
        <v>499</v>
      </c>
      <c r="L209" s="361" t="s">
        <v>499</v>
      </c>
      <c r="M209" s="361" t="s">
        <v>499</v>
      </c>
    </row>
    <row r="210" spans="1:13" ht="15" customHeight="1" x14ac:dyDescent="0.3">
      <c r="A210" s="360" t="s">
        <v>101</v>
      </c>
      <c r="B210" s="360" t="s">
        <v>889</v>
      </c>
      <c r="C210" s="361">
        <v>1.4922855580475236</v>
      </c>
      <c r="D210" s="361" t="s">
        <v>499</v>
      </c>
      <c r="E210" s="361" t="s">
        <v>499</v>
      </c>
      <c r="F210" s="361" t="s">
        <v>499</v>
      </c>
      <c r="H210" s="360" t="s">
        <v>816</v>
      </c>
      <c r="I210" s="360" t="s">
        <v>852</v>
      </c>
      <c r="J210" s="361">
        <v>3.0258253615646442</v>
      </c>
      <c r="K210" s="361" t="s">
        <v>499</v>
      </c>
      <c r="L210" s="361" t="s">
        <v>499</v>
      </c>
      <c r="M210" s="361" t="s">
        <v>499</v>
      </c>
    </row>
    <row r="211" spans="1:13" ht="15" customHeight="1" x14ac:dyDescent="0.3">
      <c r="A211" s="360" t="s">
        <v>35</v>
      </c>
      <c r="B211" s="360" t="s">
        <v>119</v>
      </c>
      <c r="C211" s="361">
        <v>1.952737679666753</v>
      </c>
      <c r="D211" s="361" t="s">
        <v>499</v>
      </c>
      <c r="E211" s="361" t="s">
        <v>499</v>
      </c>
      <c r="F211" s="361" t="s">
        <v>499</v>
      </c>
      <c r="H211" s="360" t="s">
        <v>816</v>
      </c>
      <c r="I211" s="360" t="s">
        <v>853</v>
      </c>
      <c r="J211" s="361">
        <v>3.0734212812148565</v>
      </c>
      <c r="K211" s="361" t="s">
        <v>499</v>
      </c>
      <c r="L211" s="361" t="s">
        <v>499</v>
      </c>
      <c r="M211" s="361" t="s">
        <v>499</v>
      </c>
    </row>
    <row r="212" spans="1:13" ht="15" customHeight="1" x14ac:dyDescent="0.3">
      <c r="A212" s="360" t="s">
        <v>35</v>
      </c>
      <c r="B212" s="360" t="s">
        <v>543</v>
      </c>
      <c r="C212" s="361">
        <v>2.5217440286079156</v>
      </c>
      <c r="D212" s="361" t="s">
        <v>499</v>
      </c>
      <c r="E212" s="361" t="s">
        <v>499</v>
      </c>
      <c r="F212" s="361" t="s">
        <v>499</v>
      </c>
      <c r="H212" s="360" t="s">
        <v>816</v>
      </c>
      <c r="I212" s="360" t="s">
        <v>666</v>
      </c>
      <c r="J212" s="361">
        <v>3.135864200173009</v>
      </c>
      <c r="K212" s="361" t="s">
        <v>499</v>
      </c>
      <c r="L212" s="361" t="s">
        <v>499</v>
      </c>
      <c r="M212" s="361" t="s">
        <v>499</v>
      </c>
    </row>
    <row r="213" spans="1:13" ht="15" customHeight="1" x14ac:dyDescent="0.3">
      <c r="A213" s="360" t="s">
        <v>35</v>
      </c>
      <c r="B213" s="360" t="s">
        <v>604</v>
      </c>
      <c r="C213" s="361">
        <v>1.3284015880779334</v>
      </c>
      <c r="D213" s="361" t="s">
        <v>499</v>
      </c>
      <c r="E213" s="361" t="s">
        <v>499</v>
      </c>
      <c r="F213" s="361" t="s">
        <v>499</v>
      </c>
      <c r="H213" s="360" t="s">
        <v>816</v>
      </c>
      <c r="I213" s="360" t="s">
        <v>854</v>
      </c>
      <c r="J213" s="361">
        <v>3.6704795887393806</v>
      </c>
      <c r="K213" s="361" t="s">
        <v>499</v>
      </c>
      <c r="L213" s="361" t="s">
        <v>499</v>
      </c>
      <c r="M213" s="361" t="s">
        <v>499</v>
      </c>
    </row>
    <row r="214" spans="1:13" ht="15" customHeight="1" x14ac:dyDescent="0.3">
      <c r="A214" s="360" t="s">
        <v>35</v>
      </c>
      <c r="B214" s="360" t="s">
        <v>606</v>
      </c>
      <c r="C214" s="361">
        <v>1.9084407269499626</v>
      </c>
      <c r="D214" s="361" t="s">
        <v>499</v>
      </c>
      <c r="E214" s="361" t="s">
        <v>499</v>
      </c>
      <c r="F214" s="361" t="s">
        <v>499</v>
      </c>
      <c r="H214" s="360" t="s">
        <v>816</v>
      </c>
      <c r="I214" s="360" t="s">
        <v>855</v>
      </c>
      <c r="J214" s="361">
        <v>4.4323746335430263</v>
      </c>
      <c r="K214" s="361" t="s">
        <v>499</v>
      </c>
      <c r="L214" s="361" t="s">
        <v>499</v>
      </c>
      <c r="M214" s="361" t="s">
        <v>499</v>
      </c>
    </row>
    <row r="215" spans="1:13" ht="15" customHeight="1" x14ac:dyDescent="0.3">
      <c r="A215" s="360" t="s">
        <v>35</v>
      </c>
      <c r="B215" s="360" t="s">
        <v>110</v>
      </c>
      <c r="C215" s="361">
        <v>1.9084407269499626</v>
      </c>
      <c r="D215" s="361" t="s">
        <v>499</v>
      </c>
      <c r="E215" s="361" t="s">
        <v>499</v>
      </c>
      <c r="F215" s="361" t="s">
        <v>499</v>
      </c>
      <c r="H215" s="360" t="s">
        <v>816</v>
      </c>
      <c r="I215" s="360" t="s">
        <v>856</v>
      </c>
      <c r="J215" s="361">
        <v>3.477381752088812</v>
      </c>
      <c r="K215" s="361" t="s">
        <v>499</v>
      </c>
      <c r="L215" s="361" t="s">
        <v>499</v>
      </c>
      <c r="M215" s="361" t="s">
        <v>499</v>
      </c>
    </row>
    <row r="216" spans="1:13" ht="15" customHeight="1" x14ac:dyDescent="0.3">
      <c r="A216" s="360" t="s">
        <v>35</v>
      </c>
      <c r="B216" s="360" t="s">
        <v>116</v>
      </c>
      <c r="C216" s="361">
        <v>0.2864768084281708</v>
      </c>
      <c r="D216" s="361" t="s">
        <v>499</v>
      </c>
      <c r="E216" s="361" t="s">
        <v>499</v>
      </c>
      <c r="F216" s="361" t="s">
        <v>499</v>
      </c>
      <c r="H216" s="360" t="s">
        <v>816</v>
      </c>
      <c r="I216" s="360" t="s">
        <v>507</v>
      </c>
      <c r="J216" s="361">
        <v>5.8866405711552119</v>
      </c>
      <c r="K216" s="361" t="s">
        <v>499</v>
      </c>
      <c r="L216" s="361" t="s">
        <v>499</v>
      </c>
      <c r="M216" s="361" t="s">
        <v>499</v>
      </c>
    </row>
    <row r="217" spans="1:13" ht="15" customHeight="1" x14ac:dyDescent="0.3">
      <c r="A217" s="360" t="s">
        <v>69</v>
      </c>
      <c r="B217" s="360" t="s">
        <v>899</v>
      </c>
      <c r="C217" s="361">
        <v>3.7856799406575248</v>
      </c>
      <c r="D217" s="361" t="s">
        <v>499</v>
      </c>
      <c r="E217" s="361" t="s">
        <v>499</v>
      </c>
      <c r="F217" s="361" t="s">
        <v>499</v>
      </c>
      <c r="H217" s="360" t="s">
        <v>816</v>
      </c>
      <c r="I217" s="360" t="s">
        <v>857</v>
      </c>
      <c r="J217" s="361">
        <v>2.5110620398038375</v>
      </c>
      <c r="K217" s="361" t="s">
        <v>499</v>
      </c>
      <c r="L217" s="361" t="s">
        <v>499</v>
      </c>
      <c r="M217" s="361" t="s">
        <v>499</v>
      </c>
    </row>
    <row r="218" spans="1:13" ht="15" customHeight="1" x14ac:dyDescent="0.3">
      <c r="A218" s="360" t="s">
        <v>69</v>
      </c>
      <c r="B218" s="360" t="s">
        <v>543</v>
      </c>
      <c r="C218" s="361">
        <v>3.3920860378283284</v>
      </c>
      <c r="D218" s="361" t="s">
        <v>499</v>
      </c>
      <c r="E218" s="361" t="s">
        <v>499</v>
      </c>
      <c r="F218" s="361" t="s">
        <v>499</v>
      </c>
      <c r="H218" s="360" t="s">
        <v>816</v>
      </c>
      <c r="I218" s="360" t="s">
        <v>665</v>
      </c>
      <c r="J218" s="361">
        <v>3.3767816480690036</v>
      </c>
      <c r="K218" s="361" t="s">
        <v>499</v>
      </c>
      <c r="L218" s="361" t="s">
        <v>499</v>
      </c>
      <c r="M218" s="361" t="s">
        <v>499</v>
      </c>
    </row>
    <row r="219" spans="1:13" ht="15" customHeight="1" x14ac:dyDescent="0.3">
      <c r="A219" s="360" t="s">
        <v>69</v>
      </c>
      <c r="B219" s="360" t="s">
        <v>504</v>
      </c>
      <c r="C219" s="361">
        <v>4.980640906626431</v>
      </c>
      <c r="D219" s="361">
        <v>4.5981285833593892</v>
      </c>
      <c r="E219" s="361">
        <v>4.95</v>
      </c>
      <c r="F219" s="361" t="s">
        <v>499</v>
      </c>
      <c r="H219" s="360" t="s">
        <v>816</v>
      </c>
      <c r="I219" s="360" t="s">
        <v>858</v>
      </c>
      <c r="J219" s="361">
        <v>3.0899297431181525</v>
      </c>
      <c r="K219" s="361" t="s">
        <v>499</v>
      </c>
      <c r="L219" s="361" t="s">
        <v>499</v>
      </c>
      <c r="M219" s="361" t="s">
        <v>499</v>
      </c>
    </row>
    <row r="220" spans="1:13" ht="15" customHeight="1" x14ac:dyDescent="0.3">
      <c r="A220" s="360" t="s">
        <v>70</v>
      </c>
      <c r="B220" s="360" t="s">
        <v>117</v>
      </c>
      <c r="C220" s="361">
        <v>0.45954718029595881</v>
      </c>
      <c r="D220" s="361">
        <v>0.6254175678883771</v>
      </c>
      <c r="E220" s="361">
        <v>0.75</v>
      </c>
      <c r="F220" s="361">
        <v>0.80000000000000016</v>
      </c>
      <c r="H220" s="360" t="s">
        <v>816</v>
      </c>
      <c r="I220" s="360" t="s">
        <v>859</v>
      </c>
      <c r="J220" s="361">
        <v>3.5304058179104891</v>
      </c>
      <c r="K220" s="361" t="s">
        <v>499</v>
      </c>
      <c r="L220" s="361" t="s">
        <v>499</v>
      </c>
      <c r="M220" s="361" t="s">
        <v>499</v>
      </c>
    </row>
    <row r="221" spans="1:13" ht="15" customHeight="1" x14ac:dyDescent="0.3">
      <c r="A221" s="360" t="s">
        <v>818</v>
      </c>
      <c r="B221" s="360" t="s">
        <v>104</v>
      </c>
      <c r="C221" s="361">
        <v>6.6590178049446127</v>
      </c>
      <c r="D221" s="361" t="s">
        <v>499</v>
      </c>
      <c r="E221" s="361" t="s">
        <v>499</v>
      </c>
      <c r="F221" s="361" t="s">
        <v>499</v>
      </c>
      <c r="H221" s="360" t="s">
        <v>816</v>
      </c>
      <c r="I221" s="360" t="s">
        <v>860</v>
      </c>
      <c r="J221" s="361">
        <v>3.1487817334212731</v>
      </c>
      <c r="K221" s="361" t="s">
        <v>499</v>
      </c>
      <c r="L221" s="361" t="s">
        <v>499</v>
      </c>
      <c r="M221" s="361" t="s">
        <v>499</v>
      </c>
    </row>
    <row r="222" spans="1:13" ht="15" customHeight="1" x14ac:dyDescent="0.3">
      <c r="A222" s="360" t="s">
        <v>818</v>
      </c>
      <c r="B222" s="360" t="s">
        <v>602</v>
      </c>
      <c r="C222" s="361">
        <v>7.8075062767083709</v>
      </c>
      <c r="D222" s="361" t="s">
        <v>499</v>
      </c>
      <c r="E222" s="361" t="s">
        <v>499</v>
      </c>
      <c r="F222" s="361" t="s">
        <v>499</v>
      </c>
      <c r="H222" s="360" t="s">
        <v>816</v>
      </c>
      <c r="I222" s="360" t="s">
        <v>861</v>
      </c>
      <c r="J222" s="361">
        <v>3.2004518664143311</v>
      </c>
      <c r="K222" s="361" t="s">
        <v>499</v>
      </c>
      <c r="L222" s="361" t="s">
        <v>499</v>
      </c>
      <c r="M222" s="361" t="s">
        <v>499</v>
      </c>
    </row>
    <row r="223" spans="1:13" ht="15" customHeight="1" x14ac:dyDescent="0.3">
      <c r="A223" s="360" t="s">
        <v>818</v>
      </c>
      <c r="B223" s="360" t="s">
        <v>902</v>
      </c>
      <c r="C223" s="361">
        <v>7.1579770784128156</v>
      </c>
      <c r="D223" s="361" t="s">
        <v>499</v>
      </c>
      <c r="E223" s="361" t="s">
        <v>499</v>
      </c>
      <c r="F223" s="361" t="s">
        <v>499</v>
      </c>
      <c r="H223" s="360" t="s">
        <v>816</v>
      </c>
      <c r="I223" s="360" t="s">
        <v>509</v>
      </c>
      <c r="J223" s="361">
        <v>2.6353978622229115</v>
      </c>
      <c r="K223" s="361" t="s">
        <v>499</v>
      </c>
      <c r="L223" s="361" t="s">
        <v>499</v>
      </c>
      <c r="M223" s="361" t="s">
        <v>499</v>
      </c>
    </row>
    <row r="224" spans="1:13" ht="15" customHeight="1" x14ac:dyDescent="0.3">
      <c r="A224" s="360" t="s">
        <v>818</v>
      </c>
      <c r="B224" s="360" t="s">
        <v>903</v>
      </c>
      <c r="C224" s="361">
        <v>6.9528168659299778</v>
      </c>
      <c r="D224" s="361" t="s">
        <v>499</v>
      </c>
      <c r="E224" s="361" t="s">
        <v>499</v>
      </c>
      <c r="F224" s="361" t="s">
        <v>499</v>
      </c>
      <c r="H224" s="360" t="s">
        <v>816</v>
      </c>
      <c r="I224" s="360" t="s">
        <v>862</v>
      </c>
      <c r="J224" s="361">
        <v>3.5059829927186659</v>
      </c>
      <c r="K224" s="361" t="s">
        <v>499</v>
      </c>
      <c r="L224" s="361" t="s">
        <v>499</v>
      </c>
      <c r="M224" s="361" t="s">
        <v>499</v>
      </c>
    </row>
    <row r="225" spans="1:13" ht="15" customHeight="1" x14ac:dyDescent="0.3">
      <c r="A225" s="360" t="s">
        <v>818</v>
      </c>
      <c r="B225" s="360" t="s">
        <v>670</v>
      </c>
      <c r="C225" s="361">
        <v>5.6256394774358105</v>
      </c>
      <c r="D225" s="361" t="s">
        <v>499</v>
      </c>
      <c r="E225" s="361" t="s">
        <v>499</v>
      </c>
      <c r="F225" s="361" t="s">
        <v>499</v>
      </c>
      <c r="H225" s="360" t="s">
        <v>816</v>
      </c>
      <c r="I225" s="360" t="s">
        <v>863</v>
      </c>
      <c r="J225" s="361">
        <v>3.3767816480690036</v>
      </c>
      <c r="K225" s="361" t="s">
        <v>499</v>
      </c>
      <c r="L225" s="361" t="s">
        <v>499</v>
      </c>
      <c r="M225" s="361" t="s">
        <v>499</v>
      </c>
    </row>
    <row r="226" spans="1:13" ht="15" customHeight="1" x14ac:dyDescent="0.3">
      <c r="A226" s="360" t="s">
        <v>818</v>
      </c>
      <c r="B226" s="360" t="s">
        <v>17</v>
      </c>
      <c r="C226" s="361">
        <v>6.6801649115198316</v>
      </c>
      <c r="D226" s="361" t="s">
        <v>499</v>
      </c>
      <c r="E226" s="361" t="s">
        <v>499</v>
      </c>
      <c r="F226" s="361" t="s">
        <v>499</v>
      </c>
      <c r="H226" s="360" t="s">
        <v>816</v>
      </c>
      <c r="I226" s="360" t="s">
        <v>864</v>
      </c>
      <c r="J226" s="361">
        <v>4.8184015113441037</v>
      </c>
      <c r="K226" s="361" t="s">
        <v>499</v>
      </c>
      <c r="L226" s="361" t="s">
        <v>499</v>
      </c>
      <c r="M226" s="361" t="s">
        <v>499</v>
      </c>
    </row>
    <row r="227" spans="1:13" ht="15" customHeight="1" x14ac:dyDescent="0.3">
      <c r="A227" s="360" t="s">
        <v>818</v>
      </c>
      <c r="B227" s="360" t="s">
        <v>539</v>
      </c>
      <c r="C227" s="361">
        <v>5.9104004943236763</v>
      </c>
      <c r="D227" s="361" t="s">
        <v>499</v>
      </c>
      <c r="E227" s="361" t="s">
        <v>499</v>
      </c>
      <c r="F227" s="361" t="s">
        <v>499</v>
      </c>
      <c r="H227" s="360" t="s">
        <v>816</v>
      </c>
      <c r="I227" s="360" t="s">
        <v>866</v>
      </c>
      <c r="J227" s="361">
        <v>3.0258253615646442</v>
      </c>
      <c r="K227" s="361" t="s">
        <v>499</v>
      </c>
      <c r="L227" s="361" t="s">
        <v>499</v>
      </c>
      <c r="M227" s="361" t="s">
        <v>499</v>
      </c>
    </row>
    <row r="228" spans="1:13" ht="15" customHeight="1" x14ac:dyDescent="0.3">
      <c r="A228" s="360" t="s">
        <v>818</v>
      </c>
      <c r="B228" s="360" t="s">
        <v>21</v>
      </c>
      <c r="C228" s="361">
        <v>6.3306100973973862</v>
      </c>
      <c r="D228" s="361" t="s">
        <v>499</v>
      </c>
      <c r="E228" s="361" t="s">
        <v>499</v>
      </c>
      <c r="F228" s="361" t="s">
        <v>499</v>
      </c>
      <c r="H228" s="360" t="s">
        <v>816</v>
      </c>
      <c r="I228" s="360" t="s">
        <v>510</v>
      </c>
      <c r="J228" s="361">
        <v>4.4467387844920765</v>
      </c>
      <c r="K228" s="361" t="s">
        <v>499</v>
      </c>
      <c r="L228" s="361" t="s">
        <v>499</v>
      </c>
      <c r="M228" s="361" t="s">
        <v>499</v>
      </c>
    </row>
    <row r="229" spans="1:13" ht="15" customHeight="1" x14ac:dyDescent="0.3">
      <c r="A229" s="360" t="s">
        <v>818</v>
      </c>
      <c r="B229" s="360" t="s">
        <v>121</v>
      </c>
      <c r="C229" s="361">
        <v>8.7770753690954475</v>
      </c>
      <c r="D229" s="361" t="s">
        <v>499</v>
      </c>
      <c r="E229" s="361" t="s">
        <v>499</v>
      </c>
      <c r="F229" s="361" t="s">
        <v>499</v>
      </c>
      <c r="H229" s="360" t="s">
        <v>816</v>
      </c>
      <c r="I229" s="360" t="s">
        <v>868</v>
      </c>
      <c r="J229" s="361">
        <v>3.5506502276642817</v>
      </c>
      <c r="K229" s="361" t="s">
        <v>499</v>
      </c>
      <c r="L229" s="361" t="s">
        <v>499</v>
      </c>
      <c r="M229" s="361" t="s">
        <v>499</v>
      </c>
    </row>
    <row r="230" spans="1:13" ht="15" customHeight="1" x14ac:dyDescent="0.3">
      <c r="A230" s="360" t="s">
        <v>818</v>
      </c>
      <c r="B230" s="360" t="s">
        <v>694</v>
      </c>
      <c r="C230" s="361">
        <v>5.966481156363642</v>
      </c>
      <c r="D230" s="361" t="s">
        <v>499</v>
      </c>
      <c r="E230" s="361" t="s">
        <v>499</v>
      </c>
      <c r="F230" s="361" t="s">
        <v>499</v>
      </c>
      <c r="H230" s="360" t="s">
        <v>816</v>
      </c>
      <c r="I230" s="360" t="s">
        <v>869</v>
      </c>
      <c r="J230" s="361">
        <v>3.9181387931486307</v>
      </c>
      <c r="K230" s="361" t="s">
        <v>499</v>
      </c>
      <c r="L230" s="361" t="s">
        <v>499</v>
      </c>
      <c r="M230" s="361" t="s">
        <v>499</v>
      </c>
    </row>
    <row r="231" spans="1:13" ht="15" customHeight="1" x14ac:dyDescent="0.3">
      <c r="A231" s="360" t="s">
        <v>818</v>
      </c>
      <c r="B231" s="360" t="s">
        <v>904</v>
      </c>
      <c r="C231" s="361">
        <v>7.8075062767083709</v>
      </c>
      <c r="D231" s="361" t="s">
        <v>499</v>
      </c>
      <c r="E231" s="361" t="s">
        <v>499</v>
      </c>
      <c r="F231" s="361" t="s">
        <v>499</v>
      </c>
      <c r="H231" s="360" t="s">
        <v>816</v>
      </c>
      <c r="I231" s="360" t="s">
        <v>870</v>
      </c>
      <c r="J231" s="361">
        <v>3.9555809110440938</v>
      </c>
      <c r="K231" s="361" t="s">
        <v>499</v>
      </c>
      <c r="L231" s="361" t="s">
        <v>499</v>
      </c>
      <c r="M231" s="361" t="s">
        <v>499</v>
      </c>
    </row>
    <row r="232" spans="1:13" ht="15" customHeight="1" x14ac:dyDescent="0.3">
      <c r="A232" s="360" t="s">
        <v>818</v>
      </c>
      <c r="B232" s="360" t="s">
        <v>905</v>
      </c>
      <c r="C232" s="361">
        <v>7.1921704471599552</v>
      </c>
      <c r="D232" s="361" t="s">
        <v>499</v>
      </c>
      <c r="E232" s="361" t="s">
        <v>499</v>
      </c>
      <c r="F232" s="361" t="s">
        <v>499</v>
      </c>
      <c r="H232" s="360" t="s">
        <v>816</v>
      </c>
      <c r="I232" s="360" t="s">
        <v>511</v>
      </c>
      <c r="J232" s="361">
        <v>3.135864200173009</v>
      </c>
      <c r="K232" s="361" t="s">
        <v>499</v>
      </c>
      <c r="L232" s="361" t="s">
        <v>499</v>
      </c>
      <c r="M232" s="361" t="s">
        <v>499</v>
      </c>
    </row>
    <row r="233" spans="1:13" ht="15" customHeight="1" x14ac:dyDescent="0.3">
      <c r="A233" s="360" t="s">
        <v>818</v>
      </c>
      <c r="B233" s="360" t="s">
        <v>906</v>
      </c>
      <c r="C233" s="361">
        <v>7.8075062767083709</v>
      </c>
      <c r="D233" s="361" t="s">
        <v>499</v>
      </c>
      <c r="E233" s="361" t="s">
        <v>499</v>
      </c>
      <c r="F233" s="361" t="s">
        <v>499</v>
      </c>
      <c r="H233" s="360" t="s">
        <v>816</v>
      </c>
      <c r="I233" s="360" t="s">
        <v>871</v>
      </c>
      <c r="J233" s="361">
        <v>3.0361878474802828</v>
      </c>
      <c r="K233" s="361" t="s">
        <v>499</v>
      </c>
      <c r="L233" s="361" t="s">
        <v>499</v>
      </c>
      <c r="M233" s="361" t="s">
        <v>499</v>
      </c>
    </row>
    <row r="234" spans="1:13" ht="15" customHeight="1" x14ac:dyDescent="0.3">
      <c r="A234" s="360" t="s">
        <v>63</v>
      </c>
      <c r="B234" s="360" t="s">
        <v>836</v>
      </c>
      <c r="C234" s="361">
        <v>4.3365649631469818</v>
      </c>
      <c r="D234" s="361" t="s">
        <v>499</v>
      </c>
      <c r="E234" s="361" t="s">
        <v>499</v>
      </c>
      <c r="F234" s="361" t="s">
        <v>499</v>
      </c>
      <c r="H234" s="360" t="s">
        <v>94</v>
      </c>
      <c r="I234" s="360" t="s">
        <v>239</v>
      </c>
      <c r="J234" s="361">
        <v>2.3208112416016751</v>
      </c>
      <c r="K234" s="361" t="s">
        <v>499</v>
      </c>
      <c r="L234" s="361" t="s">
        <v>499</v>
      </c>
      <c r="M234" s="361" t="s">
        <v>499</v>
      </c>
    </row>
    <row r="235" spans="1:13" ht="15" customHeight="1" x14ac:dyDescent="0.3">
      <c r="A235" s="360" t="s">
        <v>63</v>
      </c>
      <c r="B235" s="360" t="s">
        <v>907</v>
      </c>
      <c r="C235" s="361">
        <v>6.5686619859414161</v>
      </c>
      <c r="D235" s="361" t="s">
        <v>499</v>
      </c>
      <c r="E235" s="361" t="s">
        <v>499</v>
      </c>
      <c r="F235" s="361" t="s">
        <v>499</v>
      </c>
      <c r="H235" s="360" t="s">
        <v>94</v>
      </c>
      <c r="I235" s="360" t="s">
        <v>106</v>
      </c>
      <c r="J235" s="361">
        <v>2.182566941167662</v>
      </c>
      <c r="K235" s="361" t="s">
        <v>499</v>
      </c>
      <c r="L235" s="361" t="s">
        <v>499</v>
      </c>
      <c r="M235" s="361" t="s">
        <v>499</v>
      </c>
    </row>
    <row r="236" spans="1:13" ht="15" customHeight="1" x14ac:dyDescent="0.3">
      <c r="A236" s="360" t="s">
        <v>63</v>
      </c>
      <c r="B236" s="360" t="s">
        <v>901</v>
      </c>
      <c r="C236" s="361">
        <v>5.9341269282636642</v>
      </c>
      <c r="D236" s="361" t="s">
        <v>499</v>
      </c>
      <c r="E236" s="361" t="s">
        <v>499</v>
      </c>
      <c r="F236" s="361" t="s">
        <v>499</v>
      </c>
      <c r="H236" s="360" t="s">
        <v>94</v>
      </c>
      <c r="I236" s="360" t="s">
        <v>878</v>
      </c>
      <c r="J236" s="361">
        <v>2.3509538498329583</v>
      </c>
      <c r="K236" s="361" t="s">
        <v>499</v>
      </c>
      <c r="L236" s="361" t="s">
        <v>499</v>
      </c>
      <c r="M236" s="361" t="s">
        <v>499</v>
      </c>
    </row>
    <row r="237" spans="1:13" ht="15" customHeight="1" x14ac:dyDescent="0.3">
      <c r="A237" s="360" t="s">
        <v>63</v>
      </c>
      <c r="B237" s="360" t="s">
        <v>543</v>
      </c>
      <c r="C237" s="361">
        <v>5.5891594731034617</v>
      </c>
      <c r="D237" s="361" t="s">
        <v>499</v>
      </c>
      <c r="E237" s="361" t="s">
        <v>499</v>
      </c>
      <c r="F237" s="361" t="s">
        <v>499</v>
      </c>
      <c r="H237" s="360" t="s">
        <v>94</v>
      </c>
      <c r="I237" s="360" t="s">
        <v>879</v>
      </c>
      <c r="J237" s="361">
        <v>1.6959730112607703</v>
      </c>
      <c r="K237" s="361" t="s">
        <v>499</v>
      </c>
      <c r="L237" s="361" t="s">
        <v>499</v>
      </c>
      <c r="M237" s="361" t="s">
        <v>499</v>
      </c>
    </row>
    <row r="238" spans="1:13" ht="15" customHeight="1" x14ac:dyDescent="0.3">
      <c r="A238" s="360" t="s">
        <v>63</v>
      </c>
      <c r="B238" s="360" t="s">
        <v>908</v>
      </c>
      <c r="C238" s="361">
        <v>4.3365649631469818</v>
      </c>
      <c r="D238" s="361" t="s">
        <v>499</v>
      </c>
      <c r="E238" s="361" t="s">
        <v>499</v>
      </c>
      <c r="F238" s="361" t="s">
        <v>499</v>
      </c>
      <c r="H238" s="360" t="s">
        <v>94</v>
      </c>
      <c r="I238" s="360" t="s">
        <v>880</v>
      </c>
      <c r="J238" s="361">
        <v>1.9986560849679329</v>
      </c>
      <c r="K238" s="361" t="s">
        <v>499</v>
      </c>
      <c r="L238" s="361" t="s">
        <v>499</v>
      </c>
      <c r="M238" s="361" t="s">
        <v>499</v>
      </c>
    </row>
    <row r="239" spans="1:13" ht="15" customHeight="1" x14ac:dyDescent="0.3">
      <c r="A239" s="360" t="s">
        <v>63</v>
      </c>
      <c r="B239" s="360" t="s">
        <v>504</v>
      </c>
      <c r="C239" s="361">
        <v>6.2261106972949349</v>
      </c>
      <c r="D239" s="361" t="s">
        <v>499</v>
      </c>
      <c r="E239" s="361" t="s">
        <v>499</v>
      </c>
      <c r="F239" s="361" t="s">
        <v>499</v>
      </c>
      <c r="H239" s="360" t="s">
        <v>94</v>
      </c>
      <c r="I239" s="360" t="s">
        <v>881</v>
      </c>
      <c r="J239" s="361">
        <v>1.5396592196449839</v>
      </c>
      <c r="K239" s="361" t="s">
        <v>499</v>
      </c>
      <c r="L239" s="361" t="s">
        <v>499</v>
      </c>
      <c r="M239" s="361" t="s">
        <v>499</v>
      </c>
    </row>
    <row r="240" spans="1:13" ht="15" customHeight="1" x14ac:dyDescent="0.3">
      <c r="A240" s="360" t="s">
        <v>63</v>
      </c>
      <c r="B240" s="360" t="s">
        <v>909</v>
      </c>
      <c r="C240" s="361">
        <v>6.8098264148055767</v>
      </c>
      <c r="D240" s="361" t="s">
        <v>499</v>
      </c>
      <c r="E240" s="361" t="s">
        <v>499</v>
      </c>
      <c r="F240" s="361" t="s">
        <v>499</v>
      </c>
      <c r="H240" s="360" t="s">
        <v>94</v>
      </c>
      <c r="I240" s="360" t="s">
        <v>882</v>
      </c>
      <c r="J240" s="361">
        <v>2.6838430660761414</v>
      </c>
      <c r="K240" s="361" t="s">
        <v>499</v>
      </c>
      <c r="L240" s="361" t="s">
        <v>499</v>
      </c>
      <c r="M240" s="361" t="s">
        <v>499</v>
      </c>
    </row>
    <row r="241" spans="1:13" ht="15" customHeight="1" x14ac:dyDescent="0.3">
      <c r="A241" s="360" t="s">
        <v>63</v>
      </c>
      <c r="B241" s="360" t="s">
        <v>911</v>
      </c>
      <c r="C241" s="361">
        <v>6.0419743552636005</v>
      </c>
      <c r="D241" s="361" t="s">
        <v>499</v>
      </c>
      <c r="E241" s="361" t="s">
        <v>499</v>
      </c>
      <c r="F241" s="361" t="s">
        <v>499</v>
      </c>
      <c r="H241" s="360" t="s">
        <v>94</v>
      </c>
      <c r="I241" s="360" t="s">
        <v>574</v>
      </c>
      <c r="J241" s="361">
        <v>2.0844689686218123</v>
      </c>
      <c r="K241" s="361" t="s">
        <v>499</v>
      </c>
      <c r="L241" s="361" t="s">
        <v>499</v>
      </c>
      <c r="M241" s="361" t="s">
        <v>499</v>
      </c>
    </row>
    <row r="242" spans="1:13" ht="15" customHeight="1" x14ac:dyDescent="0.3">
      <c r="A242" s="360" t="s">
        <v>95</v>
      </c>
      <c r="B242" s="360" t="s">
        <v>889</v>
      </c>
      <c r="C242" s="361">
        <v>3.8638668153742857</v>
      </c>
      <c r="D242" s="361" t="s">
        <v>499</v>
      </c>
      <c r="E242" s="361" t="s">
        <v>499</v>
      </c>
      <c r="F242" s="361" t="s">
        <v>499</v>
      </c>
      <c r="H242" s="360" t="s">
        <v>94</v>
      </c>
      <c r="I242" s="360" t="s">
        <v>12</v>
      </c>
      <c r="J242" s="361">
        <v>1.9255857827213103</v>
      </c>
      <c r="K242" s="361" t="s">
        <v>499</v>
      </c>
      <c r="L242" s="361" t="s">
        <v>499</v>
      </c>
      <c r="M242" s="361" t="s">
        <v>499</v>
      </c>
    </row>
    <row r="243" spans="1:13" ht="15" customHeight="1" x14ac:dyDescent="0.3">
      <c r="A243" s="360" t="s">
        <v>95</v>
      </c>
      <c r="B243" s="360" t="s">
        <v>912</v>
      </c>
      <c r="C243" s="361">
        <v>2.0552035753143887</v>
      </c>
      <c r="D243" s="361" t="s">
        <v>499</v>
      </c>
      <c r="E243" s="361" t="s">
        <v>499</v>
      </c>
      <c r="F243" s="361" t="s">
        <v>499</v>
      </c>
      <c r="H243" s="360" t="s">
        <v>94</v>
      </c>
      <c r="I243" s="360" t="s">
        <v>883</v>
      </c>
      <c r="J243" s="361">
        <v>2.8569473539953885</v>
      </c>
      <c r="K243" s="361" t="s">
        <v>499</v>
      </c>
      <c r="L243" s="361" t="s">
        <v>499</v>
      </c>
      <c r="M243" s="361" t="s">
        <v>499</v>
      </c>
    </row>
    <row r="244" spans="1:13" ht="15" customHeight="1" x14ac:dyDescent="0.3">
      <c r="A244" s="360" t="s">
        <v>73</v>
      </c>
      <c r="B244" s="360" t="s">
        <v>889</v>
      </c>
      <c r="C244" s="361">
        <v>2.0220417022431323</v>
      </c>
      <c r="D244" s="361" t="s">
        <v>499</v>
      </c>
      <c r="E244" s="361" t="s">
        <v>499</v>
      </c>
      <c r="F244" s="361" t="s">
        <v>499</v>
      </c>
      <c r="H244" s="360" t="s">
        <v>94</v>
      </c>
      <c r="I244" s="360" t="s">
        <v>833</v>
      </c>
      <c r="J244" s="361">
        <v>2.3208112416016751</v>
      </c>
      <c r="K244" s="361" t="s">
        <v>499</v>
      </c>
      <c r="L244" s="361" t="s">
        <v>499</v>
      </c>
      <c r="M244" s="361" t="s">
        <v>499</v>
      </c>
    </row>
    <row r="245" spans="1:13" ht="15" customHeight="1" x14ac:dyDescent="0.3">
      <c r="A245" s="360" t="s">
        <v>73</v>
      </c>
      <c r="B245" s="360" t="s">
        <v>912</v>
      </c>
      <c r="C245" s="361">
        <v>2.6770637239436734</v>
      </c>
      <c r="D245" s="361" t="s">
        <v>499</v>
      </c>
      <c r="E245" s="361" t="s">
        <v>499</v>
      </c>
      <c r="F245" s="361" t="s">
        <v>499</v>
      </c>
      <c r="H245" s="360" t="s">
        <v>94</v>
      </c>
      <c r="I245" s="360" t="s">
        <v>706</v>
      </c>
      <c r="J245" s="361">
        <v>1.8802733964612481</v>
      </c>
      <c r="K245" s="361" t="s">
        <v>499</v>
      </c>
      <c r="L245" s="361" t="s">
        <v>499</v>
      </c>
      <c r="M245" s="361" t="s">
        <v>499</v>
      </c>
    </row>
    <row r="246" spans="1:13" ht="15" customHeight="1" x14ac:dyDescent="0.3">
      <c r="A246" s="360" t="s">
        <v>94</v>
      </c>
      <c r="B246" s="360" t="s">
        <v>238</v>
      </c>
      <c r="C246" s="361">
        <v>6.5988298862305355</v>
      </c>
      <c r="D246" s="361" t="s">
        <v>499</v>
      </c>
      <c r="E246" s="361" t="s">
        <v>499</v>
      </c>
      <c r="F246" s="361" t="s">
        <v>499</v>
      </c>
      <c r="H246" s="360" t="s">
        <v>91</v>
      </c>
      <c r="I246" s="360" t="s">
        <v>885</v>
      </c>
      <c r="J246" s="361">
        <v>3.7154785596181585</v>
      </c>
      <c r="K246" s="361" t="s">
        <v>499</v>
      </c>
      <c r="L246" s="361" t="s">
        <v>499</v>
      </c>
      <c r="M246" s="361" t="s">
        <v>499</v>
      </c>
    </row>
    <row r="247" spans="1:13" ht="15" customHeight="1" x14ac:dyDescent="0.3">
      <c r="A247" s="360" t="s">
        <v>94</v>
      </c>
      <c r="B247" s="360" t="s">
        <v>913</v>
      </c>
      <c r="C247" s="361">
        <v>5.1520097522450277</v>
      </c>
      <c r="D247" s="361" t="s">
        <v>499</v>
      </c>
      <c r="E247" s="361" t="s">
        <v>499</v>
      </c>
      <c r="F247" s="361" t="s">
        <v>499</v>
      </c>
      <c r="H247" s="360"/>
      <c r="I247" s="360"/>
      <c r="J247" s="361"/>
      <c r="K247" s="361"/>
      <c r="L247" s="361"/>
      <c r="M247" s="361"/>
    </row>
    <row r="248" spans="1:13" ht="15" customHeight="1" x14ac:dyDescent="0.3">
      <c r="A248" s="360" t="s">
        <v>94</v>
      </c>
      <c r="B248" s="360" t="s">
        <v>914</v>
      </c>
      <c r="C248" s="361">
        <v>1.6752673038222292</v>
      </c>
      <c r="D248" s="361" t="s">
        <v>499</v>
      </c>
      <c r="E248" s="361" t="s">
        <v>499</v>
      </c>
      <c r="F248" s="361" t="s">
        <v>499</v>
      </c>
      <c r="H248" s="360"/>
      <c r="I248" s="360"/>
      <c r="J248" s="361"/>
      <c r="K248" s="361"/>
      <c r="L248" s="361"/>
      <c r="M248" s="361"/>
    </row>
    <row r="249" spans="1:13" ht="15" customHeight="1" x14ac:dyDescent="0.3">
      <c r="A249" s="360" t="s">
        <v>94</v>
      </c>
      <c r="B249" s="360" t="s">
        <v>915</v>
      </c>
      <c r="C249" s="361">
        <v>4.6819418652604829</v>
      </c>
      <c r="D249" s="361" t="s">
        <v>499</v>
      </c>
      <c r="E249" s="361" t="s">
        <v>499</v>
      </c>
      <c r="F249" s="361" t="s">
        <v>499</v>
      </c>
      <c r="H249" s="360"/>
      <c r="I249" s="360"/>
      <c r="J249" s="361"/>
      <c r="K249" s="361"/>
      <c r="L249" s="361"/>
      <c r="M249" s="361"/>
    </row>
    <row r="250" spans="1:13" ht="15" customHeight="1" x14ac:dyDescent="0.3">
      <c r="A250" s="360" t="s">
        <v>94</v>
      </c>
      <c r="B250" s="360" t="s">
        <v>539</v>
      </c>
      <c r="C250" s="361">
        <v>4.6340485613170008</v>
      </c>
      <c r="D250" s="361" t="s">
        <v>499</v>
      </c>
      <c r="E250" s="361" t="s">
        <v>499</v>
      </c>
      <c r="F250" s="361" t="s">
        <v>499</v>
      </c>
      <c r="H250" s="360"/>
      <c r="I250" s="360"/>
      <c r="J250" s="361"/>
      <c r="K250" s="361"/>
      <c r="L250" s="361"/>
      <c r="M250" s="361"/>
    </row>
    <row r="251" spans="1:13" ht="15" customHeight="1" x14ac:dyDescent="0.3">
      <c r="A251" s="360" t="s">
        <v>94</v>
      </c>
      <c r="B251" s="360" t="s">
        <v>901</v>
      </c>
      <c r="C251" s="361">
        <v>4.8951118121816899</v>
      </c>
      <c r="D251" s="361" t="s">
        <v>499</v>
      </c>
      <c r="E251" s="361" t="s">
        <v>499</v>
      </c>
      <c r="F251" s="361" t="s">
        <v>499</v>
      </c>
      <c r="H251" s="360"/>
      <c r="I251" s="360"/>
      <c r="J251" s="361"/>
      <c r="K251" s="361"/>
      <c r="L251" s="361"/>
      <c r="M251" s="361"/>
    </row>
    <row r="252" spans="1:13" ht="15" customHeight="1" x14ac:dyDescent="0.3">
      <c r="A252" s="360" t="s">
        <v>94</v>
      </c>
      <c r="B252" s="360" t="s">
        <v>21</v>
      </c>
      <c r="C252" s="361">
        <v>4.8618504976754027</v>
      </c>
      <c r="D252" s="361" t="s">
        <v>499</v>
      </c>
      <c r="E252" s="361" t="s">
        <v>499</v>
      </c>
      <c r="F252" s="361" t="s">
        <v>499</v>
      </c>
      <c r="H252" s="360"/>
      <c r="I252" s="360"/>
      <c r="J252" s="361"/>
      <c r="K252" s="361"/>
      <c r="L252" s="361"/>
      <c r="M252" s="361"/>
    </row>
    <row r="253" spans="1:13" ht="15" customHeight="1" x14ac:dyDescent="0.3">
      <c r="A253" s="360" t="s">
        <v>94</v>
      </c>
      <c r="B253" s="360" t="s">
        <v>916</v>
      </c>
      <c r="C253" s="361">
        <v>4.5096847480448474</v>
      </c>
      <c r="D253" s="361" t="s">
        <v>499</v>
      </c>
      <c r="E253" s="361" t="s">
        <v>499</v>
      </c>
      <c r="F253" s="361" t="s">
        <v>499</v>
      </c>
      <c r="H253" s="360"/>
      <c r="I253" s="360"/>
      <c r="J253" s="361"/>
      <c r="K253" s="361"/>
      <c r="L253" s="361"/>
      <c r="M253" s="361"/>
    </row>
    <row r="254" spans="1:13" ht="15" customHeight="1" x14ac:dyDescent="0.3">
      <c r="A254" s="360" t="s">
        <v>94</v>
      </c>
      <c r="B254" s="360" t="s">
        <v>641</v>
      </c>
      <c r="C254" s="361">
        <v>4.5861552573735187</v>
      </c>
      <c r="D254" s="361" t="s">
        <v>499</v>
      </c>
      <c r="E254" s="361" t="s">
        <v>499</v>
      </c>
      <c r="F254" s="361" t="s">
        <v>499</v>
      </c>
      <c r="H254" s="360"/>
      <c r="I254" s="360"/>
      <c r="J254" s="361"/>
      <c r="K254" s="361"/>
      <c r="L254" s="361"/>
      <c r="M254" s="361"/>
    </row>
    <row r="255" spans="1:13" ht="15" customHeight="1" x14ac:dyDescent="0.3">
      <c r="A255" s="360" t="s">
        <v>94</v>
      </c>
      <c r="B255" s="360" t="s">
        <v>20</v>
      </c>
      <c r="C255" s="361">
        <v>4.6819418652604829</v>
      </c>
      <c r="D255" s="361" t="s">
        <v>499</v>
      </c>
      <c r="E255" s="361" t="s">
        <v>499</v>
      </c>
      <c r="F255" s="361" t="s">
        <v>499</v>
      </c>
      <c r="H255" s="360"/>
      <c r="I255" s="360"/>
      <c r="J255" s="361"/>
      <c r="K255" s="361"/>
      <c r="L255" s="361"/>
      <c r="M255" s="361"/>
    </row>
    <row r="256" spans="1:13" ht="15" customHeight="1" x14ac:dyDescent="0.3">
      <c r="A256" s="360" t="s">
        <v>72</v>
      </c>
      <c r="B256" s="360" t="s">
        <v>889</v>
      </c>
      <c r="C256" s="361">
        <v>1.5442485232605114</v>
      </c>
      <c r="D256" s="361" t="s">
        <v>499</v>
      </c>
      <c r="E256" s="361" t="s">
        <v>499</v>
      </c>
      <c r="F256" s="361" t="s">
        <v>499</v>
      </c>
      <c r="H256" s="360"/>
      <c r="I256" s="360"/>
      <c r="J256" s="361"/>
      <c r="K256" s="361"/>
      <c r="L256" s="361"/>
      <c r="M256" s="361"/>
    </row>
    <row r="257" spans="1:13" ht="15" customHeight="1" x14ac:dyDescent="0.3">
      <c r="A257" s="360" t="s">
        <v>91</v>
      </c>
      <c r="B257" s="360" t="s">
        <v>602</v>
      </c>
      <c r="C257" s="361">
        <v>4.2301346616008439</v>
      </c>
      <c r="D257" s="361" t="s">
        <v>499</v>
      </c>
      <c r="E257" s="361" t="s">
        <v>499</v>
      </c>
      <c r="F257" s="361" t="s">
        <v>499</v>
      </c>
      <c r="H257" s="360"/>
      <c r="I257" s="360"/>
      <c r="J257" s="361"/>
      <c r="K257" s="361"/>
      <c r="L257" s="361"/>
      <c r="M257" s="361"/>
    </row>
    <row r="258" spans="1:13" ht="15" customHeight="1" x14ac:dyDescent="0.3">
      <c r="A258" s="360" t="s">
        <v>91</v>
      </c>
      <c r="B258" s="360" t="s">
        <v>543</v>
      </c>
      <c r="C258" s="361">
        <v>5.1582023863469377</v>
      </c>
      <c r="D258" s="361" t="s">
        <v>499</v>
      </c>
      <c r="E258" s="361" t="s">
        <v>499</v>
      </c>
      <c r="F258" s="361" t="s">
        <v>499</v>
      </c>
      <c r="H258" s="360"/>
      <c r="I258" s="360"/>
      <c r="J258" s="361"/>
      <c r="K258" s="361"/>
      <c r="L258" s="361"/>
      <c r="M258" s="361"/>
    </row>
  </sheetData>
  <sheetProtection sheet="1" objects="1" scenarios="1"/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5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10.625" defaultRowHeight="15" customHeight="1" x14ac:dyDescent="0.3"/>
  <cols>
    <col min="1" max="1" width="10.625" style="376" customWidth="1"/>
    <col min="2" max="2" width="23.75" style="376" bestFit="1" customWidth="1"/>
    <col min="3" max="3" width="10.625" style="401"/>
    <col min="4" max="4" width="10.625" style="402"/>
    <col min="5" max="5" width="10.625" style="401"/>
    <col min="6" max="6" width="10.625" style="402"/>
    <col min="7" max="7" width="10.625" style="401"/>
    <col min="8" max="8" width="10.625" style="402"/>
    <col min="9" max="9" width="10.625" style="401"/>
    <col min="10" max="10" width="10.625" style="402"/>
    <col min="11" max="11" width="10.625" style="401"/>
    <col min="12" max="12" width="10.625" style="402"/>
    <col min="13" max="13" width="10.625" style="401"/>
    <col min="14" max="14" width="10.625" style="402"/>
    <col min="15" max="15" width="10.625" style="401"/>
    <col min="16" max="16" width="10.625" style="402"/>
    <col min="17" max="17" width="10.625" style="401"/>
    <col min="18" max="18" width="10.625" style="402"/>
    <col min="19" max="19" width="10.625" style="401"/>
    <col min="20" max="20" width="10.625" style="402"/>
    <col min="21" max="21" width="10.625" style="401"/>
    <col min="22" max="22" width="10.625" style="402"/>
    <col min="23" max="23" width="10.625" style="401"/>
    <col min="24" max="24" width="10.625" style="402"/>
    <col min="25" max="25" width="10.625" style="401"/>
    <col min="26" max="26" width="10.625" style="402"/>
    <col min="27" max="27" width="10.625" style="401"/>
    <col min="28" max="28" width="10.625" style="402"/>
    <col min="29" max="29" width="10.625" style="401"/>
    <col min="30" max="30" width="10.625" style="402"/>
    <col min="31" max="31" width="10.625" style="401"/>
    <col min="32" max="32" width="10.625" style="402"/>
    <col min="33" max="33" width="10.625" style="401"/>
    <col min="34" max="34" width="10.625" style="402"/>
    <col min="35" max="35" width="10.625" style="401"/>
    <col min="36" max="36" width="10.625" style="402"/>
    <col min="37" max="37" width="10.625" style="401"/>
    <col min="38" max="38" width="10.625" style="402"/>
    <col min="39" max="39" width="10.625" style="401"/>
    <col min="40" max="40" width="10.625" style="402"/>
    <col min="41" max="41" width="10.625" style="401"/>
    <col min="42" max="42" width="10.625" style="402"/>
    <col min="43" max="43" width="10.625" style="401"/>
    <col min="44" max="44" width="10.625" style="402"/>
    <col min="45" max="45" width="10.625" style="401"/>
    <col min="46" max="46" width="10.625" style="402"/>
    <col min="47" max="47" width="10.625" style="401"/>
    <col min="48" max="48" width="10.625" style="402"/>
    <col min="49" max="49" width="10.625" style="401"/>
    <col min="50" max="50" width="10.625" style="402"/>
    <col min="51" max="51" width="10.625" style="401"/>
    <col min="52" max="52" width="10.625" style="402"/>
    <col min="53" max="16384" width="10.625" style="376"/>
  </cols>
  <sheetData>
    <row r="1" spans="1:78" s="365" customFormat="1" ht="15" customHeight="1" x14ac:dyDescent="0.3">
      <c r="A1" s="417" t="s">
        <v>1401</v>
      </c>
      <c r="B1" s="419" t="s">
        <v>1402</v>
      </c>
      <c r="C1" s="363">
        <v>200511</v>
      </c>
      <c r="D1" s="364"/>
      <c r="E1" s="363">
        <v>200611</v>
      </c>
      <c r="F1" s="364"/>
      <c r="G1" s="363">
        <v>200711</v>
      </c>
      <c r="H1" s="364"/>
      <c r="I1" s="363">
        <v>200811</v>
      </c>
      <c r="J1" s="364"/>
      <c r="K1" s="363">
        <v>200911</v>
      </c>
      <c r="L1" s="364"/>
      <c r="M1" s="363">
        <v>201011</v>
      </c>
      <c r="N1" s="364"/>
      <c r="O1" s="363">
        <v>201111</v>
      </c>
      <c r="P1" s="364"/>
      <c r="Q1" s="363">
        <v>201211</v>
      </c>
      <c r="R1" s="364"/>
      <c r="S1" s="363">
        <v>201306</v>
      </c>
      <c r="T1" s="364"/>
      <c r="U1" s="363">
        <v>201309</v>
      </c>
      <c r="V1" s="364"/>
      <c r="W1" s="363">
        <v>201311</v>
      </c>
      <c r="X1" s="364"/>
      <c r="Y1" s="363">
        <v>201406</v>
      </c>
      <c r="Z1" s="364"/>
      <c r="AA1" s="363">
        <v>201409</v>
      </c>
      <c r="AB1" s="364"/>
      <c r="AC1" s="363">
        <v>201411</v>
      </c>
      <c r="AD1" s="364"/>
      <c r="AE1" s="363">
        <v>201503</v>
      </c>
      <c r="AF1" s="364"/>
      <c r="AG1" s="363">
        <v>201506</v>
      </c>
      <c r="AH1" s="364"/>
      <c r="AI1" s="363">
        <v>201509</v>
      </c>
      <c r="AJ1" s="364"/>
      <c r="AK1" s="363">
        <v>201511</v>
      </c>
      <c r="AL1" s="364"/>
      <c r="AM1" s="363">
        <v>201603</v>
      </c>
      <c r="AN1" s="364"/>
      <c r="AO1" s="363">
        <v>201604</v>
      </c>
      <c r="AP1" s="364"/>
      <c r="AQ1" s="363">
        <v>201606</v>
      </c>
      <c r="AR1" s="364"/>
      <c r="AS1" s="363">
        <v>201609</v>
      </c>
      <c r="AT1" s="364"/>
      <c r="AU1" s="363">
        <v>201611</v>
      </c>
      <c r="AV1" s="364"/>
      <c r="AW1" s="363">
        <v>201703</v>
      </c>
      <c r="AX1" s="364"/>
      <c r="AY1" s="363">
        <v>201704</v>
      </c>
      <c r="AZ1" s="364"/>
    </row>
    <row r="2" spans="1:78" s="368" customFormat="1" ht="15" customHeight="1" x14ac:dyDescent="0.3">
      <c r="A2" s="418"/>
      <c r="B2" s="420"/>
      <c r="C2" s="366" t="s">
        <v>1403</v>
      </c>
      <c r="D2" s="367" t="s">
        <v>1404</v>
      </c>
      <c r="E2" s="366" t="s">
        <v>1403</v>
      </c>
      <c r="F2" s="367" t="s">
        <v>1404</v>
      </c>
      <c r="G2" s="366" t="s">
        <v>1403</v>
      </c>
      <c r="H2" s="367" t="s">
        <v>1404</v>
      </c>
      <c r="I2" s="366" t="s">
        <v>1403</v>
      </c>
      <c r="J2" s="367" t="s">
        <v>1404</v>
      </c>
      <c r="K2" s="366" t="s">
        <v>1403</v>
      </c>
      <c r="L2" s="367" t="s">
        <v>1404</v>
      </c>
      <c r="M2" s="366" t="s">
        <v>1403</v>
      </c>
      <c r="N2" s="367" t="s">
        <v>1404</v>
      </c>
      <c r="O2" s="366" t="s">
        <v>1403</v>
      </c>
      <c r="P2" s="367" t="s">
        <v>1404</v>
      </c>
      <c r="Q2" s="366" t="s">
        <v>1403</v>
      </c>
      <c r="R2" s="367" t="s">
        <v>1404</v>
      </c>
      <c r="S2" s="366" t="s">
        <v>1403</v>
      </c>
      <c r="T2" s="367" t="s">
        <v>1404</v>
      </c>
      <c r="U2" s="366" t="s">
        <v>1403</v>
      </c>
      <c r="V2" s="367" t="s">
        <v>1404</v>
      </c>
      <c r="W2" s="366" t="s">
        <v>1403</v>
      </c>
      <c r="X2" s="367" t="s">
        <v>1404</v>
      </c>
      <c r="Y2" s="366" t="s">
        <v>1403</v>
      </c>
      <c r="Z2" s="367" t="s">
        <v>1404</v>
      </c>
      <c r="AA2" s="366" t="s">
        <v>1403</v>
      </c>
      <c r="AB2" s="367" t="s">
        <v>1404</v>
      </c>
      <c r="AC2" s="366" t="s">
        <v>1403</v>
      </c>
      <c r="AD2" s="367" t="s">
        <v>1404</v>
      </c>
      <c r="AE2" s="366" t="s">
        <v>1403</v>
      </c>
      <c r="AF2" s="367" t="s">
        <v>1404</v>
      </c>
      <c r="AG2" s="366" t="s">
        <v>1403</v>
      </c>
      <c r="AH2" s="367" t="s">
        <v>1404</v>
      </c>
      <c r="AI2" s="366" t="s">
        <v>1403</v>
      </c>
      <c r="AJ2" s="367" t="s">
        <v>1404</v>
      </c>
      <c r="AK2" s="366" t="s">
        <v>1403</v>
      </c>
      <c r="AL2" s="367" t="s">
        <v>1404</v>
      </c>
      <c r="AM2" s="366" t="s">
        <v>1403</v>
      </c>
      <c r="AN2" s="367" t="s">
        <v>1404</v>
      </c>
      <c r="AO2" s="366" t="s">
        <v>1403</v>
      </c>
      <c r="AP2" s="367" t="s">
        <v>1404</v>
      </c>
      <c r="AQ2" s="366" t="s">
        <v>1403</v>
      </c>
      <c r="AR2" s="367" t="s">
        <v>1404</v>
      </c>
      <c r="AS2" s="366" t="s">
        <v>1403</v>
      </c>
      <c r="AT2" s="367" t="s">
        <v>1404</v>
      </c>
      <c r="AU2" s="366" t="s">
        <v>1403</v>
      </c>
      <c r="AV2" s="367" t="s">
        <v>1404</v>
      </c>
      <c r="AW2" s="366" t="s">
        <v>1403</v>
      </c>
      <c r="AX2" s="367" t="s">
        <v>1404</v>
      </c>
      <c r="AY2" s="366" t="s">
        <v>1403</v>
      </c>
      <c r="AZ2" s="367" t="s">
        <v>1404</v>
      </c>
    </row>
    <row r="3" spans="1:78" s="374" customFormat="1" ht="15" customHeight="1" x14ac:dyDescent="0.3">
      <c r="A3" s="369" t="s">
        <v>1405</v>
      </c>
      <c r="B3" s="370"/>
      <c r="C3" s="371">
        <f t="shared" ref="C3:AZ3" si="0">SUM(C4:C6)</f>
        <v>551554</v>
      </c>
      <c r="D3" s="372">
        <f t="shared" si="0"/>
        <v>1</v>
      </c>
      <c r="E3" s="371">
        <f t="shared" si="0"/>
        <v>549960</v>
      </c>
      <c r="F3" s="372">
        <f t="shared" si="0"/>
        <v>1</v>
      </c>
      <c r="G3" s="371">
        <f t="shared" si="0"/>
        <v>549731</v>
      </c>
      <c r="H3" s="372">
        <f t="shared" si="0"/>
        <v>1</v>
      </c>
      <c r="I3" s="371">
        <f t="shared" si="0"/>
        <v>558852</v>
      </c>
      <c r="J3" s="372">
        <f t="shared" si="0"/>
        <v>1</v>
      </c>
      <c r="K3" s="371">
        <f t="shared" si="0"/>
        <v>637530</v>
      </c>
      <c r="L3" s="372">
        <f t="shared" si="0"/>
        <v>1</v>
      </c>
      <c r="M3" s="371">
        <f t="shared" si="0"/>
        <v>668339</v>
      </c>
      <c r="N3" s="372">
        <f t="shared" si="0"/>
        <v>1</v>
      </c>
      <c r="O3" s="371">
        <f t="shared" si="0"/>
        <v>648180</v>
      </c>
      <c r="P3" s="372">
        <f t="shared" si="0"/>
        <v>1</v>
      </c>
      <c r="Q3" s="371">
        <f t="shared" si="0"/>
        <v>620469</v>
      </c>
      <c r="R3" s="372">
        <f t="shared" si="0"/>
        <v>1</v>
      </c>
      <c r="S3" s="371">
        <f t="shared" si="0"/>
        <v>600846</v>
      </c>
      <c r="T3" s="372">
        <f t="shared" si="0"/>
        <v>1</v>
      </c>
      <c r="U3" s="371">
        <f t="shared" si="0"/>
        <v>590851</v>
      </c>
      <c r="V3" s="372">
        <f t="shared" si="0"/>
        <v>1</v>
      </c>
      <c r="W3" s="371">
        <f t="shared" si="0"/>
        <v>606074</v>
      </c>
      <c r="X3" s="372">
        <f t="shared" si="0"/>
        <v>1</v>
      </c>
      <c r="Y3" s="371">
        <f t="shared" si="0"/>
        <v>576750</v>
      </c>
      <c r="Z3" s="372">
        <f t="shared" si="0"/>
        <v>1</v>
      </c>
      <c r="AA3" s="371">
        <f t="shared" si="0"/>
        <v>572414</v>
      </c>
      <c r="AB3" s="372">
        <f t="shared" si="0"/>
        <v>1</v>
      </c>
      <c r="AC3" s="371">
        <f t="shared" si="0"/>
        <v>594134</v>
      </c>
      <c r="AD3" s="372">
        <f t="shared" si="0"/>
        <v>1</v>
      </c>
      <c r="AE3" s="371">
        <f t="shared" si="0"/>
        <v>491056</v>
      </c>
      <c r="AF3" s="372">
        <f t="shared" si="0"/>
        <v>1</v>
      </c>
      <c r="AG3" s="371">
        <f t="shared" si="0"/>
        <v>563177</v>
      </c>
      <c r="AH3" s="372">
        <f t="shared" si="0"/>
        <v>1</v>
      </c>
      <c r="AI3" s="371">
        <f t="shared" si="0"/>
        <v>562927</v>
      </c>
      <c r="AJ3" s="372">
        <f t="shared" si="0"/>
        <v>1</v>
      </c>
      <c r="AK3" s="371">
        <f t="shared" si="0"/>
        <v>584609</v>
      </c>
      <c r="AL3" s="372">
        <f t="shared" si="0"/>
        <v>1</v>
      </c>
      <c r="AM3" s="371">
        <f t="shared" si="0"/>
        <v>469296</v>
      </c>
      <c r="AN3" s="372">
        <f t="shared" si="0"/>
        <v>1</v>
      </c>
      <c r="AO3" s="371">
        <f t="shared" si="0"/>
        <v>454478</v>
      </c>
      <c r="AP3" s="372">
        <f t="shared" si="0"/>
        <v>1</v>
      </c>
      <c r="AQ3" s="371">
        <f t="shared" si="0"/>
        <v>539108</v>
      </c>
      <c r="AR3" s="372">
        <f t="shared" si="0"/>
        <v>1</v>
      </c>
      <c r="AS3" s="371">
        <f t="shared" si="0"/>
        <v>533092</v>
      </c>
      <c r="AT3" s="372">
        <f t="shared" si="0"/>
        <v>1</v>
      </c>
      <c r="AU3" s="371">
        <f t="shared" si="0"/>
        <v>551108</v>
      </c>
      <c r="AV3" s="372">
        <f t="shared" si="0"/>
        <v>1</v>
      </c>
      <c r="AW3" s="371">
        <f t="shared" si="0"/>
        <v>452331</v>
      </c>
      <c r="AX3" s="372">
        <f t="shared" si="0"/>
        <v>1</v>
      </c>
      <c r="AY3" s="371">
        <f t="shared" si="0"/>
        <v>437180</v>
      </c>
      <c r="AZ3" s="372">
        <f t="shared" si="0"/>
        <v>1</v>
      </c>
      <c r="BA3" s="373"/>
    </row>
    <row r="4" spans="1:78" s="380" customFormat="1" ht="15" customHeight="1" x14ac:dyDescent="0.3">
      <c r="A4" s="375"/>
      <c r="B4" s="376" t="s">
        <v>1405</v>
      </c>
      <c r="C4" s="377">
        <v>551554</v>
      </c>
      <c r="D4" s="378">
        <f>C4/C$3</f>
        <v>1</v>
      </c>
      <c r="E4" s="377">
        <v>549960</v>
      </c>
      <c r="F4" s="378">
        <f>E4/E$3</f>
        <v>1</v>
      </c>
      <c r="G4" s="377">
        <v>549731</v>
      </c>
      <c r="H4" s="378">
        <f>G4/G$3</f>
        <v>1</v>
      </c>
      <c r="I4" s="377">
        <v>558852</v>
      </c>
      <c r="J4" s="378">
        <f>I4/I$3</f>
        <v>1</v>
      </c>
      <c r="K4" s="377">
        <v>637530</v>
      </c>
      <c r="L4" s="378">
        <f>K4/K$3</f>
        <v>1</v>
      </c>
      <c r="M4" s="377">
        <v>668339</v>
      </c>
      <c r="N4" s="378">
        <f>M4/M$3</f>
        <v>1</v>
      </c>
      <c r="O4" s="377">
        <v>648180</v>
      </c>
      <c r="P4" s="378">
        <f>O4/O$3</f>
        <v>1</v>
      </c>
      <c r="Q4" s="377">
        <v>620469</v>
      </c>
      <c r="R4" s="378">
        <f>Q4/Q$3</f>
        <v>1</v>
      </c>
      <c r="S4" s="377">
        <v>0</v>
      </c>
      <c r="T4" s="378">
        <f>S4/S$3</f>
        <v>0</v>
      </c>
      <c r="U4" s="377">
        <v>0</v>
      </c>
      <c r="V4" s="378">
        <v>0</v>
      </c>
      <c r="W4" s="377">
        <v>0</v>
      </c>
      <c r="X4" s="378">
        <f>W4/W$3</f>
        <v>0</v>
      </c>
      <c r="Y4" s="377">
        <v>0</v>
      </c>
      <c r="Z4" s="378">
        <v>0</v>
      </c>
      <c r="AA4" s="377">
        <v>0</v>
      </c>
      <c r="AB4" s="378">
        <v>0</v>
      </c>
      <c r="AC4" s="377">
        <v>0</v>
      </c>
      <c r="AD4" s="378">
        <f>AC4/AC$3</f>
        <v>0</v>
      </c>
      <c r="AE4" s="377">
        <v>0</v>
      </c>
      <c r="AF4" s="378">
        <f>AE4/AE$3</f>
        <v>0</v>
      </c>
      <c r="AG4" s="377">
        <v>0</v>
      </c>
      <c r="AH4" s="378">
        <f>AG4/AG$3</f>
        <v>0</v>
      </c>
      <c r="AI4" s="377">
        <v>0</v>
      </c>
      <c r="AJ4" s="378">
        <f>AI4/AI$3</f>
        <v>0</v>
      </c>
      <c r="AK4" s="377">
        <v>0</v>
      </c>
      <c r="AL4" s="378">
        <f>AK4/AK$3</f>
        <v>0</v>
      </c>
      <c r="AM4" s="377">
        <v>469296</v>
      </c>
      <c r="AN4" s="378">
        <f>AM4/AM$3</f>
        <v>1</v>
      </c>
      <c r="AO4" s="377">
        <v>454478</v>
      </c>
      <c r="AP4" s="378">
        <f>AO4/AO$3</f>
        <v>1</v>
      </c>
      <c r="AQ4" s="377">
        <v>539108</v>
      </c>
      <c r="AR4" s="378">
        <f>AQ4/AQ$3</f>
        <v>1</v>
      </c>
      <c r="AS4" s="377">
        <v>533092</v>
      </c>
      <c r="AT4" s="378">
        <f>AS4/AS$3</f>
        <v>1</v>
      </c>
      <c r="AU4" s="377">
        <v>551108</v>
      </c>
      <c r="AV4" s="378">
        <f>AU4/AU$3</f>
        <v>1</v>
      </c>
      <c r="AW4" s="377">
        <v>452331</v>
      </c>
      <c r="AX4" s="378">
        <f>AW4/AW$3</f>
        <v>1</v>
      </c>
      <c r="AY4" s="377">
        <v>437180</v>
      </c>
      <c r="AZ4" s="378">
        <f>AY4/AY$3</f>
        <v>1</v>
      </c>
      <c r="BA4" s="379"/>
    </row>
    <row r="5" spans="1:78" s="380" customFormat="1" ht="15" customHeight="1" x14ac:dyDescent="0.3">
      <c r="A5" s="375"/>
      <c r="B5" s="376" t="s">
        <v>1406</v>
      </c>
      <c r="C5" s="377">
        <v>0</v>
      </c>
      <c r="D5" s="378">
        <f>C5/C$3</f>
        <v>0</v>
      </c>
      <c r="E5" s="377">
        <v>0</v>
      </c>
      <c r="F5" s="378">
        <f>E5/E$3</f>
        <v>0</v>
      </c>
      <c r="G5" s="377">
        <v>0</v>
      </c>
      <c r="H5" s="378">
        <f>G5/G$3</f>
        <v>0</v>
      </c>
      <c r="I5" s="377">
        <v>0</v>
      </c>
      <c r="J5" s="378">
        <f>I5/I$3</f>
        <v>0</v>
      </c>
      <c r="K5" s="377">
        <v>0</v>
      </c>
      <c r="L5" s="378">
        <f>K5/K$3</f>
        <v>0</v>
      </c>
      <c r="M5" s="377">
        <v>0</v>
      </c>
      <c r="N5" s="378">
        <f>M5/M$3</f>
        <v>0</v>
      </c>
      <c r="O5" s="377">
        <v>0</v>
      </c>
      <c r="P5" s="378">
        <f>O5/O$3</f>
        <v>0</v>
      </c>
      <c r="Q5" s="377">
        <v>0</v>
      </c>
      <c r="R5" s="378">
        <f>Q5/Q$3</f>
        <v>0</v>
      </c>
      <c r="S5" s="377">
        <v>297339</v>
      </c>
      <c r="T5" s="378">
        <f>S5/S$3</f>
        <v>0.49486723719555425</v>
      </c>
      <c r="U5" s="377">
        <v>282144</v>
      </c>
      <c r="V5" s="378">
        <v>0.47752140556587025</v>
      </c>
      <c r="W5" s="377">
        <v>283585</v>
      </c>
      <c r="X5" s="378">
        <f>W5/W$3</f>
        <v>0.46790490930150441</v>
      </c>
      <c r="Y5" s="377">
        <v>306409</v>
      </c>
      <c r="Z5" s="378">
        <v>0.47752140556587025</v>
      </c>
      <c r="AA5" s="377">
        <v>304962</v>
      </c>
      <c r="AB5" s="378">
        <v>0.47752140556587025</v>
      </c>
      <c r="AC5" s="377">
        <v>310905</v>
      </c>
      <c r="AD5" s="378">
        <f>AC5/AC$3</f>
        <v>0.52329104208814847</v>
      </c>
      <c r="AE5" s="377">
        <v>270073</v>
      </c>
      <c r="AF5" s="378">
        <f>AE5/AE$3</f>
        <v>0.54998411586458573</v>
      </c>
      <c r="AG5" s="377">
        <v>302416</v>
      </c>
      <c r="AH5" s="378">
        <f>AG5/AG$3</f>
        <v>0.53698215658665038</v>
      </c>
      <c r="AI5" s="377">
        <v>303556</v>
      </c>
      <c r="AJ5" s="378">
        <f>AI5/AI$3</f>
        <v>0.53924576366029697</v>
      </c>
      <c r="AK5" s="377">
        <v>309985</v>
      </c>
      <c r="AL5" s="378">
        <f>AK5/AK$3</f>
        <v>0.53024329081488653</v>
      </c>
      <c r="AM5" s="377">
        <v>0</v>
      </c>
      <c r="AN5" s="378">
        <f>AM5/AM$3</f>
        <v>0</v>
      </c>
      <c r="AO5" s="377">
        <v>0</v>
      </c>
      <c r="AP5" s="378">
        <f>AO5/AO$3</f>
        <v>0</v>
      </c>
      <c r="AQ5" s="377">
        <v>0</v>
      </c>
      <c r="AR5" s="378">
        <f>AQ5/AQ$3</f>
        <v>0</v>
      </c>
      <c r="AS5" s="377">
        <v>0</v>
      </c>
      <c r="AT5" s="378">
        <f>AS5/AS$3</f>
        <v>0</v>
      </c>
      <c r="AU5" s="377">
        <v>0</v>
      </c>
      <c r="AV5" s="378">
        <f>AU5/AU$3</f>
        <v>0</v>
      </c>
      <c r="AW5" s="377">
        <v>0</v>
      </c>
      <c r="AX5" s="378">
        <f>AW5/AW$3</f>
        <v>0</v>
      </c>
      <c r="AY5" s="377">
        <v>0</v>
      </c>
      <c r="AZ5" s="378">
        <f>AY5/AY$3</f>
        <v>0</v>
      </c>
      <c r="BA5" s="379"/>
    </row>
    <row r="6" spans="1:78" s="380" customFormat="1" ht="15" customHeight="1" x14ac:dyDescent="0.3">
      <c r="A6" s="381"/>
      <c r="B6" s="382" t="s">
        <v>1407</v>
      </c>
      <c r="C6" s="383">
        <v>0</v>
      </c>
      <c r="D6" s="384">
        <f>C6/C$3</f>
        <v>0</v>
      </c>
      <c r="E6" s="383">
        <v>0</v>
      </c>
      <c r="F6" s="384">
        <f>E6/E$3</f>
        <v>0</v>
      </c>
      <c r="G6" s="383">
        <v>0</v>
      </c>
      <c r="H6" s="384">
        <f>G6/G$3</f>
        <v>0</v>
      </c>
      <c r="I6" s="383">
        <v>0</v>
      </c>
      <c r="J6" s="384">
        <f>I6/I$3</f>
        <v>0</v>
      </c>
      <c r="K6" s="383">
        <v>0</v>
      </c>
      <c r="L6" s="384">
        <f>K6/K$3</f>
        <v>0</v>
      </c>
      <c r="M6" s="383">
        <v>0</v>
      </c>
      <c r="N6" s="384">
        <f>M6/M$3</f>
        <v>0</v>
      </c>
      <c r="O6" s="383">
        <v>0</v>
      </c>
      <c r="P6" s="384">
        <f>O6/O$3</f>
        <v>0</v>
      </c>
      <c r="Q6" s="383">
        <v>0</v>
      </c>
      <c r="R6" s="384">
        <f>Q6/Q$3</f>
        <v>0</v>
      </c>
      <c r="S6" s="383">
        <v>303507</v>
      </c>
      <c r="T6" s="384">
        <f>S6/S$3</f>
        <v>0.50513276280444575</v>
      </c>
      <c r="U6" s="383">
        <v>308707</v>
      </c>
      <c r="V6" s="384">
        <v>0.52247859443412981</v>
      </c>
      <c r="W6" s="383">
        <v>322489</v>
      </c>
      <c r="X6" s="384">
        <f>W6/W$3</f>
        <v>0.53209509069849559</v>
      </c>
      <c r="Y6" s="383">
        <v>270341</v>
      </c>
      <c r="Z6" s="384">
        <v>0.52247859443412981</v>
      </c>
      <c r="AA6" s="383">
        <v>267452</v>
      </c>
      <c r="AB6" s="384">
        <v>0.52247859443412981</v>
      </c>
      <c r="AC6" s="383">
        <v>283229</v>
      </c>
      <c r="AD6" s="384">
        <f>AC6/AC$3</f>
        <v>0.47670895791185153</v>
      </c>
      <c r="AE6" s="383">
        <v>220983</v>
      </c>
      <c r="AF6" s="384">
        <f>AE6/AE$3</f>
        <v>0.45001588413541427</v>
      </c>
      <c r="AG6" s="383">
        <v>260761</v>
      </c>
      <c r="AH6" s="384">
        <f>AG6/AG$3</f>
        <v>0.46301784341334962</v>
      </c>
      <c r="AI6" s="383">
        <v>259371</v>
      </c>
      <c r="AJ6" s="384">
        <f>AI6/AI$3</f>
        <v>0.46075423633970303</v>
      </c>
      <c r="AK6" s="383">
        <v>274624</v>
      </c>
      <c r="AL6" s="384">
        <f>AK6/AK$3</f>
        <v>0.46975670918511347</v>
      </c>
      <c r="AM6" s="383">
        <v>0</v>
      </c>
      <c r="AN6" s="384">
        <f>AM6/AM$3</f>
        <v>0</v>
      </c>
      <c r="AO6" s="383">
        <v>0</v>
      </c>
      <c r="AP6" s="384">
        <f>AO6/AO$3</f>
        <v>0</v>
      </c>
      <c r="AQ6" s="383">
        <v>0</v>
      </c>
      <c r="AR6" s="384">
        <f>AQ6/AQ$3</f>
        <v>0</v>
      </c>
      <c r="AS6" s="383">
        <v>0</v>
      </c>
      <c r="AT6" s="384">
        <f>AS6/AS$3</f>
        <v>0</v>
      </c>
      <c r="AU6" s="383">
        <v>0</v>
      </c>
      <c r="AV6" s="384">
        <f>AU6/AU$3</f>
        <v>0</v>
      </c>
      <c r="AW6" s="383">
        <v>0</v>
      </c>
      <c r="AX6" s="384">
        <f>AW6/AW$3</f>
        <v>0</v>
      </c>
      <c r="AY6" s="383">
        <v>0</v>
      </c>
      <c r="AZ6" s="384">
        <f>AY6/AY$3</f>
        <v>0</v>
      </c>
    </row>
    <row r="7" spans="1:78" s="374" customFormat="1" ht="15" customHeight="1" x14ac:dyDescent="0.3">
      <c r="A7" s="369" t="s">
        <v>1408</v>
      </c>
      <c r="B7" s="370"/>
      <c r="C7" s="371">
        <f t="shared" ref="C7:AZ7" si="1">SUM(C8:C9)</f>
        <v>498785</v>
      </c>
      <c r="D7" s="372">
        <f t="shared" si="1"/>
        <v>1</v>
      </c>
      <c r="E7" s="371">
        <f t="shared" si="1"/>
        <v>500469</v>
      </c>
      <c r="F7" s="372">
        <f t="shared" si="1"/>
        <v>1</v>
      </c>
      <c r="G7" s="371">
        <f t="shared" si="1"/>
        <v>506233</v>
      </c>
      <c r="H7" s="372">
        <f t="shared" si="1"/>
        <v>1</v>
      </c>
      <c r="I7" s="371">
        <f t="shared" si="1"/>
        <v>519600</v>
      </c>
      <c r="J7" s="372">
        <f t="shared" si="1"/>
        <v>1</v>
      </c>
      <c r="K7" s="371">
        <f t="shared" si="1"/>
        <v>599009</v>
      </c>
      <c r="L7" s="372">
        <f t="shared" si="1"/>
        <v>1</v>
      </c>
      <c r="M7" s="371">
        <f t="shared" si="1"/>
        <v>626537</v>
      </c>
      <c r="N7" s="372">
        <f t="shared" si="1"/>
        <v>1</v>
      </c>
      <c r="O7" s="371">
        <f t="shared" si="1"/>
        <v>605967</v>
      </c>
      <c r="P7" s="372">
        <f t="shared" si="1"/>
        <v>1</v>
      </c>
      <c r="Q7" s="371">
        <f t="shared" si="1"/>
        <v>579065</v>
      </c>
      <c r="R7" s="372">
        <f t="shared" si="1"/>
        <v>1</v>
      </c>
      <c r="S7" s="371">
        <f t="shared" si="1"/>
        <v>591577</v>
      </c>
      <c r="T7" s="372">
        <f t="shared" si="1"/>
        <v>1</v>
      </c>
      <c r="U7" s="371">
        <f t="shared" si="1"/>
        <v>579990</v>
      </c>
      <c r="V7" s="372">
        <f t="shared" si="1"/>
        <v>1</v>
      </c>
      <c r="W7" s="371">
        <f t="shared" si="1"/>
        <v>572914</v>
      </c>
      <c r="X7" s="372">
        <f t="shared" si="1"/>
        <v>1</v>
      </c>
      <c r="Y7" s="371">
        <f t="shared" si="1"/>
        <v>566975</v>
      </c>
      <c r="Z7" s="372">
        <f t="shared" si="1"/>
        <v>1</v>
      </c>
      <c r="AA7" s="371">
        <f t="shared" si="1"/>
        <v>562418</v>
      </c>
      <c r="AB7" s="372">
        <f t="shared" si="1"/>
        <v>1</v>
      </c>
      <c r="AC7" s="371">
        <f t="shared" si="1"/>
        <v>558380</v>
      </c>
      <c r="AD7" s="372">
        <f t="shared" si="1"/>
        <v>1</v>
      </c>
      <c r="AE7" s="371">
        <f t="shared" si="1"/>
        <v>487873</v>
      </c>
      <c r="AF7" s="372">
        <f t="shared" si="1"/>
        <v>1</v>
      </c>
      <c r="AG7" s="371">
        <f t="shared" si="1"/>
        <v>554238</v>
      </c>
      <c r="AH7" s="372">
        <f t="shared" si="1"/>
        <v>1</v>
      </c>
      <c r="AI7" s="371">
        <f t="shared" si="1"/>
        <v>552979</v>
      </c>
      <c r="AJ7" s="372">
        <f t="shared" si="1"/>
        <v>1</v>
      </c>
      <c r="AK7" s="371">
        <f t="shared" si="1"/>
        <v>548132</v>
      </c>
      <c r="AL7" s="372">
        <f t="shared" si="1"/>
        <v>1</v>
      </c>
      <c r="AM7" s="371">
        <f t="shared" si="1"/>
        <v>465987</v>
      </c>
      <c r="AN7" s="372">
        <f t="shared" si="1"/>
        <v>1</v>
      </c>
      <c r="AO7" s="371">
        <f t="shared" si="1"/>
        <v>450998</v>
      </c>
      <c r="AP7" s="372">
        <f t="shared" si="1"/>
        <v>1</v>
      </c>
      <c r="AQ7" s="371">
        <f t="shared" si="1"/>
        <v>531392</v>
      </c>
      <c r="AR7" s="372">
        <f t="shared" si="1"/>
        <v>1</v>
      </c>
      <c r="AS7" s="371">
        <f t="shared" si="1"/>
        <v>525011</v>
      </c>
      <c r="AT7" s="372">
        <f t="shared" si="1"/>
        <v>1</v>
      </c>
      <c r="AU7" s="371">
        <f t="shared" si="1"/>
        <v>524595</v>
      </c>
      <c r="AV7" s="372">
        <f t="shared" si="1"/>
        <v>1</v>
      </c>
      <c r="AW7" s="371">
        <f t="shared" si="1"/>
        <v>449405</v>
      </c>
      <c r="AX7" s="372">
        <f t="shared" si="1"/>
        <v>1</v>
      </c>
      <c r="AY7" s="371">
        <f t="shared" si="1"/>
        <v>434185</v>
      </c>
      <c r="AZ7" s="372">
        <f t="shared" si="1"/>
        <v>1</v>
      </c>
    </row>
    <row r="8" spans="1:78" s="380" customFormat="1" ht="15" customHeight="1" x14ac:dyDescent="0.3">
      <c r="A8" s="375"/>
      <c r="B8" s="376" t="s">
        <v>1409</v>
      </c>
      <c r="C8" s="377">
        <v>367016</v>
      </c>
      <c r="D8" s="378">
        <f>C8/C$7</f>
        <v>0.73582004270377022</v>
      </c>
      <c r="E8" s="377">
        <v>383196</v>
      </c>
      <c r="F8" s="378">
        <f>E8/E$7</f>
        <v>0.76567379797749713</v>
      </c>
      <c r="G8" s="377">
        <v>383700</v>
      </c>
      <c r="H8" s="378">
        <f>G8/G$7</f>
        <v>0.75795137812035174</v>
      </c>
      <c r="I8" s="377">
        <v>397772</v>
      </c>
      <c r="J8" s="378">
        <f>I8/I$7</f>
        <v>0.76553502694380293</v>
      </c>
      <c r="K8" s="377">
        <v>461936</v>
      </c>
      <c r="L8" s="378">
        <f>K8/K$7</f>
        <v>0.77116704423472771</v>
      </c>
      <c r="M8" s="377">
        <v>481413</v>
      </c>
      <c r="N8" s="378">
        <f>M8/M$7</f>
        <v>0.76837122149210657</v>
      </c>
      <c r="O8" s="377">
        <v>451485</v>
      </c>
      <c r="P8" s="378">
        <f>O8/O$7</f>
        <v>0.74506532533949865</v>
      </c>
      <c r="Q8" s="377">
        <v>433372</v>
      </c>
      <c r="R8" s="378">
        <f>Q8/Q$7</f>
        <v>0.74839957517722533</v>
      </c>
      <c r="S8" s="377">
        <v>391329</v>
      </c>
      <c r="T8" s="378">
        <f>S8/S$7</f>
        <v>0.66150137682837573</v>
      </c>
      <c r="U8" s="377">
        <v>420697</v>
      </c>
      <c r="V8" s="378">
        <v>0.72535216124415935</v>
      </c>
      <c r="W8" s="377">
        <v>412740</v>
      </c>
      <c r="X8" s="378">
        <f>W8/W$7</f>
        <v>0.72042226232907558</v>
      </c>
      <c r="Y8" s="377">
        <v>382002</v>
      </c>
      <c r="Z8" s="378">
        <v>0.72535216124415935</v>
      </c>
      <c r="AA8" s="377">
        <v>411520</v>
      </c>
      <c r="AB8" s="378">
        <v>0.72535216124415935</v>
      </c>
      <c r="AC8" s="377">
        <v>404083</v>
      </c>
      <c r="AD8" s="378">
        <f>AC8/AC$7</f>
        <v>0.72367026039614601</v>
      </c>
      <c r="AE8" s="377">
        <v>301558</v>
      </c>
      <c r="AF8" s="378">
        <f>AE8/AE$7</f>
        <v>0.61810758127627474</v>
      </c>
      <c r="AG8" s="377">
        <v>369217</v>
      </c>
      <c r="AH8" s="378">
        <f>AG8/AG$7</f>
        <v>0.66617048993392736</v>
      </c>
      <c r="AI8" s="377">
        <v>397200</v>
      </c>
      <c r="AJ8" s="378">
        <f>AI8/AI$7</f>
        <v>0.71829129135102776</v>
      </c>
      <c r="AK8" s="377">
        <v>391430</v>
      </c>
      <c r="AL8" s="378">
        <f>AK8/AK$7</f>
        <v>0.7141163077506878</v>
      </c>
      <c r="AM8" s="377">
        <v>268231</v>
      </c>
      <c r="AN8" s="378">
        <f>AM8/AM$7</f>
        <v>0.575619062334357</v>
      </c>
      <c r="AO8" s="377">
        <v>268063</v>
      </c>
      <c r="AP8" s="378">
        <f>AO8/AO$7</f>
        <v>0.59437735865790975</v>
      </c>
      <c r="AQ8" s="377">
        <v>330103</v>
      </c>
      <c r="AR8" s="378">
        <f>AQ8/AQ$7</f>
        <v>0.62120430868360832</v>
      </c>
      <c r="AS8" s="377">
        <v>350270</v>
      </c>
      <c r="AT8" s="378">
        <f>AS8/AS$7</f>
        <v>0.66716697364436173</v>
      </c>
      <c r="AU8" s="377">
        <v>345448</v>
      </c>
      <c r="AV8" s="378">
        <f>AU8/AU$7</f>
        <v>0.65850417941459605</v>
      </c>
      <c r="AW8" s="377">
        <v>253593</v>
      </c>
      <c r="AX8" s="378">
        <f>AW8/AW$7</f>
        <v>0.56428611163649711</v>
      </c>
      <c r="AY8" s="377">
        <v>257544</v>
      </c>
      <c r="AZ8" s="378">
        <f>AY8/AY$7</f>
        <v>0.59316650736437238</v>
      </c>
    </row>
    <row r="9" spans="1:78" s="380" customFormat="1" ht="15" customHeight="1" x14ac:dyDescent="0.3">
      <c r="A9" s="381"/>
      <c r="B9" s="382" t="s">
        <v>1410</v>
      </c>
      <c r="C9" s="383">
        <v>131769</v>
      </c>
      <c r="D9" s="384">
        <f>C9/C$7</f>
        <v>0.26417995729622984</v>
      </c>
      <c r="E9" s="383">
        <v>117273</v>
      </c>
      <c r="F9" s="384">
        <f>E9/E$7</f>
        <v>0.2343262020225029</v>
      </c>
      <c r="G9" s="383">
        <v>122533</v>
      </c>
      <c r="H9" s="384">
        <f>G9/G$7</f>
        <v>0.24204862187964832</v>
      </c>
      <c r="I9" s="383">
        <v>121828</v>
      </c>
      <c r="J9" s="384">
        <f>I9/I$7</f>
        <v>0.23446497305619707</v>
      </c>
      <c r="K9" s="383">
        <v>137073</v>
      </c>
      <c r="L9" s="384">
        <f>K9/K$7</f>
        <v>0.22883295576527229</v>
      </c>
      <c r="M9" s="383">
        <v>145124</v>
      </c>
      <c r="N9" s="384">
        <f>M9/M$7</f>
        <v>0.2316287785078934</v>
      </c>
      <c r="O9" s="383">
        <v>154482</v>
      </c>
      <c r="P9" s="384">
        <f>O9/O$7</f>
        <v>0.25493467466050129</v>
      </c>
      <c r="Q9" s="383">
        <v>145693</v>
      </c>
      <c r="R9" s="384">
        <f>Q9/Q$7</f>
        <v>0.25160042482277467</v>
      </c>
      <c r="S9" s="383">
        <v>200248</v>
      </c>
      <c r="T9" s="384">
        <f>S9/S$7</f>
        <v>0.33849862317162432</v>
      </c>
      <c r="U9" s="383">
        <v>159293</v>
      </c>
      <c r="V9" s="384">
        <v>0.27464783875584065</v>
      </c>
      <c r="W9" s="383">
        <v>160174</v>
      </c>
      <c r="X9" s="384">
        <f>W9/W$7</f>
        <v>0.27957773767092442</v>
      </c>
      <c r="Y9" s="383">
        <v>184973</v>
      </c>
      <c r="Z9" s="384">
        <v>0.27464783875584065</v>
      </c>
      <c r="AA9" s="383">
        <v>150898</v>
      </c>
      <c r="AB9" s="384">
        <v>0.27464783875584065</v>
      </c>
      <c r="AC9" s="383">
        <v>154297</v>
      </c>
      <c r="AD9" s="384">
        <f>AC9/AC$7</f>
        <v>0.27632973960385399</v>
      </c>
      <c r="AE9" s="383">
        <v>186315</v>
      </c>
      <c r="AF9" s="384">
        <f>AE9/AE$7</f>
        <v>0.38189241872372526</v>
      </c>
      <c r="AG9" s="383">
        <v>185021</v>
      </c>
      <c r="AH9" s="384">
        <f>AG9/AG$7</f>
        <v>0.3338295100660727</v>
      </c>
      <c r="AI9" s="383">
        <v>155779</v>
      </c>
      <c r="AJ9" s="384">
        <f>AI9/AI$7</f>
        <v>0.28170870864897218</v>
      </c>
      <c r="AK9" s="383">
        <v>156702</v>
      </c>
      <c r="AL9" s="384">
        <f>AK9/AK$7</f>
        <v>0.2858836922493122</v>
      </c>
      <c r="AM9" s="383">
        <v>197756</v>
      </c>
      <c r="AN9" s="384">
        <f>AM9/AM$7</f>
        <v>0.42438093766564305</v>
      </c>
      <c r="AO9" s="383">
        <v>182935</v>
      </c>
      <c r="AP9" s="384">
        <f>AO9/AO$7</f>
        <v>0.4056226413420902</v>
      </c>
      <c r="AQ9" s="383">
        <v>201289</v>
      </c>
      <c r="AR9" s="384">
        <f>AQ9/AQ$7</f>
        <v>0.37879569131639168</v>
      </c>
      <c r="AS9" s="383">
        <v>174741</v>
      </c>
      <c r="AT9" s="384">
        <f>AS9/AS$7</f>
        <v>0.33283302635563827</v>
      </c>
      <c r="AU9" s="383">
        <v>179147</v>
      </c>
      <c r="AV9" s="384">
        <f>AU9/AU$7</f>
        <v>0.34149582058540395</v>
      </c>
      <c r="AW9" s="383">
        <v>195812</v>
      </c>
      <c r="AX9" s="384">
        <f>AW9/AW$7</f>
        <v>0.43571388836350283</v>
      </c>
      <c r="AY9" s="377">
        <v>176641</v>
      </c>
      <c r="AZ9" s="384">
        <f>AY9/AY$7</f>
        <v>0.40683349263562768</v>
      </c>
    </row>
    <row r="10" spans="1:78" s="374" customFormat="1" ht="15" customHeight="1" x14ac:dyDescent="0.3">
      <c r="A10" s="369" t="s">
        <v>1411</v>
      </c>
      <c r="B10" s="370"/>
      <c r="C10" s="371">
        <f t="shared" ref="C10:AZ10" si="2">SUM(C11:C13)</f>
        <v>549544</v>
      </c>
      <c r="D10" s="372">
        <f t="shared" si="2"/>
        <v>1</v>
      </c>
      <c r="E10" s="371">
        <f t="shared" si="2"/>
        <v>546321</v>
      </c>
      <c r="F10" s="372">
        <f t="shared" si="2"/>
        <v>1</v>
      </c>
      <c r="G10" s="371">
        <f t="shared" si="2"/>
        <v>543945</v>
      </c>
      <c r="H10" s="372">
        <f t="shared" si="2"/>
        <v>1</v>
      </c>
      <c r="I10" s="371">
        <f t="shared" si="2"/>
        <v>552503</v>
      </c>
      <c r="J10" s="372">
        <f t="shared" si="2"/>
        <v>1</v>
      </c>
      <c r="K10" s="371">
        <f t="shared" si="2"/>
        <v>629928</v>
      </c>
      <c r="L10" s="372">
        <f t="shared" si="2"/>
        <v>1</v>
      </c>
      <c r="M10" s="371">
        <f t="shared" si="2"/>
        <v>657695</v>
      </c>
      <c r="N10" s="372">
        <f t="shared" si="2"/>
        <v>1</v>
      </c>
      <c r="O10" s="371">
        <f t="shared" si="2"/>
        <v>638385</v>
      </c>
      <c r="P10" s="372">
        <f t="shared" si="2"/>
        <v>1</v>
      </c>
      <c r="Q10" s="371">
        <f t="shared" si="2"/>
        <v>607939</v>
      </c>
      <c r="R10" s="372">
        <f t="shared" si="2"/>
        <v>1</v>
      </c>
      <c r="S10" s="371">
        <f t="shared" si="2"/>
        <v>600197</v>
      </c>
      <c r="T10" s="372">
        <f t="shared" si="2"/>
        <v>1</v>
      </c>
      <c r="U10" s="371">
        <f t="shared" si="2"/>
        <v>588678</v>
      </c>
      <c r="V10" s="372">
        <f t="shared" si="2"/>
        <v>1</v>
      </c>
      <c r="W10" s="371">
        <f t="shared" si="2"/>
        <v>596478</v>
      </c>
      <c r="X10" s="372">
        <f t="shared" si="2"/>
        <v>1</v>
      </c>
      <c r="Y10" s="371">
        <f t="shared" si="2"/>
        <v>577007</v>
      </c>
      <c r="Z10" s="372">
        <f t="shared" si="2"/>
        <v>1</v>
      </c>
      <c r="AA10" s="371">
        <f t="shared" si="2"/>
        <v>571981</v>
      </c>
      <c r="AB10" s="372">
        <f t="shared" si="2"/>
        <v>1</v>
      </c>
      <c r="AC10" s="371">
        <f t="shared" si="2"/>
        <v>580638</v>
      </c>
      <c r="AD10" s="372">
        <f t="shared" si="2"/>
        <v>1</v>
      </c>
      <c r="AE10" s="371">
        <f t="shared" si="2"/>
        <v>492050</v>
      </c>
      <c r="AF10" s="372">
        <f t="shared" si="2"/>
        <v>1</v>
      </c>
      <c r="AG10" s="371">
        <f t="shared" si="2"/>
        <v>563401</v>
      </c>
      <c r="AH10" s="372">
        <f t="shared" si="2"/>
        <v>1</v>
      </c>
      <c r="AI10" s="371">
        <f t="shared" si="2"/>
        <v>561747</v>
      </c>
      <c r="AJ10" s="372">
        <f t="shared" si="2"/>
        <v>1</v>
      </c>
      <c r="AK10" s="371">
        <f t="shared" si="2"/>
        <v>568430</v>
      </c>
      <c r="AL10" s="372">
        <f t="shared" si="2"/>
        <v>1</v>
      </c>
      <c r="AM10" s="371">
        <f t="shared" si="2"/>
        <v>468872</v>
      </c>
      <c r="AN10" s="372">
        <f t="shared" si="2"/>
        <v>1</v>
      </c>
      <c r="AO10" s="371">
        <f t="shared" si="2"/>
        <v>453831</v>
      </c>
      <c r="AP10" s="372">
        <f t="shared" si="2"/>
        <v>1</v>
      </c>
      <c r="AQ10" s="371">
        <f t="shared" si="2"/>
        <v>540172</v>
      </c>
      <c r="AR10" s="372">
        <f t="shared" si="2"/>
        <v>1</v>
      </c>
      <c r="AS10" s="371">
        <f t="shared" si="2"/>
        <v>534939</v>
      </c>
      <c r="AT10" s="372">
        <f t="shared" si="2"/>
        <v>1</v>
      </c>
      <c r="AU10" s="371">
        <f t="shared" si="2"/>
        <v>547992</v>
      </c>
      <c r="AV10" s="372">
        <f t="shared" si="2"/>
        <v>1</v>
      </c>
      <c r="AW10" s="371">
        <f t="shared" si="2"/>
        <v>453016</v>
      </c>
      <c r="AX10" s="372">
        <f t="shared" si="2"/>
        <v>1</v>
      </c>
      <c r="AY10" s="371">
        <f t="shared" si="2"/>
        <v>438159</v>
      </c>
      <c r="AZ10" s="372">
        <f t="shared" si="2"/>
        <v>1</v>
      </c>
    </row>
    <row r="11" spans="1:78" s="380" customFormat="1" ht="15" customHeight="1" x14ac:dyDescent="0.3">
      <c r="A11" s="375"/>
      <c r="B11" s="376" t="s">
        <v>1412</v>
      </c>
      <c r="C11" s="377">
        <v>549544</v>
      </c>
      <c r="D11" s="378">
        <f>C11/C$10</f>
        <v>1</v>
      </c>
      <c r="E11" s="377">
        <v>546321</v>
      </c>
      <c r="F11" s="378">
        <f>E11/E$10</f>
        <v>1</v>
      </c>
      <c r="G11" s="377">
        <v>543945</v>
      </c>
      <c r="H11" s="378">
        <f>G11/G$10</f>
        <v>1</v>
      </c>
      <c r="I11" s="377">
        <v>552503</v>
      </c>
      <c r="J11" s="378">
        <f>I11/I$10</f>
        <v>1</v>
      </c>
      <c r="K11" s="377">
        <v>629928</v>
      </c>
      <c r="L11" s="378">
        <f>K11/K$10</f>
        <v>1</v>
      </c>
      <c r="M11" s="377">
        <v>657695</v>
      </c>
      <c r="N11" s="378">
        <f>M11/M$10</f>
        <v>1</v>
      </c>
      <c r="O11" s="377">
        <v>638385</v>
      </c>
      <c r="P11" s="378">
        <f>O11/O$10</f>
        <v>1</v>
      </c>
      <c r="Q11" s="377">
        <v>607939</v>
      </c>
      <c r="R11" s="378">
        <f>Q11/Q$10</f>
        <v>1</v>
      </c>
      <c r="S11" s="377">
        <v>0</v>
      </c>
      <c r="T11" s="378">
        <f>S11/S$10</f>
        <v>0</v>
      </c>
      <c r="U11" s="377">
        <v>0</v>
      </c>
      <c r="V11" s="378">
        <v>0</v>
      </c>
      <c r="W11" s="377">
        <v>0</v>
      </c>
      <c r="X11" s="378">
        <f>W11/W$10</f>
        <v>0</v>
      </c>
      <c r="Y11" s="377">
        <v>577007</v>
      </c>
      <c r="Z11" s="378">
        <v>0</v>
      </c>
      <c r="AA11" s="377">
        <v>571981</v>
      </c>
      <c r="AB11" s="378">
        <v>0</v>
      </c>
      <c r="AC11" s="377">
        <v>580638</v>
      </c>
      <c r="AD11" s="378">
        <f>AC11/AC$10</f>
        <v>1</v>
      </c>
      <c r="AE11" s="377">
        <v>492050</v>
      </c>
      <c r="AF11" s="378">
        <f>AE11/AE$10</f>
        <v>1</v>
      </c>
      <c r="AG11" s="377">
        <v>563401</v>
      </c>
      <c r="AH11" s="378">
        <f>AG11/AG$10</f>
        <v>1</v>
      </c>
      <c r="AI11" s="377">
        <v>561747</v>
      </c>
      <c r="AJ11" s="378">
        <f>AI11/AI$10</f>
        <v>1</v>
      </c>
      <c r="AK11" s="377">
        <v>568430</v>
      </c>
      <c r="AL11" s="378">
        <f>AK11/AK$10</f>
        <v>1</v>
      </c>
      <c r="AM11" s="377">
        <v>468872</v>
      </c>
      <c r="AN11" s="378">
        <f>AM11/AM$10</f>
        <v>1</v>
      </c>
      <c r="AO11" s="377">
        <v>453831</v>
      </c>
      <c r="AP11" s="378">
        <f>AO11/AO$10</f>
        <v>1</v>
      </c>
      <c r="AQ11" s="377">
        <v>540172</v>
      </c>
      <c r="AR11" s="378">
        <f>AQ11/AQ$10</f>
        <v>1</v>
      </c>
      <c r="AS11" s="377">
        <v>534939</v>
      </c>
      <c r="AT11" s="378">
        <f>AS11/AS$10</f>
        <v>1</v>
      </c>
      <c r="AU11" s="377">
        <v>547992</v>
      </c>
      <c r="AV11" s="378">
        <f>AU11/AU$10</f>
        <v>1</v>
      </c>
      <c r="AW11" s="377">
        <v>453016</v>
      </c>
      <c r="AX11" s="378">
        <f>AW11/AW$10</f>
        <v>1</v>
      </c>
      <c r="AY11" s="377">
        <v>438159</v>
      </c>
      <c r="AZ11" s="378">
        <f>AY11/AY$10</f>
        <v>1</v>
      </c>
    </row>
    <row r="12" spans="1:78" s="380" customFormat="1" ht="15" customHeight="1" x14ac:dyDescent="0.3">
      <c r="A12" s="375"/>
      <c r="B12" s="376" t="s">
        <v>1413</v>
      </c>
      <c r="C12" s="377">
        <v>0</v>
      </c>
      <c r="D12" s="378">
        <f>C12/C$10</f>
        <v>0</v>
      </c>
      <c r="E12" s="377">
        <v>0</v>
      </c>
      <c r="F12" s="378">
        <f>E12/E$10</f>
        <v>0</v>
      </c>
      <c r="G12" s="377">
        <v>0</v>
      </c>
      <c r="H12" s="378">
        <f>G12/G$10</f>
        <v>0</v>
      </c>
      <c r="I12" s="377">
        <v>0</v>
      </c>
      <c r="J12" s="378">
        <f>I12/I$10</f>
        <v>0</v>
      </c>
      <c r="K12" s="377">
        <v>0</v>
      </c>
      <c r="L12" s="378">
        <f>K12/K$10</f>
        <v>0</v>
      </c>
      <c r="M12" s="377">
        <v>0</v>
      </c>
      <c r="N12" s="378">
        <f>M12/M$10</f>
        <v>0</v>
      </c>
      <c r="O12" s="377">
        <v>0</v>
      </c>
      <c r="P12" s="378">
        <f>O12/O$10</f>
        <v>0</v>
      </c>
      <c r="Q12" s="377">
        <v>0</v>
      </c>
      <c r="R12" s="378">
        <f>Q12/Q$10</f>
        <v>0</v>
      </c>
      <c r="S12" s="377">
        <v>106034</v>
      </c>
      <c r="T12" s="378">
        <f>S12/S$10</f>
        <v>0.17666532821723535</v>
      </c>
      <c r="U12" s="377">
        <v>157827</v>
      </c>
      <c r="V12" s="378">
        <v>0.26810412483564872</v>
      </c>
      <c r="W12" s="377">
        <v>179766</v>
      </c>
      <c r="X12" s="378">
        <f>W12/W$10</f>
        <v>0.30137909528934848</v>
      </c>
      <c r="Y12" s="377">
        <v>0</v>
      </c>
      <c r="Z12" s="378">
        <v>0.26810412483564872</v>
      </c>
      <c r="AA12" s="377">
        <v>0</v>
      </c>
      <c r="AB12" s="378">
        <v>0.26810412483564872</v>
      </c>
      <c r="AC12" s="377">
        <v>0</v>
      </c>
      <c r="AD12" s="378">
        <f>AC12/AC$10</f>
        <v>0</v>
      </c>
      <c r="AE12" s="377">
        <v>0</v>
      </c>
      <c r="AF12" s="378">
        <f>AE12/AE$10</f>
        <v>0</v>
      </c>
      <c r="AG12" s="377">
        <v>0</v>
      </c>
      <c r="AH12" s="378">
        <f>AG12/AG$10</f>
        <v>0</v>
      </c>
      <c r="AI12" s="377">
        <v>0</v>
      </c>
      <c r="AJ12" s="378">
        <f>AI12/AI$10</f>
        <v>0</v>
      </c>
      <c r="AK12" s="377">
        <v>0</v>
      </c>
      <c r="AL12" s="378">
        <f>AK12/AK$10</f>
        <v>0</v>
      </c>
      <c r="AM12" s="377">
        <v>0</v>
      </c>
      <c r="AN12" s="378">
        <f>AM12/AM$10</f>
        <v>0</v>
      </c>
      <c r="AO12" s="377">
        <v>0</v>
      </c>
      <c r="AP12" s="378">
        <f>AO12/AO$10</f>
        <v>0</v>
      </c>
      <c r="AQ12" s="377">
        <v>0</v>
      </c>
      <c r="AR12" s="378">
        <f>AQ12/AQ$10</f>
        <v>0</v>
      </c>
      <c r="AS12" s="377">
        <v>0</v>
      </c>
      <c r="AT12" s="378">
        <f>AS12/AS$10</f>
        <v>0</v>
      </c>
      <c r="AU12" s="377">
        <v>0</v>
      </c>
      <c r="AV12" s="378">
        <f>AU12/AU$10</f>
        <v>0</v>
      </c>
      <c r="AW12" s="377">
        <v>0</v>
      </c>
      <c r="AX12" s="378">
        <f>AW12/AW$10</f>
        <v>0</v>
      </c>
      <c r="AY12" s="377">
        <v>0</v>
      </c>
      <c r="AZ12" s="378">
        <f>AY12/AY$10</f>
        <v>0</v>
      </c>
    </row>
    <row r="13" spans="1:78" s="380" customFormat="1" ht="15" customHeight="1" x14ac:dyDescent="0.3">
      <c r="A13" s="381"/>
      <c r="B13" s="382" t="s">
        <v>1414</v>
      </c>
      <c r="C13" s="383">
        <v>0</v>
      </c>
      <c r="D13" s="384">
        <f>C13/C$10</f>
        <v>0</v>
      </c>
      <c r="E13" s="383">
        <v>0</v>
      </c>
      <c r="F13" s="384">
        <f>E13/E$10</f>
        <v>0</v>
      </c>
      <c r="G13" s="383">
        <v>0</v>
      </c>
      <c r="H13" s="384">
        <f>G13/G$10</f>
        <v>0</v>
      </c>
      <c r="I13" s="383">
        <v>0</v>
      </c>
      <c r="J13" s="384">
        <f>I13/I$10</f>
        <v>0</v>
      </c>
      <c r="K13" s="383">
        <v>0</v>
      </c>
      <c r="L13" s="384">
        <f>K13/K$10</f>
        <v>0</v>
      </c>
      <c r="M13" s="383">
        <v>0</v>
      </c>
      <c r="N13" s="384">
        <f>M13/M$10</f>
        <v>0</v>
      </c>
      <c r="O13" s="383">
        <v>0</v>
      </c>
      <c r="P13" s="384">
        <f>O13/O$10</f>
        <v>0</v>
      </c>
      <c r="Q13" s="383">
        <v>0</v>
      </c>
      <c r="R13" s="384">
        <f>Q13/Q$10</f>
        <v>0</v>
      </c>
      <c r="S13" s="383">
        <v>494163</v>
      </c>
      <c r="T13" s="384">
        <f>S13/S$10</f>
        <v>0.82333467178276465</v>
      </c>
      <c r="U13" s="383">
        <v>430851</v>
      </c>
      <c r="V13" s="384">
        <v>0.73189587516435128</v>
      </c>
      <c r="W13" s="383">
        <v>416712</v>
      </c>
      <c r="X13" s="384">
        <f>W13/W$10</f>
        <v>0.69862090471065152</v>
      </c>
      <c r="Y13" s="383">
        <v>0</v>
      </c>
      <c r="Z13" s="384">
        <v>0.73189587516435128</v>
      </c>
      <c r="AA13" s="383">
        <v>0</v>
      </c>
      <c r="AB13" s="384">
        <v>0.73189587516435128</v>
      </c>
      <c r="AC13" s="383">
        <v>0</v>
      </c>
      <c r="AD13" s="384">
        <f>AC13/AC$10</f>
        <v>0</v>
      </c>
      <c r="AE13" s="383">
        <v>0</v>
      </c>
      <c r="AF13" s="384">
        <f>AE13/AE$10</f>
        <v>0</v>
      </c>
      <c r="AG13" s="383">
        <v>0</v>
      </c>
      <c r="AH13" s="384">
        <f>AG13/AG$10</f>
        <v>0</v>
      </c>
      <c r="AI13" s="383">
        <v>0</v>
      </c>
      <c r="AJ13" s="384">
        <f>AI13/AI$10</f>
        <v>0</v>
      </c>
      <c r="AK13" s="383">
        <v>0</v>
      </c>
      <c r="AL13" s="384">
        <f>AK13/AK$10</f>
        <v>0</v>
      </c>
      <c r="AM13" s="383">
        <v>0</v>
      </c>
      <c r="AN13" s="384">
        <f>AM13/AM$10</f>
        <v>0</v>
      </c>
      <c r="AO13" s="383">
        <v>0</v>
      </c>
      <c r="AP13" s="384">
        <f>AO13/AO$10</f>
        <v>0</v>
      </c>
      <c r="AQ13" s="383">
        <v>0</v>
      </c>
      <c r="AR13" s="384">
        <f>AQ13/AQ$10</f>
        <v>0</v>
      </c>
      <c r="AS13" s="383">
        <v>0</v>
      </c>
      <c r="AT13" s="384">
        <f>AS13/AS$10</f>
        <v>0</v>
      </c>
      <c r="AU13" s="383">
        <v>0</v>
      </c>
      <c r="AV13" s="384">
        <f>AU13/AU$10</f>
        <v>0</v>
      </c>
      <c r="AW13" s="383">
        <v>0</v>
      </c>
      <c r="AX13" s="384">
        <f>AW13/AW$10</f>
        <v>0</v>
      </c>
      <c r="AY13" s="383">
        <v>0</v>
      </c>
      <c r="AZ13" s="384">
        <f>AY13/AY$10</f>
        <v>0</v>
      </c>
    </row>
    <row r="14" spans="1:78" s="374" customFormat="1" ht="15" customHeight="1" x14ac:dyDescent="0.3">
      <c r="A14" s="369" t="s">
        <v>1415</v>
      </c>
      <c r="B14" s="385"/>
      <c r="C14" s="386">
        <v>0</v>
      </c>
      <c r="D14" s="378">
        <v>0</v>
      </c>
      <c r="E14" s="386">
        <v>0</v>
      </c>
      <c r="F14" s="378">
        <v>0</v>
      </c>
      <c r="G14" s="386">
        <v>0</v>
      </c>
      <c r="H14" s="378">
        <v>0</v>
      </c>
      <c r="I14" s="386">
        <v>0</v>
      </c>
      <c r="J14" s="378">
        <v>0</v>
      </c>
      <c r="K14" s="386">
        <v>0</v>
      </c>
      <c r="L14" s="378">
        <v>0</v>
      </c>
      <c r="M14" s="386">
        <v>0</v>
      </c>
      <c r="N14" s="378">
        <v>0</v>
      </c>
      <c r="O14" s="386">
        <v>0</v>
      </c>
      <c r="P14" s="378">
        <v>0</v>
      </c>
      <c r="Q14" s="386">
        <v>0</v>
      </c>
      <c r="R14" s="378">
        <v>0</v>
      </c>
      <c r="S14" s="386">
        <v>0</v>
      </c>
      <c r="T14" s="378">
        <v>0</v>
      </c>
      <c r="U14" s="386">
        <v>0</v>
      </c>
      <c r="V14" s="378">
        <v>0</v>
      </c>
      <c r="W14" s="386">
        <v>0</v>
      </c>
      <c r="X14" s="378">
        <v>0</v>
      </c>
      <c r="Y14" s="386">
        <v>0</v>
      </c>
      <c r="Z14" s="378">
        <v>0</v>
      </c>
      <c r="AA14" s="386">
        <v>0</v>
      </c>
      <c r="AB14" s="378">
        <v>0</v>
      </c>
      <c r="AC14" s="377">
        <v>0</v>
      </c>
      <c r="AD14" s="378">
        <v>0</v>
      </c>
      <c r="AE14" s="377">
        <v>0</v>
      </c>
      <c r="AF14" s="378">
        <v>0</v>
      </c>
      <c r="AG14" s="377">
        <v>0</v>
      </c>
      <c r="AH14" s="378">
        <v>0</v>
      </c>
      <c r="AI14" s="377">
        <v>0</v>
      </c>
      <c r="AJ14" s="378">
        <v>0</v>
      </c>
      <c r="AK14" s="377">
        <v>0</v>
      </c>
      <c r="AL14" s="378">
        <v>0</v>
      </c>
      <c r="AM14" s="377">
        <v>468531</v>
      </c>
      <c r="AN14" s="378">
        <v>0</v>
      </c>
      <c r="AO14" s="377">
        <v>453607</v>
      </c>
      <c r="AP14" s="378">
        <v>0</v>
      </c>
      <c r="AQ14" s="377">
        <v>540662</v>
      </c>
      <c r="AR14" s="378">
        <f>AQ14/AQ$14</f>
        <v>1</v>
      </c>
      <c r="AS14" s="377">
        <v>535912</v>
      </c>
      <c r="AT14" s="378">
        <f>AS14/AS$14</f>
        <v>1</v>
      </c>
      <c r="AU14" s="377">
        <v>552297</v>
      </c>
      <c r="AV14" s="378">
        <f>AU14/AU$14</f>
        <v>1</v>
      </c>
      <c r="AW14" s="377">
        <v>453375</v>
      </c>
      <c r="AX14" s="378">
        <v>0</v>
      </c>
      <c r="AY14" s="377">
        <v>438620</v>
      </c>
      <c r="AZ14" s="378">
        <v>0</v>
      </c>
      <c r="BA14" s="377"/>
      <c r="BB14" s="378"/>
      <c r="BC14" s="377"/>
      <c r="BD14" s="378"/>
      <c r="BE14" s="377"/>
      <c r="BF14" s="378"/>
      <c r="BG14" s="377"/>
      <c r="BH14" s="378"/>
      <c r="BI14" s="377"/>
      <c r="BJ14" s="378"/>
      <c r="BK14" s="377"/>
      <c r="BL14" s="378"/>
      <c r="BM14" s="377"/>
      <c r="BN14" s="378"/>
      <c r="BO14" s="377"/>
      <c r="BP14" s="378"/>
      <c r="BQ14" s="377"/>
      <c r="BR14" s="378"/>
      <c r="BS14" s="377"/>
      <c r="BT14" s="378"/>
      <c r="BU14" s="377"/>
      <c r="BV14" s="378"/>
      <c r="BW14" s="377"/>
      <c r="BX14" s="378"/>
      <c r="BY14" s="377"/>
      <c r="BZ14" s="378"/>
    </row>
    <row r="15" spans="1:78" s="380" customFormat="1" ht="15" customHeight="1" x14ac:dyDescent="0.3">
      <c r="A15" s="369" t="s">
        <v>1416</v>
      </c>
      <c r="B15" s="370" t="s">
        <v>1417</v>
      </c>
      <c r="C15" s="387">
        <v>198186</v>
      </c>
      <c r="D15" s="372">
        <f>C15/(C15+C27)</f>
        <v>0.3823069281146616</v>
      </c>
      <c r="E15" s="387">
        <v>197480</v>
      </c>
      <c r="F15" s="372">
        <f>E15/(E15+E27)</f>
        <v>0.38422476020001167</v>
      </c>
      <c r="G15" s="387">
        <v>190381</v>
      </c>
      <c r="H15" s="372">
        <f>G15/(G15+G27)</f>
        <v>0.37521260556371266</v>
      </c>
      <c r="I15" s="387">
        <v>186423</v>
      </c>
      <c r="J15" s="372">
        <f>I15/(I15+I27)</f>
        <v>0.36313575004382803</v>
      </c>
      <c r="K15" s="387">
        <v>210360</v>
      </c>
      <c r="L15" s="372">
        <f>K15/(K15+K27)</f>
        <v>0.36114978720043678</v>
      </c>
      <c r="M15" s="387">
        <v>227264</v>
      </c>
      <c r="N15" s="372">
        <f>M15/(M15+M27)</f>
        <v>0.36944425027351008</v>
      </c>
      <c r="O15" s="387">
        <v>237589</v>
      </c>
      <c r="P15" s="372">
        <f>O15/(O15+O27)</f>
        <v>0.39204358881699991</v>
      </c>
      <c r="Q15" s="387">
        <v>241790</v>
      </c>
      <c r="R15" s="372">
        <f>Q15/(Q15+Q27)</f>
        <v>0.4142218628420084</v>
      </c>
      <c r="S15" s="387">
        <v>233149</v>
      </c>
      <c r="T15" s="372">
        <f>S15/(S15+S27)</f>
        <v>0.4139719460227273</v>
      </c>
      <c r="U15" s="387">
        <v>232972</v>
      </c>
      <c r="V15" s="372">
        <f>U15/(U15+U27)</f>
        <v>0.41421810048396446</v>
      </c>
      <c r="W15" s="387">
        <v>235946</v>
      </c>
      <c r="X15" s="372">
        <f>W15/(W15+W27)</f>
        <v>0.41171564179521186</v>
      </c>
      <c r="Y15" s="387">
        <v>225649</v>
      </c>
      <c r="Z15" s="372">
        <f>Y15/(Y15+Y27)</f>
        <v>0.41001893381885313</v>
      </c>
      <c r="AA15" s="387">
        <v>226713</v>
      </c>
      <c r="AB15" s="372">
        <f>AA15/(AA15+AA27)</f>
        <v>0.41107686170695001</v>
      </c>
      <c r="AC15" s="387">
        <v>230377</v>
      </c>
      <c r="AD15" s="372">
        <f>AC15/(AC15+AC27)</f>
        <v>0.4090086763235965</v>
      </c>
      <c r="AE15" s="387">
        <v>195513</v>
      </c>
      <c r="AF15" s="372">
        <f>AE15/(AE15+AE27)</f>
        <v>0.40322600603870712</v>
      </c>
      <c r="AG15" s="387">
        <v>224675</v>
      </c>
      <c r="AH15" s="372">
        <f>AG15/(AG15+AG27)</f>
        <v>0.41508935483096204</v>
      </c>
      <c r="AI15" s="387">
        <v>227352</v>
      </c>
      <c r="AJ15" s="372">
        <f>AI15/(AI15+AI27)</f>
        <v>0.41664589716899531</v>
      </c>
      <c r="AK15" s="387">
        <v>230729</v>
      </c>
      <c r="AL15" s="372">
        <f>AK15/(AK15+AK27)</f>
        <v>0.41692762778662207</v>
      </c>
      <c r="AM15" s="387">
        <v>205784</v>
      </c>
      <c r="AN15" s="372">
        <f>AM15/(AM15+AM27)</f>
        <v>0.4436759404591476</v>
      </c>
      <c r="AO15" s="387">
        <v>203077</v>
      </c>
      <c r="AP15" s="372">
        <f>AO15/(AO15+AO27)</f>
        <v>0.44981980804628507</v>
      </c>
      <c r="AQ15" s="387">
        <v>238382</v>
      </c>
      <c r="AR15" s="372">
        <f>AQ15/(AQ15+AQ27)</f>
        <v>0.45543071447267114</v>
      </c>
      <c r="AS15" s="387">
        <v>239941</v>
      </c>
      <c r="AT15" s="372">
        <f>AS15/(AS15+AS27)</f>
        <v>0.45913813888516808</v>
      </c>
      <c r="AU15" s="387">
        <v>243857</v>
      </c>
      <c r="AV15" s="372">
        <f>AU15/(AU15+AU27)</f>
        <v>0.45668071845791108</v>
      </c>
      <c r="AW15" s="387">
        <v>206815</v>
      </c>
      <c r="AX15" s="372">
        <f>AW15/(AW15+AW27)</f>
        <v>0.46075613777124269</v>
      </c>
      <c r="AY15" s="387">
        <v>203896</v>
      </c>
      <c r="AZ15" s="372">
        <f>AY15/(AY15+AY27)</f>
        <v>0.46712746483874734</v>
      </c>
    </row>
    <row r="16" spans="1:78" s="374" customFormat="1" ht="15" customHeight="1" x14ac:dyDescent="0.3">
      <c r="A16" s="388"/>
      <c r="B16" s="385" t="s">
        <v>1416</v>
      </c>
      <c r="C16" s="386">
        <f>SUM(C17:C18)</f>
        <v>769008</v>
      </c>
      <c r="D16" s="378">
        <f>SUM(D17:D18)</f>
        <v>1</v>
      </c>
      <c r="E16" s="386">
        <f t="shared" ref="E16:AZ16" si="3">SUM(E17:E18)</f>
        <v>768942</v>
      </c>
      <c r="F16" s="378">
        <f t="shared" si="3"/>
        <v>1</v>
      </c>
      <c r="G16" s="386">
        <f t="shared" si="3"/>
        <v>744489</v>
      </c>
      <c r="H16" s="378">
        <f t="shared" si="3"/>
        <v>1</v>
      </c>
      <c r="I16" s="386">
        <f t="shared" si="3"/>
        <v>729498</v>
      </c>
      <c r="J16" s="378">
        <f t="shared" si="3"/>
        <v>1</v>
      </c>
      <c r="K16" s="386">
        <f t="shared" si="3"/>
        <v>824814</v>
      </c>
      <c r="L16" s="378">
        <f t="shared" si="3"/>
        <v>1</v>
      </c>
      <c r="M16" s="386">
        <f t="shared" si="3"/>
        <v>855830</v>
      </c>
      <c r="N16" s="378">
        <f t="shared" si="3"/>
        <v>1</v>
      </c>
      <c r="O16" s="386">
        <f t="shared" si="3"/>
        <v>700701</v>
      </c>
      <c r="P16" s="378">
        <f t="shared" si="3"/>
        <v>1</v>
      </c>
      <c r="Q16" s="386">
        <f t="shared" si="3"/>
        <v>708547</v>
      </c>
      <c r="R16" s="378">
        <f t="shared" si="3"/>
        <v>1</v>
      </c>
      <c r="S16" s="386">
        <f t="shared" si="3"/>
        <v>465343</v>
      </c>
      <c r="T16" s="378">
        <f t="shared" si="3"/>
        <v>1</v>
      </c>
      <c r="U16" s="386">
        <f t="shared" si="3"/>
        <v>464958</v>
      </c>
      <c r="V16" s="378">
        <f t="shared" si="3"/>
        <v>1</v>
      </c>
      <c r="W16" s="386">
        <f t="shared" si="3"/>
        <v>471740</v>
      </c>
      <c r="X16" s="378">
        <f t="shared" si="3"/>
        <v>1</v>
      </c>
      <c r="Y16" s="386">
        <f t="shared" si="3"/>
        <v>450339</v>
      </c>
      <c r="Z16" s="378">
        <f t="shared" si="3"/>
        <v>1</v>
      </c>
      <c r="AA16" s="386">
        <f t="shared" si="3"/>
        <v>452486</v>
      </c>
      <c r="AB16" s="378">
        <f t="shared" si="3"/>
        <v>1</v>
      </c>
      <c r="AC16" s="386">
        <f t="shared" si="3"/>
        <v>460587</v>
      </c>
      <c r="AD16" s="378">
        <f t="shared" si="3"/>
        <v>1</v>
      </c>
      <c r="AE16" s="386">
        <f t="shared" si="3"/>
        <v>390150</v>
      </c>
      <c r="AF16" s="378">
        <f t="shared" si="3"/>
        <v>1</v>
      </c>
      <c r="AG16" s="386">
        <f t="shared" si="3"/>
        <v>448470</v>
      </c>
      <c r="AH16" s="378">
        <f t="shared" si="3"/>
        <v>1</v>
      </c>
      <c r="AI16" s="386">
        <f t="shared" si="3"/>
        <v>453852</v>
      </c>
      <c r="AJ16" s="378">
        <f t="shared" si="3"/>
        <v>1</v>
      </c>
      <c r="AK16" s="386">
        <f t="shared" si="3"/>
        <v>461262</v>
      </c>
      <c r="AL16" s="378">
        <f t="shared" si="3"/>
        <v>1</v>
      </c>
      <c r="AM16" s="386">
        <f t="shared" si="3"/>
        <v>410197</v>
      </c>
      <c r="AN16" s="378">
        <f t="shared" si="3"/>
        <v>1</v>
      </c>
      <c r="AO16" s="386">
        <f t="shared" si="3"/>
        <v>405163</v>
      </c>
      <c r="AP16" s="378">
        <f t="shared" si="3"/>
        <v>1</v>
      </c>
      <c r="AQ16" s="386">
        <f t="shared" si="3"/>
        <v>475468</v>
      </c>
      <c r="AR16" s="378">
        <f t="shared" si="3"/>
        <v>1</v>
      </c>
      <c r="AS16" s="386">
        <f t="shared" si="3"/>
        <v>478713</v>
      </c>
      <c r="AT16" s="378">
        <f t="shared" si="3"/>
        <v>1</v>
      </c>
      <c r="AU16" s="386">
        <f t="shared" si="3"/>
        <v>487488</v>
      </c>
      <c r="AV16" s="378">
        <f t="shared" si="3"/>
        <v>1</v>
      </c>
      <c r="AW16" s="386">
        <f t="shared" si="3"/>
        <v>412281</v>
      </c>
      <c r="AX16" s="378">
        <f t="shared" si="3"/>
        <v>1</v>
      </c>
      <c r="AY16" s="386">
        <f t="shared" si="3"/>
        <v>406878</v>
      </c>
      <c r="AZ16" s="378">
        <f t="shared" si="3"/>
        <v>1</v>
      </c>
    </row>
    <row r="17" spans="1:52" s="374" customFormat="1" ht="15" customHeight="1" x14ac:dyDescent="0.3">
      <c r="A17" s="388"/>
      <c r="B17" s="385" t="s">
        <v>1418</v>
      </c>
      <c r="C17" s="386">
        <f>C19+C21+C23+C25</f>
        <v>584169</v>
      </c>
      <c r="D17" s="378">
        <f>C17/C$16</f>
        <v>0.75963969165470324</v>
      </c>
      <c r="E17" s="386">
        <f>E19+E21+E23+E25</f>
        <v>590758</v>
      </c>
      <c r="F17" s="378">
        <f>E17/E$16</f>
        <v>0.76827380998826955</v>
      </c>
      <c r="G17" s="386">
        <f>G19+G21+G23+G25</f>
        <v>569607</v>
      </c>
      <c r="H17" s="378">
        <f>G17/G$16</f>
        <v>0.76509793966062634</v>
      </c>
      <c r="I17" s="386">
        <f>I19+I21+I23+I25</f>
        <v>558629</v>
      </c>
      <c r="J17" s="378">
        <f>I17/I$16</f>
        <v>0.76577180472050643</v>
      </c>
      <c r="K17" s="386">
        <f>K19+K21+K23+K25</f>
        <v>629228</v>
      </c>
      <c r="L17" s="378">
        <f>K17/K$16</f>
        <v>0.76287259915568839</v>
      </c>
      <c r="M17" s="386">
        <f>M19+M21+M23+M25</f>
        <v>650954</v>
      </c>
      <c r="N17" s="378">
        <f>M17/M$16</f>
        <v>0.76061133636353018</v>
      </c>
      <c r="O17" s="386">
        <f>O19+O21+O23+O25</f>
        <v>548104</v>
      </c>
      <c r="P17" s="378">
        <f>O17/O$16</f>
        <v>0.78222237445072862</v>
      </c>
      <c r="Q17" s="386">
        <f>Q19+Q21+Q23+Q25</f>
        <v>552920</v>
      </c>
      <c r="R17" s="378">
        <f>Q17/Q$16</f>
        <v>0.78035754861709949</v>
      </c>
      <c r="S17" s="386">
        <f>S19+S21+S23+S25</f>
        <v>388319</v>
      </c>
      <c r="T17" s="378">
        <f>S17/S$16</f>
        <v>0.83447908317090835</v>
      </c>
      <c r="U17" s="386">
        <f>U19+U21+U23+U25</f>
        <v>399335</v>
      </c>
      <c r="V17" s="378">
        <v>0.85886252091586768</v>
      </c>
      <c r="W17" s="386">
        <f>W19+W21+W23+W25</f>
        <v>405664</v>
      </c>
      <c r="X17" s="378">
        <f>W17/W$16</f>
        <v>0.85993131809895285</v>
      </c>
      <c r="Y17" s="386">
        <f>Y19+Y21+Y23+Y25</f>
        <v>393011</v>
      </c>
      <c r="Z17" s="378">
        <v>0.85886252091586768</v>
      </c>
      <c r="AA17" s="386">
        <f>AA19+AA21+AA23+AA25</f>
        <v>403548</v>
      </c>
      <c r="AB17" s="378">
        <v>0.85886252091586768</v>
      </c>
      <c r="AC17" s="386">
        <f>AC19+AC21+AC23+AC25</f>
        <v>411350</v>
      </c>
      <c r="AD17" s="378">
        <f>AC17/AC$16</f>
        <v>0.89309945786572353</v>
      </c>
      <c r="AE17" s="386">
        <f>AE19+AE21+AE23+AE25</f>
        <v>390150</v>
      </c>
      <c r="AF17" s="378">
        <f>AE17/AE$16</f>
        <v>1</v>
      </c>
      <c r="AG17" s="386">
        <f>AG19+AG21+AG23+AG25</f>
        <v>398688</v>
      </c>
      <c r="AH17" s="378">
        <f>AG17/AG$16</f>
        <v>0.88899591945949563</v>
      </c>
      <c r="AI17" s="386">
        <f>AI19+AI21+AI23+AI25</f>
        <v>410181</v>
      </c>
      <c r="AJ17" s="378">
        <f>AI17/AI$16</f>
        <v>0.90377700219454804</v>
      </c>
      <c r="AK17" s="386">
        <f>AK19+AK21+AK23+AK25</f>
        <v>419999</v>
      </c>
      <c r="AL17" s="378">
        <f>AK17/AK$16</f>
        <v>0.91054324873932824</v>
      </c>
      <c r="AM17" s="386">
        <f>AM19+AM21+AM23+AM25</f>
        <v>410197</v>
      </c>
      <c r="AN17" s="378">
        <f>AM17/AM$16</f>
        <v>1</v>
      </c>
      <c r="AO17" s="386">
        <f>AO19+AO21+AO23+AO25</f>
        <v>362342</v>
      </c>
      <c r="AP17" s="378">
        <f>AO17/AO$16</f>
        <v>0.89431167209246654</v>
      </c>
      <c r="AQ17" s="386">
        <f>AQ19+AQ21+AQ23+AQ25</f>
        <v>430752</v>
      </c>
      <c r="AR17" s="378">
        <f>AQ17/AQ$16</f>
        <v>0.90595371297332317</v>
      </c>
      <c r="AS17" s="386">
        <f>AS19+AS21+AS23+AS25</f>
        <v>444606</v>
      </c>
      <c r="AT17" s="378">
        <f>AS17/AS$16</f>
        <v>0.92875271822574279</v>
      </c>
      <c r="AU17" s="386">
        <f>AU19+AU21+AU23+AU25</f>
        <v>456616</v>
      </c>
      <c r="AV17" s="378">
        <f>AU17/AU$16</f>
        <v>0.93667126165156889</v>
      </c>
      <c r="AW17" s="386">
        <f>AW19+AW21+AW23+AW25</f>
        <v>412281</v>
      </c>
      <c r="AX17" s="378">
        <f>AW17/AW$16</f>
        <v>1</v>
      </c>
      <c r="AY17" s="386">
        <f>AY19+AY21+AY23+AY25</f>
        <v>359334</v>
      </c>
      <c r="AZ17" s="378">
        <f>AY17/AY$16</f>
        <v>0.88314924866913425</v>
      </c>
    </row>
    <row r="18" spans="1:52" s="374" customFormat="1" ht="15" customHeight="1" x14ac:dyDescent="0.3">
      <c r="A18" s="388"/>
      <c r="B18" s="385" t="s">
        <v>1419</v>
      </c>
      <c r="C18" s="386">
        <f>C20+C22+C24+C26</f>
        <v>184839</v>
      </c>
      <c r="D18" s="378">
        <f>C18/C$16</f>
        <v>0.24036030834529679</v>
      </c>
      <c r="E18" s="386">
        <f>E20+E22+E24+E26</f>
        <v>178184</v>
      </c>
      <c r="F18" s="378">
        <f>E18/E$16</f>
        <v>0.23172619001173039</v>
      </c>
      <c r="G18" s="386">
        <f>G20+G22+G24+G26</f>
        <v>174882</v>
      </c>
      <c r="H18" s="378">
        <f>G18/G$16</f>
        <v>0.23490206033937372</v>
      </c>
      <c r="I18" s="386">
        <f>I20+I22+I24+I26</f>
        <v>170869</v>
      </c>
      <c r="J18" s="378">
        <f>I18/I$16</f>
        <v>0.23422819527949357</v>
      </c>
      <c r="K18" s="386">
        <f>K20+K22+K24+K26</f>
        <v>195586</v>
      </c>
      <c r="L18" s="378">
        <f>K18/K$16</f>
        <v>0.23712740084431155</v>
      </c>
      <c r="M18" s="386">
        <f>M20+M22+M24+M26</f>
        <v>204876</v>
      </c>
      <c r="N18" s="378">
        <f>M18/M$16</f>
        <v>0.23938866363646985</v>
      </c>
      <c r="O18" s="386">
        <f>O20+O22+O24+O26</f>
        <v>152597</v>
      </c>
      <c r="P18" s="378">
        <f>O18/O$16</f>
        <v>0.21777762554927138</v>
      </c>
      <c r="Q18" s="386">
        <f>Q20+Q22+Q24+Q26</f>
        <v>155627</v>
      </c>
      <c r="R18" s="378">
        <f>Q18/Q$16</f>
        <v>0.21964245138290051</v>
      </c>
      <c r="S18" s="386">
        <f>S20+S22+S24+S26</f>
        <v>77024</v>
      </c>
      <c r="T18" s="378">
        <f>S18/S$16</f>
        <v>0.16552091682909165</v>
      </c>
      <c r="U18" s="386">
        <f>U20+U22+U24+U26</f>
        <v>65623</v>
      </c>
      <c r="V18" s="378">
        <v>0.14113747908413232</v>
      </c>
      <c r="W18" s="386">
        <f>W20+W22+W24+W26</f>
        <v>66076</v>
      </c>
      <c r="X18" s="378">
        <f>W18/W$16</f>
        <v>0.14006868190104718</v>
      </c>
      <c r="Y18" s="386">
        <f>Y20+Y22+Y24+Y26</f>
        <v>57328</v>
      </c>
      <c r="Z18" s="378">
        <v>0.14113747908413232</v>
      </c>
      <c r="AA18" s="386">
        <f>AA20+AA22+AA24+AA26</f>
        <v>48938</v>
      </c>
      <c r="AB18" s="378">
        <v>0.14113747908413232</v>
      </c>
      <c r="AC18" s="386">
        <f>AC20+AC22+AC24+AC26</f>
        <v>49237</v>
      </c>
      <c r="AD18" s="378">
        <f>AC18/AC$16</f>
        <v>0.10690054213427648</v>
      </c>
      <c r="AE18" s="386">
        <f>AE20+AE22+AE24+AE26</f>
        <v>0</v>
      </c>
      <c r="AF18" s="378">
        <f>AE18/AE$16</f>
        <v>0</v>
      </c>
      <c r="AG18" s="386">
        <f>AG20+AG22+AG24+AG26</f>
        <v>49782</v>
      </c>
      <c r="AH18" s="378">
        <f>AG18/AG$16</f>
        <v>0.11100408054050438</v>
      </c>
      <c r="AI18" s="386">
        <f>AI20+AI22+AI24+AI26</f>
        <v>43671</v>
      </c>
      <c r="AJ18" s="378">
        <f>AI18/AI$16</f>
        <v>9.6222997805452001E-2</v>
      </c>
      <c r="AK18" s="386">
        <f>AK20+AK22+AK24+AK26</f>
        <v>41263</v>
      </c>
      <c r="AL18" s="378">
        <f>AK18/AK$16</f>
        <v>8.9456751260671805E-2</v>
      </c>
      <c r="AM18" s="386">
        <f>AM20+AM22+AM24+AM26</f>
        <v>0</v>
      </c>
      <c r="AN18" s="378">
        <f>AM18/AM$16</f>
        <v>0</v>
      </c>
      <c r="AO18" s="386">
        <f>AO20+AO22+AO24+AO26</f>
        <v>42821</v>
      </c>
      <c r="AP18" s="378">
        <f>AO18/AO$16</f>
        <v>0.10568832790753351</v>
      </c>
      <c r="AQ18" s="386">
        <f>AQ20+AQ22+AQ24+AQ26</f>
        <v>44716</v>
      </c>
      <c r="AR18" s="378">
        <f>AQ18/AQ$16</f>
        <v>9.4046287026676875E-2</v>
      </c>
      <c r="AS18" s="386">
        <f>AS20+AS22+AS24+AS26</f>
        <v>34107</v>
      </c>
      <c r="AT18" s="378">
        <f>AS18/AS$16</f>
        <v>7.1247281774257223E-2</v>
      </c>
      <c r="AU18" s="386">
        <f>AU20+AU22+AU24+AU26</f>
        <v>30872</v>
      </c>
      <c r="AV18" s="378">
        <f>AU18/AU$16</f>
        <v>6.3328738348431141E-2</v>
      </c>
      <c r="AW18" s="386">
        <f>AW20+AW22+AW24+AW26</f>
        <v>0</v>
      </c>
      <c r="AX18" s="378">
        <f>AW18/AW$16</f>
        <v>0</v>
      </c>
      <c r="AY18" s="386">
        <f>AY20+AY22+AY24+AY26</f>
        <v>47544</v>
      </c>
      <c r="AZ18" s="378">
        <f>AY18/AY$16</f>
        <v>0.11685075133086577</v>
      </c>
    </row>
    <row r="19" spans="1:52" s="380" customFormat="1" ht="15" customHeight="1" x14ac:dyDescent="0.3">
      <c r="A19" s="375"/>
      <c r="B19" s="376" t="s">
        <v>1420</v>
      </c>
      <c r="C19" s="377">
        <v>114674</v>
      </c>
      <c r="D19" s="378">
        <f t="shared" ref="D19:D26" si="4">C19/C$16</f>
        <v>0.14911938497388844</v>
      </c>
      <c r="E19" s="377">
        <v>113907</v>
      </c>
      <c r="F19" s="378">
        <f t="shared" ref="F19:F26" si="5">E19/E$16</f>
        <v>0.14813470977004767</v>
      </c>
      <c r="G19" s="377">
        <v>109682</v>
      </c>
      <c r="H19" s="378">
        <f t="shared" ref="H19:H26" si="6">G19/G$16</f>
        <v>0.14732521232684431</v>
      </c>
      <c r="I19" s="377">
        <v>109333</v>
      </c>
      <c r="J19" s="378">
        <f t="shared" ref="J19:J26" si="7">I19/I$16</f>
        <v>0.14987429711938896</v>
      </c>
      <c r="K19" s="377">
        <v>119086</v>
      </c>
      <c r="L19" s="378">
        <f t="shared" ref="L19:L26" si="8">K19/K$16</f>
        <v>0.14437921761754771</v>
      </c>
      <c r="M19" s="377">
        <v>121564</v>
      </c>
      <c r="N19" s="378">
        <f t="shared" ref="N19:N26" si="9">M19/M$16</f>
        <v>0.1420422280125726</v>
      </c>
      <c r="O19" s="377">
        <v>89002</v>
      </c>
      <c r="P19" s="378">
        <f t="shared" ref="P19:P26" si="10">O19/O$16</f>
        <v>0.12701851431637745</v>
      </c>
      <c r="Q19" s="377">
        <v>85635</v>
      </c>
      <c r="R19" s="378">
        <f t="shared" ref="R19:R26" si="11">Q19/Q$16</f>
        <v>0.12086001352062742</v>
      </c>
      <c r="S19" s="377">
        <v>54063</v>
      </c>
      <c r="T19" s="378">
        <f t="shared" ref="T19:T26" si="12">S19/S$16</f>
        <v>0.11617881863485643</v>
      </c>
      <c r="U19" s="377">
        <v>52840</v>
      </c>
      <c r="V19" s="378">
        <v>0.11364467328231798</v>
      </c>
      <c r="W19" s="377">
        <v>52692</v>
      </c>
      <c r="X19" s="378">
        <f t="shared" ref="X19:X26" si="13">W19/W$16</f>
        <v>0.11169712129562895</v>
      </c>
      <c r="Y19" s="377">
        <v>52185</v>
      </c>
      <c r="Z19" s="378">
        <v>0.11364467328231798</v>
      </c>
      <c r="AA19" s="377">
        <v>51539</v>
      </c>
      <c r="AB19" s="378">
        <v>0.11364467328231798</v>
      </c>
      <c r="AC19" s="377">
        <v>52032</v>
      </c>
      <c r="AD19" s="378">
        <f t="shared" ref="AD19:AD26" si="14">AC19/AC$16</f>
        <v>0.11296888535716379</v>
      </c>
      <c r="AE19" s="377">
        <v>52930</v>
      </c>
      <c r="AF19" s="378">
        <f t="shared" ref="AF19:AF26" si="15">AE19/AE$16</f>
        <v>0.13566576957580417</v>
      </c>
      <c r="AG19" s="377">
        <v>50038</v>
      </c>
      <c r="AH19" s="378">
        <f t="shared" ref="AH19:AH26" si="16">AG19/AG$16</f>
        <v>0.11157491025040694</v>
      </c>
      <c r="AI19" s="377">
        <v>50060</v>
      </c>
      <c r="AJ19" s="378">
        <f t="shared" ref="AJ19:AJ26" si="17">AI19/AI$16</f>
        <v>0.11030027409816416</v>
      </c>
      <c r="AK19" s="377">
        <v>50377</v>
      </c>
      <c r="AL19" s="378">
        <f t="shared" ref="AL19:AL26" si="18">AK19/AK$16</f>
        <v>0.10921558680316176</v>
      </c>
      <c r="AM19" s="377">
        <v>56271</v>
      </c>
      <c r="AN19" s="378">
        <f t="shared" ref="AN19:AN26" si="19">AM19/AM$16</f>
        <v>0.13718042794072116</v>
      </c>
      <c r="AO19" s="377">
        <v>47572</v>
      </c>
      <c r="AP19" s="378">
        <f t="shared" ref="AP19:AP26" si="20">AO19/AO$16</f>
        <v>0.11741447269370599</v>
      </c>
      <c r="AQ19" s="377">
        <v>55816</v>
      </c>
      <c r="AR19" s="378">
        <f t="shared" ref="AR19:AR26" si="21">AQ19/AQ$16</f>
        <v>0.1173917066974013</v>
      </c>
      <c r="AS19" s="377">
        <v>56100</v>
      </c>
      <c r="AT19" s="378">
        <f t="shared" ref="AT19:AT26" si="22">AS19/AS$16</f>
        <v>0.11718921357890845</v>
      </c>
      <c r="AU19" s="377">
        <v>56396</v>
      </c>
      <c r="AV19" s="378">
        <f t="shared" ref="AV19:AV26" si="23">AU19/AU$16</f>
        <v>0.11568695024287777</v>
      </c>
      <c r="AW19" s="377">
        <v>57438</v>
      </c>
      <c r="AX19" s="378">
        <f t="shared" ref="AX19:AX26" si="24">AW19/AW$16</f>
        <v>0.13931760134471391</v>
      </c>
      <c r="AY19" s="377">
        <v>47757</v>
      </c>
      <c r="AZ19" s="378">
        <f t="shared" ref="AZ19:AZ26" si="25">AY19/AY$16</f>
        <v>0.11737424977511686</v>
      </c>
    </row>
    <row r="20" spans="1:52" s="380" customFormat="1" ht="15" customHeight="1" x14ac:dyDescent="0.3">
      <c r="A20" s="375"/>
      <c r="B20" s="376" t="s">
        <v>1421</v>
      </c>
      <c r="C20" s="377">
        <v>21281</v>
      </c>
      <c r="D20" s="378">
        <f t="shared" si="4"/>
        <v>2.7673314191789943E-2</v>
      </c>
      <c r="E20" s="377">
        <v>18333</v>
      </c>
      <c r="F20" s="378">
        <f t="shared" si="5"/>
        <v>2.3841850230576559E-2</v>
      </c>
      <c r="G20" s="377">
        <v>19597</v>
      </c>
      <c r="H20" s="378">
        <f t="shared" si="6"/>
        <v>2.632275292180274E-2</v>
      </c>
      <c r="I20" s="377">
        <v>19071</v>
      </c>
      <c r="J20" s="378">
        <f t="shared" si="7"/>
        <v>2.6142635072337415E-2</v>
      </c>
      <c r="K20" s="377">
        <v>21409</v>
      </c>
      <c r="L20" s="378">
        <f t="shared" si="8"/>
        <v>2.5956154963422056E-2</v>
      </c>
      <c r="M20" s="377">
        <v>25228</v>
      </c>
      <c r="N20" s="378">
        <f t="shared" si="9"/>
        <v>2.9477816856151338E-2</v>
      </c>
      <c r="O20" s="377">
        <v>19080</v>
      </c>
      <c r="P20" s="378">
        <f t="shared" si="10"/>
        <v>2.72298740832395E-2</v>
      </c>
      <c r="Q20" s="377">
        <v>21121</v>
      </c>
      <c r="R20" s="378">
        <f t="shared" si="11"/>
        <v>2.9808890588768282E-2</v>
      </c>
      <c r="S20" s="377">
        <v>7354</v>
      </c>
      <c r="T20" s="378">
        <f t="shared" si="12"/>
        <v>1.5803396634310605E-2</v>
      </c>
      <c r="U20" s="377">
        <v>5660</v>
      </c>
      <c r="V20" s="378">
        <v>1.2173142520399692E-2</v>
      </c>
      <c r="W20" s="377">
        <v>5758</v>
      </c>
      <c r="X20" s="378">
        <f t="shared" si="13"/>
        <v>1.2205876118200704E-2</v>
      </c>
      <c r="Y20" s="377">
        <v>5098</v>
      </c>
      <c r="Z20" s="378">
        <v>1.2173142520399692E-2</v>
      </c>
      <c r="AA20" s="377">
        <v>4252</v>
      </c>
      <c r="AB20" s="378">
        <v>1.2173142520399692E-2</v>
      </c>
      <c r="AC20" s="377">
        <v>3953</v>
      </c>
      <c r="AD20" s="378">
        <f t="shared" si="14"/>
        <v>8.5825262111175523E-3</v>
      </c>
      <c r="AE20" s="377">
        <v>0</v>
      </c>
      <c r="AF20" s="378">
        <f t="shared" si="15"/>
        <v>0</v>
      </c>
      <c r="AG20" s="377">
        <v>4879</v>
      </c>
      <c r="AH20" s="378">
        <f t="shared" si="16"/>
        <v>1.0879211541463197E-2</v>
      </c>
      <c r="AI20" s="377">
        <v>4711</v>
      </c>
      <c r="AJ20" s="378">
        <f t="shared" si="17"/>
        <v>1.0380035782589919E-2</v>
      </c>
      <c r="AK20" s="377">
        <v>3479</v>
      </c>
      <c r="AL20" s="378">
        <f t="shared" si="18"/>
        <v>7.5423512017031534E-3</v>
      </c>
      <c r="AM20" s="377">
        <v>0</v>
      </c>
      <c r="AN20" s="378">
        <f t="shared" si="19"/>
        <v>0</v>
      </c>
      <c r="AO20" s="377">
        <v>4927</v>
      </c>
      <c r="AP20" s="378">
        <f t="shared" si="20"/>
        <v>1.2160537857602989E-2</v>
      </c>
      <c r="AQ20" s="377">
        <v>4857</v>
      </c>
      <c r="AR20" s="378">
        <f t="shared" si="21"/>
        <v>1.021519849916293E-2</v>
      </c>
      <c r="AS20" s="377">
        <v>4254</v>
      </c>
      <c r="AT20" s="378">
        <f t="shared" si="22"/>
        <v>8.8863264628284595E-3</v>
      </c>
      <c r="AU20" s="377">
        <v>2902</v>
      </c>
      <c r="AV20" s="378">
        <f t="shared" si="23"/>
        <v>5.9529670473939872E-3</v>
      </c>
      <c r="AW20" s="377">
        <v>0</v>
      </c>
      <c r="AX20" s="378">
        <f t="shared" si="24"/>
        <v>0</v>
      </c>
      <c r="AY20" s="377">
        <v>6071</v>
      </c>
      <c r="AZ20" s="378">
        <f t="shared" si="25"/>
        <v>1.4920934530743859E-2</v>
      </c>
    </row>
    <row r="21" spans="1:52" s="380" customFormat="1" ht="15" customHeight="1" x14ac:dyDescent="0.3">
      <c r="A21" s="375"/>
      <c r="B21" s="376" t="s">
        <v>1422</v>
      </c>
      <c r="C21" s="377">
        <v>173059</v>
      </c>
      <c r="D21" s="378">
        <f t="shared" si="4"/>
        <v>0.22504187212616775</v>
      </c>
      <c r="E21" s="377">
        <v>178635</v>
      </c>
      <c r="F21" s="378">
        <f t="shared" si="5"/>
        <v>0.23231271019140584</v>
      </c>
      <c r="G21" s="377">
        <v>170911</v>
      </c>
      <c r="H21" s="378">
        <f t="shared" si="6"/>
        <v>0.22956820047038975</v>
      </c>
      <c r="I21" s="377">
        <v>167305</v>
      </c>
      <c r="J21" s="378">
        <f t="shared" si="7"/>
        <v>0.22934264384549374</v>
      </c>
      <c r="K21" s="377">
        <v>189282</v>
      </c>
      <c r="L21" s="378">
        <f t="shared" si="8"/>
        <v>0.22948446558860544</v>
      </c>
      <c r="M21" s="377">
        <v>196289</v>
      </c>
      <c r="N21" s="378">
        <f t="shared" si="9"/>
        <v>0.22935512893915846</v>
      </c>
      <c r="O21" s="377">
        <v>169331</v>
      </c>
      <c r="P21" s="378">
        <f t="shared" si="10"/>
        <v>0.24165942391976036</v>
      </c>
      <c r="Q21" s="377">
        <v>170909</v>
      </c>
      <c r="R21" s="378">
        <f t="shared" si="11"/>
        <v>0.24121053366960837</v>
      </c>
      <c r="S21" s="377">
        <v>130490</v>
      </c>
      <c r="T21" s="378">
        <f t="shared" si="12"/>
        <v>0.28041681082556308</v>
      </c>
      <c r="U21" s="377">
        <v>134755</v>
      </c>
      <c r="V21" s="378">
        <v>0.28982187638453366</v>
      </c>
      <c r="W21" s="377">
        <v>137375</v>
      </c>
      <c r="X21" s="378">
        <f t="shared" si="13"/>
        <v>0.29120914062831221</v>
      </c>
      <c r="Y21" s="377">
        <v>132687</v>
      </c>
      <c r="Z21" s="378">
        <v>0.28982187638453366</v>
      </c>
      <c r="AA21" s="377">
        <v>137271</v>
      </c>
      <c r="AB21" s="378">
        <v>0.28982187638453366</v>
      </c>
      <c r="AC21" s="377">
        <v>139814</v>
      </c>
      <c r="AD21" s="378">
        <f t="shared" si="14"/>
        <v>0.30355611426288626</v>
      </c>
      <c r="AE21" s="377">
        <v>134195</v>
      </c>
      <c r="AF21" s="378">
        <f t="shared" si="15"/>
        <v>0.34395745226195051</v>
      </c>
      <c r="AG21" s="377">
        <v>135441</v>
      </c>
      <c r="AH21" s="378">
        <f t="shared" si="16"/>
        <v>0.30200682319887617</v>
      </c>
      <c r="AI21" s="377">
        <v>139404</v>
      </c>
      <c r="AJ21" s="378">
        <f t="shared" si="17"/>
        <v>0.3071573993284154</v>
      </c>
      <c r="AK21" s="377">
        <v>142978</v>
      </c>
      <c r="AL21" s="378">
        <f t="shared" si="18"/>
        <v>0.30997133949902661</v>
      </c>
      <c r="AM21" s="377">
        <v>135768</v>
      </c>
      <c r="AN21" s="378">
        <f t="shared" si="19"/>
        <v>0.3309824303932013</v>
      </c>
      <c r="AO21" s="377">
        <v>116999</v>
      </c>
      <c r="AP21" s="378">
        <f t="shared" si="20"/>
        <v>0.2887701986607859</v>
      </c>
      <c r="AQ21" s="377">
        <v>137898</v>
      </c>
      <c r="AR21" s="378">
        <f t="shared" si="21"/>
        <v>0.29002582718500508</v>
      </c>
      <c r="AS21" s="377">
        <v>143016</v>
      </c>
      <c r="AT21" s="378">
        <f t="shared" si="22"/>
        <v>0.29875102618896915</v>
      </c>
      <c r="AU21" s="377">
        <v>147170</v>
      </c>
      <c r="AV21" s="378">
        <f t="shared" si="23"/>
        <v>0.30189461073913615</v>
      </c>
      <c r="AW21" s="377">
        <v>133200</v>
      </c>
      <c r="AX21" s="378">
        <f t="shared" si="24"/>
        <v>0.32308061734593641</v>
      </c>
      <c r="AY21" s="377">
        <v>114666</v>
      </c>
      <c r="AZ21" s="378">
        <f t="shared" si="25"/>
        <v>0.28181912022768496</v>
      </c>
    </row>
    <row r="22" spans="1:52" s="380" customFormat="1" ht="15" customHeight="1" x14ac:dyDescent="0.3">
      <c r="A22" s="375"/>
      <c r="B22" s="376" t="s">
        <v>1423</v>
      </c>
      <c r="C22" s="377">
        <v>65523</v>
      </c>
      <c r="D22" s="378">
        <f t="shared" si="4"/>
        <v>8.5204575244990949E-2</v>
      </c>
      <c r="E22" s="377">
        <v>69102</v>
      </c>
      <c r="F22" s="378">
        <f t="shared" si="5"/>
        <v>8.9866335822467752E-2</v>
      </c>
      <c r="G22" s="377">
        <v>75386</v>
      </c>
      <c r="H22" s="378">
        <f t="shared" si="6"/>
        <v>0.10125871570970156</v>
      </c>
      <c r="I22" s="377">
        <v>76602</v>
      </c>
      <c r="J22" s="378">
        <f t="shared" si="7"/>
        <v>0.10500645649474022</v>
      </c>
      <c r="K22" s="377">
        <v>91391</v>
      </c>
      <c r="L22" s="378">
        <f t="shared" si="8"/>
        <v>0.11080195050035523</v>
      </c>
      <c r="M22" s="377">
        <v>92918</v>
      </c>
      <c r="N22" s="378">
        <f t="shared" si="9"/>
        <v>0.10857062734421556</v>
      </c>
      <c r="O22" s="377">
        <v>72263</v>
      </c>
      <c r="P22" s="378">
        <f t="shared" si="10"/>
        <v>0.10312958023465073</v>
      </c>
      <c r="Q22" s="377">
        <v>72416</v>
      </c>
      <c r="R22" s="378">
        <f t="shared" si="11"/>
        <v>0.10220352354889654</v>
      </c>
      <c r="S22" s="377">
        <v>43175</v>
      </c>
      <c r="T22" s="378">
        <f t="shared" si="12"/>
        <v>9.2781023889904862E-2</v>
      </c>
      <c r="U22" s="377">
        <v>39005</v>
      </c>
      <c r="V22" s="378">
        <v>8.3889297527948756E-2</v>
      </c>
      <c r="W22" s="377">
        <v>39676</v>
      </c>
      <c r="X22" s="378">
        <f t="shared" si="13"/>
        <v>8.410565141815407E-2</v>
      </c>
      <c r="Y22" s="377">
        <v>33305</v>
      </c>
      <c r="Z22" s="378">
        <v>8.3889297527948756E-2</v>
      </c>
      <c r="AA22" s="377">
        <v>29607</v>
      </c>
      <c r="AB22" s="378">
        <v>8.3889297527948756E-2</v>
      </c>
      <c r="AC22" s="377">
        <v>30933</v>
      </c>
      <c r="AD22" s="378">
        <f t="shared" si="14"/>
        <v>6.7159950237414431E-2</v>
      </c>
      <c r="AE22" s="377">
        <v>0</v>
      </c>
      <c r="AF22" s="378">
        <f t="shared" si="15"/>
        <v>0</v>
      </c>
      <c r="AG22" s="377">
        <v>26606</v>
      </c>
      <c r="AH22" s="378">
        <f t="shared" si="16"/>
        <v>5.9326153365888465E-2</v>
      </c>
      <c r="AI22" s="377">
        <v>22799</v>
      </c>
      <c r="AJ22" s="378">
        <f t="shared" si="17"/>
        <v>5.0234437658091186E-2</v>
      </c>
      <c r="AK22" s="377">
        <v>23405</v>
      </c>
      <c r="AL22" s="378">
        <f t="shared" si="18"/>
        <v>5.0741227328503107E-2</v>
      </c>
      <c r="AM22" s="377">
        <v>0</v>
      </c>
      <c r="AN22" s="378">
        <f t="shared" si="19"/>
        <v>0</v>
      </c>
      <c r="AO22" s="377">
        <v>19776</v>
      </c>
      <c r="AP22" s="378">
        <f t="shared" si="20"/>
        <v>4.8809985117101017E-2</v>
      </c>
      <c r="AQ22" s="377">
        <v>20629</v>
      </c>
      <c r="AR22" s="378">
        <f t="shared" si="21"/>
        <v>4.3386726341204877E-2</v>
      </c>
      <c r="AS22" s="377">
        <v>14453</v>
      </c>
      <c r="AT22" s="378">
        <f t="shared" si="22"/>
        <v>3.0191367270159784E-2</v>
      </c>
      <c r="AU22" s="377">
        <v>14283</v>
      </c>
      <c r="AV22" s="378">
        <f t="shared" si="23"/>
        <v>2.9299182749113823E-2</v>
      </c>
      <c r="AW22" s="377">
        <v>0</v>
      </c>
      <c r="AX22" s="378">
        <f t="shared" si="24"/>
        <v>0</v>
      </c>
      <c r="AY22" s="377">
        <v>19520</v>
      </c>
      <c r="AZ22" s="378">
        <f t="shared" si="25"/>
        <v>4.7975068693809936E-2</v>
      </c>
    </row>
    <row r="23" spans="1:52" s="380" customFormat="1" ht="15" customHeight="1" x14ac:dyDescent="0.3">
      <c r="A23" s="375"/>
      <c r="B23" s="376" t="s">
        <v>1424</v>
      </c>
      <c r="C23" s="377">
        <v>110703</v>
      </c>
      <c r="D23" s="378">
        <f t="shared" si="4"/>
        <v>0.14395558953873042</v>
      </c>
      <c r="E23" s="377">
        <v>114645</v>
      </c>
      <c r="F23" s="378">
        <f t="shared" si="5"/>
        <v>0.14909447006406204</v>
      </c>
      <c r="G23" s="377">
        <v>116416</v>
      </c>
      <c r="H23" s="378">
        <f t="shared" si="6"/>
        <v>0.15637034261083776</v>
      </c>
      <c r="I23" s="377">
        <v>116624</v>
      </c>
      <c r="J23" s="378">
        <f t="shared" si="7"/>
        <v>0.15986884131279319</v>
      </c>
      <c r="K23" s="377">
        <v>139845</v>
      </c>
      <c r="L23" s="378">
        <f t="shared" si="8"/>
        <v>0.16954731612218027</v>
      </c>
      <c r="M23" s="377">
        <v>150292</v>
      </c>
      <c r="N23" s="378">
        <f t="shared" si="9"/>
        <v>0.17560964210181929</v>
      </c>
      <c r="O23" s="377">
        <v>134194</v>
      </c>
      <c r="P23" s="378">
        <f t="shared" si="10"/>
        <v>0.19151392676762272</v>
      </c>
      <c r="Q23" s="377">
        <v>140779</v>
      </c>
      <c r="R23" s="378">
        <f t="shared" si="11"/>
        <v>0.19868689021335212</v>
      </c>
      <c r="S23" s="377">
        <v>70712</v>
      </c>
      <c r="T23" s="378">
        <f t="shared" si="12"/>
        <v>0.1519567286925988</v>
      </c>
      <c r="U23" s="377">
        <v>77456</v>
      </c>
      <c r="V23" s="378">
        <v>0.16658708958658633</v>
      </c>
      <c r="W23" s="377">
        <v>78836</v>
      </c>
      <c r="X23" s="378">
        <f t="shared" si="13"/>
        <v>0.16711747996777887</v>
      </c>
      <c r="Y23" s="377">
        <v>75467</v>
      </c>
      <c r="Z23" s="378">
        <v>0.16658708958658633</v>
      </c>
      <c r="AA23" s="377">
        <v>82796</v>
      </c>
      <c r="AB23" s="378">
        <v>0.16658708958658633</v>
      </c>
      <c r="AC23" s="377">
        <v>84144</v>
      </c>
      <c r="AD23" s="378">
        <f t="shared" si="14"/>
        <v>0.18268861257482299</v>
      </c>
      <c r="AE23" s="377">
        <v>79237</v>
      </c>
      <c r="AF23" s="378">
        <f t="shared" si="15"/>
        <v>0.20309368191721133</v>
      </c>
      <c r="AG23" s="377">
        <v>89469</v>
      </c>
      <c r="AH23" s="378">
        <f t="shared" si="16"/>
        <v>0.19949829420028095</v>
      </c>
      <c r="AI23" s="377">
        <v>100780</v>
      </c>
      <c r="AJ23" s="378">
        <f t="shared" si="17"/>
        <v>0.2220547667521571</v>
      </c>
      <c r="AK23" s="377">
        <v>103518</v>
      </c>
      <c r="AL23" s="378">
        <f t="shared" si="18"/>
        <v>0.22442342963435097</v>
      </c>
      <c r="AM23" s="377">
        <v>94512</v>
      </c>
      <c r="AN23" s="378">
        <f t="shared" si="19"/>
        <v>0.23040636572183609</v>
      </c>
      <c r="AO23" s="377">
        <v>89356</v>
      </c>
      <c r="AP23" s="378">
        <f t="shared" si="20"/>
        <v>0.22054333687923133</v>
      </c>
      <c r="AQ23" s="377">
        <v>114760</v>
      </c>
      <c r="AR23" s="378">
        <f t="shared" si="21"/>
        <v>0.24136219472183196</v>
      </c>
      <c r="AS23" s="377">
        <v>128690</v>
      </c>
      <c r="AT23" s="378">
        <f t="shared" si="22"/>
        <v>0.26882495357343544</v>
      </c>
      <c r="AU23" s="377">
        <v>133292</v>
      </c>
      <c r="AV23" s="378">
        <f t="shared" si="23"/>
        <v>0.27342621767099906</v>
      </c>
      <c r="AW23" s="377">
        <v>114630</v>
      </c>
      <c r="AX23" s="378">
        <f t="shared" si="24"/>
        <v>0.27803852227000514</v>
      </c>
      <c r="AY23" s="377">
        <v>107028</v>
      </c>
      <c r="AZ23" s="378">
        <f t="shared" si="25"/>
        <v>0.26304690840989192</v>
      </c>
    </row>
    <row r="24" spans="1:52" s="380" customFormat="1" ht="15" customHeight="1" x14ac:dyDescent="0.3">
      <c r="A24" s="375"/>
      <c r="B24" s="376" t="s">
        <v>1425</v>
      </c>
      <c r="C24" s="377">
        <v>16149</v>
      </c>
      <c r="D24" s="378">
        <f t="shared" si="4"/>
        <v>2.0999781536733039E-2</v>
      </c>
      <c r="E24" s="377">
        <v>14984</v>
      </c>
      <c r="F24" s="378">
        <f t="shared" si="5"/>
        <v>1.9486515237820277E-2</v>
      </c>
      <c r="G24" s="377">
        <v>14976</v>
      </c>
      <c r="H24" s="378">
        <f t="shared" si="6"/>
        <v>2.0115810979074236E-2</v>
      </c>
      <c r="I24" s="377">
        <v>16725</v>
      </c>
      <c r="J24" s="378">
        <f t="shared" si="7"/>
        <v>2.2926724953324068E-2</v>
      </c>
      <c r="K24" s="377">
        <v>23611</v>
      </c>
      <c r="L24" s="378">
        <f t="shared" si="8"/>
        <v>2.8625847766890474E-2</v>
      </c>
      <c r="M24" s="377">
        <v>30498</v>
      </c>
      <c r="N24" s="378">
        <f t="shared" si="9"/>
        <v>3.5635581832840636E-2</v>
      </c>
      <c r="O24" s="377">
        <v>25016</v>
      </c>
      <c r="P24" s="378">
        <f t="shared" si="10"/>
        <v>3.5701390464691785E-2</v>
      </c>
      <c r="Q24" s="377">
        <v>27550</v>
      </c>
      <c r="R24" s="378">
        <f t="shared" si="11"/>
        <v>3.888238888881048E-2</v>
      </c>
      <c r="S24" s="377">
        <v>11749</v>
      </c>
      <c r="T24" s="378">
        <f t="shared" si="12"/>
        <v>2.5248042841516903E-2</v>
      </c>
      <c r="U24" s="377">
        <v>11020</v>
      </c>
      <c r="V24" s="378">
        <v>2.3701065472580319E-2</v>
      </c>
      <c r="W24" s="377">
        <v>10442</v>
      </c>
      <c r="X24" s="378">
        <f t="shared" si="13"/>
        <v>2.21350744053928E-2</v>
      </c>
      <c r="Y24" s="377">
        <v>10960</v>
      </c>
      <c r="Z24" s="378">
        <v>2.3701065472580319E-2</v>
      </c>
      <c r="AA24" s="377">
        <v>9542</v>
      </c>
      <c r="AB24" s="378">
        <v>2.3701065472580319E-2</v>
      </c>
      <c r="AC24" s="377">
        <v>8898</v>
      </c>
      <c r="AD24" s="378">
        <f t="shared" si="14"/>
        <v>1.9318825759302802E-2</v>
      </c>
      <c r="AE24" s="377">
        <v>0</v>
      </c>
      <c r="AF24" s="378">
        <f t="shared" si="15"/>
        <v>0</v>
      </c>
      <c r="AG24" s="377">
        <v>11773</v>
      </c>
      <c r="AH24" s="378">
        <f t="shared" si="16"/>
        <v>2.6251477244854729E-2</v>
      </c>
      <c r="AI24" s="377">
        <v>11168</v>
      </c>
      <c r="AJ24" s="378">
        <f t="shared" si="17"/>
        <v>2.4607140653781411E-2</v>
      </c>
      <c r="AK24" s="377">
        <v>10443</v>
      </c>
      <c r="AL24" s="378">
        <f t="shared" si="18"/>
        <v>2.264006139677667E-2</v>
      </c>
      <c r="AM24" s="377">
        <v>0</v>
      </c>
      <c r="AN24" s="378">
        <f t="shared" si="19"/>
        <v>0</v>
      </c>
      <c r="AO24" s="377">
        <v>10178</v>
      </c>
      <c r="AP24" s="378">
        <f t="shared" si="20"/>
        <v>2.5120753869430329E-2</v>
      </c>
      <c r="AQ24" s="377">
        <v>12205</v>
      </c>
      <c r="AR24" s="378">
        <f t="shared" si="21"/>
        <v>2.5669445682990233E-2</v>
      </c>
      <c r="AS24" s="377">
        <v>10712</v>
      </c>
      <c r="AT24" s="378">
        <f t="shared" si="22"/>
        <v>2.2376664097277493E-2</v>
      </c>
      <c r="AU24" s="377">
        <v>10084</v>
      </c>
      <c r="AV24" s="378">
        <f t="shared" si="23"/>
        <v>2.0685637390048577E-2</v>
      </c>
      <c r="AW24" s="377">
        <v>0</v>
      </c>
      <c r="AX24" s="378">
        <f t="shared" si="24"/>
        <v>0</v>
      </c>
      <c r="AY24" s="377">
        <v>13264</v>
      </c>
      <c r="AZ24" s="378">
        <f t="shared" si="25"/>
        <v>3.2599452415711834E-2</v>
      </c>
    </row>
    <row r="25" spans="1:52" s="380" customFormat="1" ht="15" customHeight="1" x14ac:dyDescent="0.3">
      <c r="A25" s="375"/>
      <c r="B25" s="376" t="s">
        <v>1426</v>
      </c>
      <c r="C25" s="377">
        <v>185733</v>
      </c>
      <c r="D25" s="378">
        <f t="shared" si="4"/>
        <v>0.24152284501591662</v>
      </c>
      <c r="E25" s="377">
        <v>183571</v>
      </c>
      <c r="F25" s="378">
        <f t="shared" si="5"/>
        <v>0.23873191996275403</v>
      </c>
      <c r="G25" s="377">
        <v>172598</v>
      </c>
      <c r="H25" s="378">
        <f t="shared" si="6"/>
        <v>0.23183418425255445</v>
      </c>
      <c r="I25" s="377">
        <v>165367</v>
      </c>
      <c r="J25" s="378">
        <f t="shared" si="7"/>
        <v>0.22668602244283054</v>
      </c>
      <c r="K25" s="377">
        <v>181015</v>
      </c>
      <c r="L25" s="378">
        <f t="shared" si="8"/>
        <v>0.21946159982735503</v>
      </c>
      <c r="M25" s="377">
        <v>182809</v>
      </c>
      <c r="N25" s="378">
        <f t="shared" si="9"/>
        <v>0.2136043373099798</v>
      </c>
      <c r="O25" s="377">
        <v>155577</v>
      </c>
      <c r="P25" s="378">
        <f t="shared" si="10"/>
        <v>0.22203050944696812</v>
      </c>
      <c r="Q25" s="377">
        <v>155597</v>
      </c>
      <c r="R25" s="378">
        <f t="shared" si="11"/>
        <v>0.21960011121351158</v>
      </c>
      <c r="S25" s="377">
        <v>133054</v>
      </c>
      <c r="T25" s="378">
        <f t="shared" si="12"/>
        <v>0.28592672501789002</v>
      </c>
      <c r="U25" s="377">
        <v>134284</v>
      </c>
      <c r="V25" s="378">
        <v>0.28880888166242974</v>
      </c>
      <c r="W25" s="377">
        <v>136761</v>
      </c>
      <c r="X25" s="378">
        <f t="shared" si="13"/>
        <v>0.28990757620723279</v>
      </c>
      <c r="Y25" s="377">
        <v>132672</v>
      </c>
      <c r="Z25" s="378">
        <v>0.28880888166242974</v>
      </c>
      <c r="AA25" s="377">
        <v>131942</v>
      </c>
      <c r="AB25" s="378">
        <v>0.28880888166242974</v>
      </c>
      <c r="AC25" s="377">
        <v>135360</v>
      </c>
      <c r="AD25" s="378">
        <f t="shared" si="14"/>
        <v>0.29388584567085047</v>
      </c>
      <c r="AE25" s="377">
        <v>123788</v>
      </c>
      <c r="AF25" s="378">
        <f t="shared" si="15"/>
        <v>0.31728309624503398</v>
      </c>
      <c r="AG25" s="377">
        <v>123740</v>
      </c>
      <c r="AH25" s="378">
        <f t="shared" si="16"/>
        <v>0.27591589180993153</v>
      </c>
      <c r="AI25" s="377">
        <v>119937</v>
      </c>
      <c r="AJ25" s="378">
        <f t="shared" si="17"/>
        <v>0.26426456201581133</v>
      </c>
      <c r="AK25" s="377">
        <v>123126</v>
      </c>
      <c r="AL25" s="378">
        <f t="shared" si="18"/>
        <v>0.26693289280278887</v>
      </c>
      <c r="AM25" s="377">
        <v>123646</v>
      </c>
      <c r="AN25" s="378">
        <f t="shared" si="19"/>
        <v>0.30143077594424145</v>
      </c>
      <c r="AO25" s="377">
        <v>108415</v>
      </c>
      <c r="AP25" s="378">
        <f t="shared" si="20"/>
        <v>0.26758366385874327</v>
      </c>
      <c r="AQ25" s="377">
        <v>122278</v>
      </c>
      <c r="AR25" s="378">
        <f t="shared" si="21"/>
        <v>0.25717398436908478</v>
      </c>
      <c r="AS25" s="377">
        <v>116800</v>
      </c>
      <c r="AT25" s="378">
        <f t="shared" si="22"/>
        <v>0.24398752488442971</v>
      </c>
      <c r="AU25" s="377">
        <v>119758</v>
      </c>
      <c r="AV25" s="378">
        <f t="shared" si="23"/>
        <v>0.24566348299855587</v>
      </c>
      <c r="AW25" s="377">
        <v>107013</v>
      </c>
      <c r="AX25" s="378">
        <f t="shared" si="24"/>
        <v>0.25956325903934452</v>
      </c>
      <c r="AY25" s="377">
        <v>89883</v>
      </c>
      <c r="AZ25" s="378">
        <f t="shared" si="25"/>
        <v>0.22090897025644052</v>
      </c>
    </row>
    <row r="26" spans="1:52" s="380" customFormat="1" ht="15" customHeight="1" x14ac:dyDescent="0.3">
      <c r="A26" s="381"/>
      <c r="B26" s="382" t="s">
        <v>1427</v>
      </c>
      <c r="C26" s="383">
        <v>81886</v>
      </c>
      <c r="D26" s="384">
        <f t="shared" si="4"/>
        <v>0.10648263737178287</v>
      </c>
      <c r="E26" s="383">
        <v>75765</v>
      </c>
      <c r="F26" s="384">
        <f t="shared" si="5"/>
        <v>9.8531488720865812E-2</v>
      </c>
      <c r="G26" s="383">
        <v>64923</v>
      </c>
      <c r="H26" s="384">
        <f t="shared" si="6"/>
        <v>8.7204780728795186E-2</v>
      </c>
      <c r="I26" s="383">
        <v>58471</v>
      </c>
      <c r="J26" s="384">
        <f t="shared" si="7"/>
        <v>8.0152378759091869E-2</v>
      </c>
      <c r="K26" s="383">
        <v>59175</v>
      </c>
      <c r="L26" s="384">
        <f t="shared" si="8"/>
        <v>7.1743447613643804E-2</v>
      </c>
      <c r="M26" s="383">
        <v>56232</v>
      </c>
      <c r="N26" s="384">
        <f t="shared" si="9"/>
        <v>6.5704637603262325E-2</v>
      </c>
      <c r="O26" s="383">
        <v>36238</v>
      </c>
      <c r="P26" s="384">
        <f t="shared" si="10"/>
        <v>5.1716780766689362E-2</v>
      </c>
      <c r="Q26" s="383">
        <v>34540</v>
      </c>
      <c r="R26" s="384">
        <f t="shared" si="11"/>
        <v>4.8747648356425193E-2</v>
      </c>
      <c r="S26" s="383">
        <v>14746</v>
      </c>
      <c r="T26" s="384">
        <f t="shared" si="12"/>
        <v>3.1688453463359287E-2</v>
      </c>
      <c r="U26" s="383">
        <v>9938</v>
      </c>
      <c r="V26" s="384">
        <v>2.1373973563203558E-2</v>
      </c>
      <c r="W26" s="383">
        <v>10200</v>
      </c>
      <c r="X26" s="384">
        <f t="shared" si="13"/>
        <v>2.1622079959299614E-2</v>
      </c>
      <c r="Y26" s="383">
        <v>7965</v>
      </c>
      <c r="Z26" s="384">
        <v>2.1373973563203558E-2</v>
      </c>
      <c r="AA26" s="383">
        <v>5537</v>
      </c>
      <c r="AB26" s="384">
        <v>2.1373973563203558E-2</v>
      </c>
      <c r="AC26" s="383">
        <v>5453</v>
      </c>
      <c r="AD26" s="384">
        <f t="shared" si="14"/>
        <v>1.1839239926441692E-2</v>
      </c>
      <c r="AE26" s="383">
        <v>0</v>
      </c>
      <c r="AF26" s="384">
        <f t="shared" si="15"/>
        <v>0</v>
      </c>
      <c r="AG26" s="383">
        <v>6524</v>
      </c>
      <c r="AH26" s="384">
        <f t="shared" si="16"/>
        <v>1.4547238388297992E-2</v>
      </c>
      <c r="AI26" s="383">
        <v>4993</v>
      </c>
      <c r="AJ26" s="384">
        <f t="shared" si="17"/>
        <v>1.1001383710989486E-2</v>
      </c>
      <c r="AK26" s="383">
        <v>3936</v>
      </c>
      <c r="AL26" s="384">
        <f t="shared" si="18"/>
        <v>8.5331113336888798E-3</v>
      </c>
      <c r="AM26" s="383">
        <v>0</v>
      </c>
      <c r="AN26" s="384">
        <f t="shared" si="19"/>
        <v>0</v>
      </c>
      <c r="AO26" s="383">
        <v>7940</v>
      </c>
      <c r="AP26" s="384">
        <f t="shared" si="20"/>
        <v>1.9597051063399176E-2</v>
      </c>
      <c r="AQ26" s="383">
        <v>7025</v>
      </c>
      <c r="AR26" s="384">
        <f t="shared" si="21"/>
        <v>1.4774916503318835E-2</v>
      </c>
      <c r="AS26" s="383">
        <v>4688</v>
      </c>
      <c r="AT26" s="384">
        <f t="shared" si="22"/>
        <v>9.7929239439914946E-3</v>
      </c>
      <c r="AU26" s="383">
        <v>3603</v>
      </c>
      <c r="AV26" s="384">
        <f t="shared" si="23"/>
        <v>7.3909511618747538E-3</v>
      </c>
      <c r="AW26" s="383">
        <v>0</v>
      </c>
      <c r="AX26" s="384">
        <f t="shared" si="24"/>
        <v>0</v>
      </c>
      <c r="AY26" s="377">
        <v>8689</v>
      </c>
      <c r="AZ26" s="384">
        <f t="shared" si="25"/>
        <v>2.1355295690600132E-2</v>
      </c>
    </row>
    <row r="27" spans="1:52" s="380" customFormat="1" ht="15" customHeight="1" x14ac:dyDescent="0.3">
      <c r="A27" s="369" t="s">
        <v>1428</v>
      </c>
      <c r="B27" s="370" t="s">
        <v>1429</v>
      </c>
      <c r="C27" s="387">
        <v>320209</v>
      </c>
      <c r="D27" s="372">
        <f>C27/(C15+C27)</f>
        <v>0.6176930718853384</v>
      </c>
      <c r="E27" s="387">
        <v>316490</v>
      </c>
      <c r="F27" s="372">
        <f>E27/(E15+E27)</f>
        <v>0.61577523979998827</v>
      </c>
      <c r="G27" s="387">
        <v>317014</v>
      </c>
      <c r="H27" s="372">
        <f>G27/(G15+G27)</f>
        <v>0.62478739443628728</v>
      </c>
      <c r="I27" s="387">
        <v>326947</v>
      </c>
      <c r="J27" s="372">
        <f>I27/(I15+I27)</f>
        <v>0.63686424995617197</v>
      </c>
      <c r="K27" s="387">
        <v>372113</v>
      </c>
      <c r="L27" s="372">
        <f>K27/(K15+K27)</f>
        <v>0.63885021279956322</v>
      </c>
      <c r="M27" s="387">
        <v>387887</v>
      </c>
      <c r="N27" s="372">
        <f>M27/(M15+M27)</f>
        <v>0.63055574972648987</v>
      </c>
      <c r="O27" s="387">
        <v>368438</v>
      </c>
      <c r="P27" s="372">
        <f>O27/(O15+O27)</f>
        <v>0.60795641118300014</v>
      </c>
      <c r="Q27" s="387">
        <v>341931</v>
      </c>
      <c r="R27" s="372">
        <f>Q27/(Q15+Q27)</f>
        <v>0.58577813715799154</v>
      </c>
      <c r="S27" s="387">
        <v>330051</v>
      </c>
      <c r="T27" s="372">
        <f>S27/(S15+S27)</f>
        <v>0.58602805397727276</v>
      </c>
      <c r="U27" s="387">
        <v>329466</v>
      </c>
      <c r="V27" s="372">
        <f>U27/(U15+U27)</f>
        <v>0.58578189951603554</v>
      </c>
      <c r="W27" s="387">
        <v>337134</v>
      </c>
      <c r="X27" s="372">
        <f>W27/(W15+W27)</f>
        <v>0.58828435820478819</v>
      </c>
      <c r="Y27" s="387">
        <v>324689</v>
      </c>
      <c r="Z27" s="372">
        <f>Y27/(Y15+Y27)</f>
        <v>0.58998106618114687</v>
      </c>
      <c r="AA27" s="387">
        <v>324797</v>
      </c>
      <c r="AB27" s="372">
        <f>AA27/(AA15+AA27)</f>
        <v>0.58892313829304999</v>
      </c>
      <c r="AC27" s="387">
        <v>332880</v>
      </c>
      <c r="AD27" s="372">
        <f>AC27/(AC15+AC27)</f>
        <v>0.5909913236764035</v>
      </c>
      <c r="AE27" s="387">
        <v>289359</v>
      </c>
      <c r="AF27" s="372">
        <f>AE27/(AE15+AE27)</f>
        <v>0.59677399396129283</v>
      </c>
      <c r="AG27" s="387">
        <v>316594</v>
      </c>
      <c r="AH27" s="372">
        <f>AG27/(AG15+AG27)</f>
        <v>0.5849106451690379</v>
      </c>
      <c r="AI27" s="387">
        <v>318320</v>
      </c>
      <c r="AJ27" s="372">
        <f>AI27/(AI15+AI27)</f>
        <v>0.58335410283100475</v>
      </c>
      <c r="AK27" s="387">
        <v>322674</v>
      </c>
      <c r="AL27" s="372">
        <f>AK27/(AK15+AK27)</f>
        <v>0.58307237221337793</v>
      </c>
      <c r="AM27" s="387">
        <v>258032</v>
      </c>
      <c r="AN27" s="372">
        <f>AM27/(AM15+AM27)</f>
        <v>0.5563240595408524</v>
      </c>
      <c r="AO27" s="387">
        <v>248386</v>
      </c>
      <c r="AP27" s="372">
        <f>AO27/(AO15+AO27)</f>
        <v>0.55018019195371493</v>
      </c>
      <c r="AQ27" s="387">
        <v>285039</v>
      </c>
      <c r="AR27" s="372">
        <f>AQ27/(AQ15+AQ27)</f>
        <v>0.54456928552732886</v>
      </c>
      <c r="AS27" s="387">
        <v>282649</v>
      </c>
      <c r="AT27" s="372">
        <f>AS27/(AS15+AS27)</f>
        <v>0.54086186111483192</v>
      </c>
      <c r="AU27" s="387">
        <v>290120</v>
      </c>
      <c r="AV27" s="372">
        <f>AU27/(AU15+AU27)</f>
        <v>0.54331928154208886</v>
      </c>
      <c r="AW27" s="387">
        <v>242045</v>
      </c>
      <c r="AX27" s="372">
        <f>AW27/(AW15+AW27)</f>
        <v>0.53924386222875731</v>
      </c>
      <c r="AY27" s="387">
        <v>232593</v>
      </c>
      <c r="AZ27" s="372">
        <f>AY27/(AY15+AY27)</f>
        <v>0.53287253516125266</v>
      </c>
    </row>
    <row r="28" spans="1:52" s="374" customFormat="1" ht="15" customHeight="1" x14ac:dyDescent="0.3">
      <c r="A28" s="388"/>
      <c r="B28" s="385" t="s">
        <v>1428</v>
      </c>
      <c r="C28" s="386">
        <f t="shared" ref="C28:AZ28" si="26">SUM(C29:C43)</f>
        <v>1234321</v>
      </c>
      <c r="D28" s="378">
        <f t="shared" si="26"/>
        <v>1</v>
      </c>
      <c r="E28" s="386">
        <f t="shared" si="26"/>
        <v>1223480</v>
      </c>
      <c r="F28" s="378">
        <f t="shared" si="26"/>
        <v>1</v>
      </c>
      <c r="G28" s="386">
        <f t="shared" si="26"/>
        <v>1229270</v>
      </c>
      <c r="H28" s="378">
        <f t="shared" si="26"/>
        <v>1</v>
      </c>
      <c r="I28" s="386">
        <f t="shared" si="26"/>
        <v>1268910</v>
      </c>
      <c r="J28" s="378">
        <f t="shared" si="26"/>
        <v>0.99999999999999978</v>
      </c>
      <c r="K28" s="386">
        <f t="shared" si="26"/>
        <v>1446636</v>
      </c>
      <c r="L28" s="378">
        <f t="shared" si="26"/>
        <v>0.99999999999999989</v>
      </c>
      <c r="M28" s="386">
        <f t="shared" si="26"/>
        <v>1443033</v>
      </c>
      <c r="N28" s="378">
        <f t="shared" si="26"/>
        <v>1</v>
      </c>
      <c r="O28" s="386">
        <f t="shared" si="26"/>
        <v>1077422</v>
      </c>
      <c r="P28" s="378">
        <f t="shared" si="26"/>
        <v>0.99999999999999989</v>
      </c>
      <c r="Q28" s="386">
        <f t="shared" si="26"/>
        <v>989313</v>
      </c>
      <c r="R28" s="378">
        <f t="shared" si="26"/>
        <v>1</v>
      </c>
      <c r="S28" s="386">
        <f t="shared" si="26"/>
        <v>657571</v>
      </c>
      <c r="T28" s="378">
        <f t="shared" si="26"/>
        <v>1</v>
      </c>
      <c r="U28" s="386">
        <f t="shared" si="26"/>
        <v>656509</v>
      </c>
      <c r="V28" s="378">
        <f t="shared" si="26"/>
        <v>1</v>
      </c>
      <c r="W28" s="386">
        <f t="shared" si="26"/>
        <v>673466</v>
      </c>
      <c r="X28" s="378">
        <f t="shared" si="26"/>
        <v>1</v>
      </c>
      <c r="Y28" s="386">
        <f t="shared" si="26"/>
        <v>646908</v>
      </c>
      <c r="Z28" s="378">
        <f t="shared" si="26"/>
        <v>1</v>
      </c>
      <c r="AA28" s="386">
        <f t="shared" si="26"/>
        <v>647196</v>
      </c>
      <c r="AB28" s="378">
        <f t="shared" si="26"/>
        <v>1</v>
      </c>
      <c r="AC28" s="386">
        <f t="shared" si="26"/>
        <v>664918</v>
      </c>
      <c r="AD28" s="378">
        <f t="shared" si="26"/>
        <v>1</v>
      </c>
      <c r="AE28" s="386">
        <f t="shared" si="26"/>
        <v>575739</v>
      </c>
      <c r="AF28" s="378">
        <f t="shared" si="26"/>
        <v>1</v>
      </c>
      <c r="AG28" s="386">
        <f t="shared" si="26"/>
        <v>630810</v>
      </c>
      <c r="AH28" s="378">
        <f t="shared" si="26"/>
        <v>1</v>
      </c>
      <c r="AI28" s="386">
        <f t="shared" si="26"/>
        <v>634082</v>
      </c>
      <c r="AJ28" s="378">
        <f t="shared" si="26"/>
        <v>1</v>
      </c>
      <c r="AK28" s="386">
        <f t="shared" si="26"/>
        <v>644432</v>
      </c>
      <c r="AL28" s="378">
        <f t="shared" si="26"/>
        <v>1</v>
      </c>
      <c r="AM28" s="386">
        <f t="shared" si="26"/>
        <v>512185</v>
      </c>
      <c r="AN28" s="378">
        <f t="shared" si="26"/>
        <v>1</v>
      </c>
      <c r="AO28" s="386">
        <f t="shared" si="26"/>
        <v>494387</v>
      </c>
      <c r="AP28" s="378">
        <f t="shared" si="26"/>
        <v>1</v>
      </c>
      <c r="AQ28" s="386">
        <f t="shared" si="26"/>
        <v>566895</v>
      </c>
      <c r="AR28" s="378">
        <f t="shared" si="26"/>
        <v>1</v>
      </c>
      <c r="AS28" s="386">
        <f t="shared" si="26"/>
        <v>562542</v>
      </c>
      <c r="AT28" s="378">
        <f t="shared" si="26"/>
        <v>0.99999999999999989</v>
      </c>
      <c r="AU28" s="386">
        <f t="shared" si="26"/>
        <v>579345</v>
      </c>
      <c r="AV28" s="378">
        <f t="shared" si="26"/>
        <v>1</v>
      </c>
      <c r="AW28" s="386">
        <f t="shared" si="26"/>
        <v>480029</v>
      </c>
      <c r="AX28" s="378">
        <f t="shared" si="26"/>
        <v>0.99999999999999989</v>
      </c>
      <c r="AY28" s="386">
        <f t="shared" si="26"/>
        <v>462855</v>
      </c>
      <c r="AZ28" s="378">
        <f t="shared" si="26"/>
        <v>1</v>
      </c>
    </row>
    <row r="29" spans="1:52" s="380" customFormat="1" ht="15" customHeight="1" x14ac:dyDescent="0.3">
      <c r="A29" s="375"/>
      <c r="B29" s="376" t="s">
        <v>106</v>
      </c>
      <c r="C29" s="377">
        <v>86666</v>
      </c>
      <c r="D29" s="378">
        <f t="shared" ref="D29:D43" si="27">C29/C$28</f>
        <v>7.0213501998264635E-2</v>
      </c>
      <c r="E29" s="377">
        <v>88068</v>
      </c>
      <c r="F29" s="378">
        <f t="shared" ref="F29:F43" si="28">E29/E$28</f>
        <v>7.1981560793801289E-2</v>
      </c>
      <c r="G29" s="377">
        <v>84239</v>
      </c>
      <c r="H29" s="378">
        <f t="shared" ref="H29:H43" si="29">G29/G$28</f>
        <v>6.8527662759198554E-2</v>
      </c>
      <c r="I29" s="377">
        <v>80559</v>
      </c>
      <c r="J29" s="378">
        <f t="shared" ref="J29:J43" si="30">I29/I$28</f>
        <v>6.3486772111497267E-2</v>
      </c>
      <c r="K29" s="377">
        <v>84837</v>
      </c>
      <c r="L29" s="378">
        <f t="shared" ref="L29:L43" si="31">K29/K$28</f>
        <v>5.8644330709314574E-2</v>
      </c>
      <c r="M29" s="377">
        <v>75372</v>
      </c>
      <c r="N29" s="378">
        <f t="shared" ref="N29:N43" si="32">M29/M$28</f>
        <v>5.2231653745964231E-2</v>
      </c>
      <c r="O29" s="377">
        <v>41726</v>
      </c>
      <c r="P29" s="378">
        <f t="shared" ref="P29:P43" si="33">O29/O$28</f>
        <v>3.872762947108932E-2</v>
      </c>
      <c r="Q29" s="377">
        <v>32701</v>
      </c>
      <c r="R29" s="378">
        <f t="shared" ref="R29:R43" si="34">Q29/Q$28</f>
        <v>3.3054250778065182E-2</v>
      </c>
      <c r="S29" s="377">
        <v>15269</v>
      </c>
      <c r="T29" s="378">
        <f t="shared" ref="T29:T43" si="35">S29/S$28</f>
        <v>2.3220306248298662E-2</v>
      </c>
      <c r="U29" s="377">
        <v>12424</v>
      </c>
      <c r="V29" s="378">
        <v>1.8924340717339748E-2</v>
      </c>
      <c r="W29" s="377">
        <v>13420</v>
      </c>
      <c r="X29" s="378">
        <f t="shared" ref="X29:X43" si="36">W29/W$28</f>
        <v>1.992676690434261E-2</v>
      </c>
      <c r="Y29" s="377">
        <v>11251</v>
      </c>
      <c r="Z29" s="378">
        <v>1.8924340717339748E-2</v>
      </c>
      <c r="AA29" s="377">
        <v>9626</v>
      </c>
      <c r="AB29" s="378">
        <v>1.8924340717339748E-2</v>
      </c>
      <c r="AC29" s="377">
        <v>9089</v>
      </c>
      <c r="AD29" s="378">
        <f t="shared" ref="AD29:AD43" si="37">AC29/AC$28</f>
        <v>1.3669354717423803E-2</v>
      </c>
      <c r="AE29" s="377">
        <v>10385</v>
      </c>
      <c r="AF29" s="378">
        <f t="shared" ref="AF29:AF43" si="38">AE29/AE$28</f>
        <v>1.8037687215908597E-2</v>
      </c>
      <c r="AG29" s="377">
        <v>9762</v>
      </c>
      <c r="AH29" s="378">
        <f t="shared" ref="AH29:AH43" si="39">AG29/AG$28</f>
        <v>1.5475341227945022E-2</v>
      </c>
      <c r="AI29" s="377">
        <v>9269</v>
      </c>
      <c r="AJ29" s="378">
        <f t="shared" ref="AJ29:AJ43" si="40">AI29/AI$28</f>
        <v>1.4617983163060929E-2</v>
      </c>
      <c r="AK29" s="377">
        <v>7304</v>
      </c>
      <c r="AL29" s="378">
        <f t="shared" ref="AL29:AL43" si="41">AK29/AK$28</f>
        <v>1.1334011967127642E-2</v>
      </c>
      <c r="AM29" s="377">
        <v>10153</v>
      </c>
      <c r="AN29" s="378">
        <f t="shared" ref="AN29:AN43" si="42">AM29/AM$28</f>
        <v>1.9822915548092974E-2</v>
      </c>
      <c r="AO29" s="377">
        <v>9697</v>
      </c>
      <c r="AP29" s="378">
        <f t="shared" ref="AP29:AP43" si="43">AO29/AO$28</f>
        <v>1.9614188884416458E-2</v>
      </c>
      <c r="AQ29" s="377">
        <v>9272</v>
      </c>
      <c r="AR29" s="378">
        <f t="shared" ref="AR29:AR43" si="44">AQ29/AQ$28</f>
        <v>1.6355762530980165E-2</v>
      </c>
      <c r="AS29" s="377">
        <v>8286</v>
      </c>
      <c r="AT29" s="378">
        <f t="shared" ref="AT29:AT43" si="45">AS29/AS$28</f>
        <v>1.4729566859007861E-2</v>
      </c>
      <c r="AU29" s="377">
        <v>6731</v>
      </c>
      <c r="AV29" s="378">
        <f t="shared" ref="AV29:AV43" si="46">AU29/AU$28</f>
        <v>1.1618293072348946E-2</v>
      </c>
      <c r="AW29" s="377">
        <v>8790</v>
      </c>
      <c r="AX29" s="378">
        <f t="shared" ref="AX29:AX43" si="47">AW29/AW$28</f>
        <v>1.8311393686631431E-2</v>
      </c>
      <c r="AY29" s="377">
        <v>8204</v>
      </c>
      <c r="AZ29" s="378">
        <f t="shared" ref="AZ29:AZ43" si="48">AY29/AY$28</f>
        <v>1.7724773417160881E-2</v>
      </c>
    </row>
    <row r="30" spans="1:52" s="380" customFormat="1" ht="15" customHeight="1" x14ac:dyDescent="0.3">
      <c r="A30" s="375"/>
      <c r="B30" s="376" t="s">
        <v>1430</v>
      </c>
      <c r="C30" s="377">
        <v>47784</v>
      </c>
      <c r="D30" s="378">
        <f t="shared" si="27"/>
        <v>3.8712782169306043E-2</v>
      </c>
      <c r="E30" s="377">
        <v>54286</v>
      </c>
      <c r="F30" s="378">
        <f t="shared" si="28"/>
        <v>4.437015725635074E-2</v>
      </c>
      <c r="G30" s="377">
        <v>52925</v>
      </c>
      <c r="H30" s="378">
        <f t="shared" si="29"/>
        <v>4.3054007663084592E-2</v>
      </c>
      <c r="I30" s="377">
        <v>54104</v>
      </c>
      <c r="J30" s="378">
        <f t="shared" si="30"/>
        <v>4.2638169767753427E-2</v>
      </c>
      <c r="K30" s="377">
        <v>61375</v>
      </c>
      <c r="L30" s="378">
        <f t="shared" si="31"/>
        <v>4.2426014560677322E-2</v>
      </c>
      <c r="M30" s="377">
        <v>52890</v>
      </c>
      <c r="N30" s="378">
        <f t="shared" si="32"/>
        <v>3.6651968458101793E-2</v>
      </c>
      <c r="O30" s="377">
        <v>29999</v>
      </c>
      <c r="P30" s="378">
        <f t="shared" si="33"/>
        <v>2.7843314875694018E-2</v>
      </c>
      <c r="Q30" s="377">
        <v>20498</v>
      </c>
      <c r="R30" s="378">
        <f t="shared" si="34"/>
        <v>2.0719428532729279E-2</v>
      </c>
      <c r="S30" s="377">
        <v>0</v>
      </c>
      <c r="T30" s="378">
        <f t="shared" si="35"/>
        <v>0</v>
      </c>
      <c r="U30" s="377">
        <v>0</v>
      </c>
      <c r="V30" s="378">
        <v>0</v>
      </c>
      <c r="W30" s="377">
        <v>0</v>
      </c>
      <c r="X30" s="378">
        <f t="shared" si="36"/>
        <v>0</v>
      </c>
      <c r="Y30" s="377">
        <v>0</v>
      </c>
      <c r="Z30" s="378">
        <v>0</v>
      </c>
      <c r="AA30" s="377">
        <v>0</v>
      </c>
      <c r="AB30" s="378">
        <v>0</v>
      </c>
      <c r="AC30" s="377">
        <v>0</v>
      </c>
      <c r="AD30" s="378">
        <f t="shared" si="37"/>
        <v>0</v>
      </c>
      <c r="AE30" s="377">
        <v>0</v>
      </c>
      <c r="AF30" s="378">
        <f t="shared" si="38"/>
        <v>0</v>
      </c>
      <c r="AG30" s="377">
        <v>0</v>
      </c>
      <c r="AH30" s="378">
        <f t="shared" si="39"/>
        <v>0</v>
      </c>
      <c r="AI30" s="377">
        <v>0</v>
      </c>
      <c r="AJ30" s="378">
        <f t="shared" si="40"/>
        <v>0</v>
      </c>
      <c r="AK30" s="377">
        <v>0</v>
      </c>
      <c r="AL30" s="378">
        <f t="shared" si="41"/>
        <v>0</v>
      </c>
      <c r="AM30" s="377">
        <v>0</v>
      </c>
      <c r="AN30" s="378">
        <f t="shared" si="42"/>
        <v>0</v>
      </c>
      <c r="AO30" s="377">
        <v>0</v>
      </c>
      <c r="AP30" s="378">
        <f t="shared" si="43"/>
        <v>0</v>
      </c>
      <c r="AQ30" s="377">
        <v>0</v>
      </c>
      <c r="AR30" s="378">
        <f t="shared" si="44"/>
        <v>0</v>
      </c>
      <c r="AS30" s="377">
        <v>0</v>
      </c>
      <c r="AT30" s="378">
        <f t="shared" si="45"/>
        <v>0</v>
      </c>
      <c r="AU30" s="377">
        <v>0</v>
      </c>
      <c r="AV30" s="378">
        <f t="shared" si="46"/>
        <v>0</v>
      </c>
      <c r="AW30" s="377">
        <v>0</v>
      </c>
      <c r="AX30" s="378">
        <f t="shared" si="47"/>
        <v>0</v>
      </c>
      <c r="AY30" s="377">
        <v>0</v>
      </c>
      <c r="AZ30" s="378">
        <f t="shared" si="48"/>
        <v>0</v>
      </c>
    </row>
    <row r="31" spans="1:52" s="380" customFormat="1" ht="15" customHeight="1" x14ac:dyDescent="0.3">
      <c r="A31" s="375"/>
      <c r="B31" s="376" t="s">
        <v>842</v>
      </c>
      <c r="C31" s="377">
        <v>100189</v>
      </c>
      <c r="D31" s="378">
        <f t="shared" si="27"/>
        <v>8.1169323052917353E-2</v>
      </c>
      <c r="E31" s="377">
        <v>69507</v>
      </c>
      <c r="F31" s="378">
        <f t="shared" si="28"/>
        <v>5.6810900055579171E-2</v>
      </c>
      <c r="G31" s="377">
        <v>57570</v>
      </c>
      <c r="H31" s="378">
        <f t="shared" si="29"/>
        <v>4.6832673049858858E-2</v>
      </c>
      <c r="I31" s="377">
        <v>58635</v>
      </c>
      <c r="J31" s="378">
        <f t="shared" si="30"/>
        <v>4.6208950989431875E-2</v>
      </c>
      <c r="K31" s="377">
        <v>69704</v>
      </c>
      <c r="L31" s="378">
        <f t="shared" si="31"/>
        <v>4.8183509880854618E-2</v>
      </c>
      <c r="M31" s="377">
        <v>63838</v>
      </c>
      <c r="N31" s="378">
        <f t="shared" si="32"/>
        <v>4.4238766542414487E-2</v>
      </c>
      <c r="O31" s="377">
        <v>43441</v>
      </c>
      <c r="P31" s="378">
        <f t="shared" si="33"/>
        <v>4.0319392030235136E-2</v>
      </c>
      <c r="Q31" s="377">
        <v>43918</v>
      </c>
      <c r="R31" s="378">
        <f t="shared" si="34"/>
        <v>4.4392421811903816E-2</v>
      </c>
      <c r="S31" s="377">
        <v>40243</v>
      </c>
      <c r="T31" s="378">
        <f t="shared" si="35"/>
        <v>6.1199475037676539E-2</v>
      </c>
      <c r="U31" s="377">
        <v>37496</v>
      </c>
      <c r="V31" s="378">
        <v>5.7114220825609401E-2</v>
      </c>
      <c r="W31" s="377">
        <v>42529</v>
      </c>
      <c r="X31" s="378">
        <f t="shared" si="36"/>
        <v>6.3149438872934935E-2</v>
      </c>
      <c r="Y31" s="377">
        <v>35557</v>
      </c>
      <c r="Z31" s="378">
        <v>5.7114220825609401E-2</v>
      </c>
      <c r="AA31" s="377">
        <v>34327</v>
      </c>
      <c r="AB31" s="378">
        <v>5.7114220825609401E-2</v>
      </c>
      <c r="AC31" s="377">
        <v>38705</v>
      </c>
      <c r="AD31" s="378">
        <f t="shared" si="37"/>
        <v>5.8210185316084087E-2</v>
      </c>
      <c r="AE31" s="377">
        <v>36494</v>
      </c>
      <c r="AF31" s="378">
        <f t="shared" si="38"/>
        <v>6.3386360833641631E-2</v>
      </c>
      <c r="AG31" s="377">
        <v>34226</v>
      </c>
      <c r="AH31" s="378">
        <f t="shared" si="39"/>
        <v>5.425722483790682E-2</v>
      </c>
      <c r="AI31" s="377">
        <v>34289</v>
      </c>
      <c r="AJ31" s="378">
        <f t="shared" si="40"/>
        <v>5.4076602079857178E-2</v>
      </c>
      <c r="AK31" s="377">
        <v>37254</v>
      </c>
      <c r="AL31" s="378">
        <f t="shared" si="41"/>
        <v>5.7809047347121188E-2</v>
      </c>
      <c r="AM31" s="377">
        <v>0</v>
      </c>
      <c r="AN31" s="378">
        <f t="shared" si="42"/>
        <v>0</v>
      </c>
      <c r="AO31" s="377">
        <v>0</v>
      </c>
      <c r="AP31" s="378">
        <f t="shared" si="43"/>
        <v>0</v>
      </c>
      <c r="AQ31" s="377">
        <v>0</v>
      </c>
      <c r="AR31" s="378">
        <f t="shared" si="44"/>
        <v>0</v>
      </c>
      <c r="AS31" s="377">
        <v>0</v>
      </c>
      <c r="AT31" s="378">
        <f t="shared" si="45"/>
        <v>0</v>
      </c>
      <c r="AU31" s="377">
        <v>0</v>
      </c>
      <c r="AV31" s="378">
        <f t="shared" si="46"/>
        <v>0</v>
      </c>
      <c r="AW31" s="377">
        <v>0</v>
      </c>
      <c r="AX31" s="378">
        <f t="shared" si="47"/>
        <v>0</v>
      </c>
      <c r="AY31" s="377">
        <v>0</v>
      </c>
      <c r="AZ31" s="378">
        <f t="shared" si="48"/>
        <v>0</v>
      </c>
    </row>
    <row r="32" spans="1:52" s="380" customFormat="1" ht="15" customHeight="1" x14ac:dyDescent="0.3">
      <c r="A32" s="375"/>
      <c r="B32" s="376" t="s">
        <v>1431</v>
      </c>
      <c r="C32" s="377">
        <v>0</v>
      </c>
      <c r="D32" s="378">
        <f t="shared" si="27"/>
        <v>0</v>
      </c>
      <c r="E32" s="377">
        <v>0</v>
      </c>
      <c r="F32" s="378">
        <f t="shared" si="28"/>
        <v>0</v>
      </c>
      <c r="G32" s="377">
        <v>0</v>
      </c>
      <c r="H32" s="378">
        <f t="shared" si="29"/>
        <v>0</v>
      </c>
      <c r="I32" s="377">
        <v>0</v>
      </c>
      <c r="J32" s="378">
        <f t="shared" si="30"/>
        <v>0</v>
      </c>
      <c r="K32" s="377">
        <v>0</v>
      </c>
      <c r="L32" s="378">
        <f t="shared" si="31"/>
        <v>0</v>
      </c>
      <c r="M32" s="377">
        <v>0</v>
      </c>
      <c r="N32" s="378">
        <f t="shared" si="32"/>
        <v>0</v>
      </c>
      <c r="O32" s="377">
        <v>0</v>
      </c>
      <c r="P32" s="378">
        <f t="shared" si="33"/>
        <v>0</v>
      </c>
      <c r="Q32" s="377">
        <v>0</v>
      </c>
      <c r="R32" s="378">
        <f t="shared" si="34"/>
        <v>0</v>
      </c>
      <c r="S32" s="377">
        <v>40861</v>
      </c>
      <c r="T32" s="378">
        <f t="shared" si="35"/>
        <v>6.2139297505516514E-2</v>
      </c>
      <c r="U32" s="377">
        <v>39388</v>
      </c>
      <c r="V32" s="378">
        <v>5.9996131050754825E-2</v>
      </c>
      <c r="W32" s="377">
        <v>36982</v>
      </c>
      <c r="X32" s="378">
        <f t="shared" si="36"/>
        <v>5.4912942895409718E-2</v>
      </c>
      <c r="Y32" s="377">
        <v>38445</v>
      </c>
      <c r="Z32" s="378">
        <v>5.9996131050754825E-2</v>
      </c>
      <c r="AA32" s="377">
        <v>37287</v>
      </c>
      <c r="AB32" s="378">
        <v>5.9996131050754825E-2</v>
      </c>
      <c r="AC32" s="377">
        <v>35637</v>
      </c>
      <c r="AD32" s="378">
        <f t="shared" si="37"/>
        <v>5.3596082524461665E-2</v>
      </c>
      <c r="AE32" s="377">
        <v>30397</v>
      </c>
      <c r="AF32" s="378">
        <f t="shared" si="38"/>
        <v>5.2796492855269488E-2</v>
      </c>
      <c r="AG32" s="377">
        <v>35278</v>
      </c>
      <c r="AH32" s="378">
        <f t="shared" si="39"/>
        <v>5.5924921925777971E-2</v>
      </c>
      <c r="AI32" s="377">
        <v>33563</v>
      </c>
      <c r="AJ32" s="378">
        <f t="shared" si="40"/>
        <v>5.2931639756372204E-2</v>
      </c>
      <c r="AK32" s="377">
        <v>31827</v>
      </c>
      <c r="AL32" s="378">
        <f t="shared" si="41"/>
        <v>4.9387677831020188E-2</v>
      </c>
      <c r="AM32" s="377">
        <v>25559</v>
      </c>
      <c r="AN32" s="378">
        <f t="shared" si="42"/>
        <v>4.9901890918320528E-2</v>
      </c>
      <c r="AO32" s="377">
        <v>27004</v>
      </c>
      <c r="AP32" s="378">
        <f t="shared" si="43"/>
        <v>5.462117733678272E-2</v>
      </c>
      <c r="AQ32" s="377">
        <v>32105</v>
      </c>
      <c r="AR32" s="378">
        <f t="shared" si="44"/>
        <v>5.663306256008608E-2</v>
      </c>
      <c r="AS32" s="377">
        <v>30628</v>
      </c>
      <c r="AT32" s="378">
        <f t="shared" si="45"/>
        <v>5.4445712497911268E-2</v>
      </c>
      <c r="AU32" s="377">
        <v>29793</v>
      </c>
      <c r="AV32" s="378">
        <f t="shared" si="46"/>
        <v>5.1425316521243818E-2</v>
      </c>
      <c r="AW32" s="377">
        <v>25129</v>
      </c>
      <c r="AX32" s="378">
        <f t="shared" si="47"/>
        <v>5.2348920586047926E-2</v>
      </c>
      <c r="AY32" s="377">
        <v>24973</v>
      </c>
      <c r="AZ32" s="378">
        <f t="shared" si="48"/>
        <v>5.3954262133929634E-2</v>
      </c>
    </row>
    <row r="33" spans="1:52" s="380" customFormat="1" ht="15" customHeight="1" x14ac:dyDescent="0.3">
      <c r="A33" s="375"/>
      <c r="B33" s="376" t="s">
        <v>1432</v>
      </c>
      <c r="C33" s="377">
        <v>62584</v>
      </c>
      <c r="D33" s="378">
        <f t="shared" si="27"/>
        <v>5.0703180128993997E-2</v>
      </c>
      <c r="E33" s="377">
        <v>62434</v>
      </c>
      <c r="F33" s="378">
        <f t="shared" si="28"/>
        <v>5.1029849282374862E-2</v>
      </c>
      <c r="G33" s="377">
        <v>57009</v>
      </c>
      <c r="H33" s="378">
        <f t="shared" si="29"/>
        <v>4.6376304636084831E-2</v>
      </c>
      <c r="I33" s="377">
        <v>56111</v>
      </c>
      <c r="J33" s="378">
        <f t="shared" si="30"/>
        <v>4.4219842226793073E-2</v>
      </c>
      <c r="K33" s="377">
        <v>63735</v>
      </c>
      <c r="L33" s="378">
        <f t="shared" si="31"/>
        <v>4.4057385548265077E-2</v>
      </c>
      <c r="M33" s="377">
        <v>63520</v>
      </c>
      <c r="N33" s="378">
        <f t="shared" si="32"/>
        <v>4.4018397361668099E-2</v>
      </c>
      <c r="O33" s="377">
        <v>46838</v>
      </c>
      <c r="P33" s="378">
        <f t="shared" si="33"/>
        <v>4.3472288481207919E-2</v>
      </c>
      <c r="Q33" s="377">
        <v>39032</v>
      </c>
      <c r="R33" s="378">
        <f t="shared" si="34"/>
        <v>3.9453641062029914E-2</v>
      </c>
      <c r="S33" s="377">
        <v>0</v>
      </c>
      <c r="T33" s="378">
        <f t="shared" si="35"/>
        <v>0</v>
      </c>
      <c r="U33" s="377">
        <v>0</v>
      </c>
      <c r="V33" s="378">
        <v>0</v>
      </c>
      <c r="W33" s="377">
        <v>0</v>
      </c>
      <c r="X33" s="378">
        <f t="shared" si="36"/>
        <v>0</v>
      </c>
      <c r="Y33" s="377">
        <v>0</v>
      </c>
      <c r="Z33" s="378">
        <v>0</v>
      </c>
      <c r="AA33" s="377">
        <v>0</v>
      </c>
      <c r="AB33" s="378">
        <v>0</v>
      </c>
      <c r="AC33" s="377">
        <v>0</v>
      </c>
      <c r="AD33" s="378">
        <f t="shared" si="37"/>
        <v>0</v>
      </c>
      <c r="AE33" s="377">
        <v>0</v>
      </c>
      <c r="AF33" s="378">
        <f t="shared" si="38"/>
        <v>0</v>
      </c>
      <c r="AG33" s="377">
        <v>0</v>
      </c>
      <c r="AH33" s="378">
        <f t="shared" si="39"/>
        <v>0</v>
      </c>
      <c r="AI33" s="377">
        <v>0</v>
      </c>
      <c r="AJ33" s="378">
        <f t="shared" si="40"/>
        <v>0</v>
      </c>
      <c r="AK33" s="377">
        <v>0</v>
      </c>
      <c r="AL33" s="378">
        <f t="shared" si="41"/>
        <v>0</v>
      </c>
      <c r="AM33" s="377">
        <v>0</v>
      </c>
      <c r="AN33" s="378">
        <f t="shared" si="42"/>
        <v>0</v>
      </c>
      <c r="AO33" s="377">
        <v>0</v>
      </c>
      <c r="AP33" s="378">
        <f t="shared" si="43"/>
        <v>0</v>
      </c>
      <c r="AQ33" s="377">
        <v>0</v>
      </c>
      <c r="AR33" s="378">
        <f t="shared" si="44"/>
        <v>0</v>
      </c>
      <c r="AS33" s="377">
        <v>0</v>
      </c>
      <c r="AT33" s="378">
        <f t="shared" si="45"/>
        <v>0</v>
      </c>
      <c r="AU33" s="377">
        <v>0</v>
      </c>
      <c r="AV33" s="378">
        <f t="shared" si="46"/>
        <v>0</v>
      </c>
      <c r="AW33" s="377">
        <v>0</v>
      </c>
      <c r="AX33" s="378">
        <f t="shared" si="47"/>
        <v>0</v>
      </c>
      <c r="AY33" s="377">
        <v>0</v>
      </c>
      <c r="AZ33" s="378">
        <f t="shared" si="48"/>
        <v>0</v>
      </c>
    </row>
    <row r="34" spans="1:52" s="380" customFormat="1" ht="15" customHeight="1" x14ac:dyDescent="0.3">
      <c r="A34" s="375"/>
      <c r="B34" s="376" t="s">
        <v>1433</v>
      </c>
      <c r="C34" s="377">
        <v>0</v>
      </c>
      <c r="D34" s="378">
        <f t="shared" si="27"/>
        <v>0</v>
      </c>
      <c r="E34" s="377">
        <v>0</v>
      </c>
      <c r="F34" s="378">
        <f t="shared" si="28"/>
        <v>0</v>
      </c>
      <c r="G34" s="377">
        <v>0</v>
      </c>
      <c r="H34" s="378">
        <f t="shared" si="29"/>
        <v>0</v>
      </c>
      <c r="I34" s="377">
        <v>0</v>
      </c>
      <c r="J34" s="378">
        <f t="shared" si="30"/>
        <v>0</v>
      </c>
      <c r="K34" s="377">
        <v>0</v>
      </c>
      <c r="L34" s="378">
        <f t="shared" si="31"/>
        <v>0</v>
      </c>
      <c r="M34" s="377">
        <v>0</v>
      </c>
      <c r="N34" s="378">
        <f t="shared" si="32"/>
        <v>0</v>
      </c>
      <c r="O34" s="377">
        <v>0</v>
      </c>
      <c r="P34" s="378">
        <f t="shared" si="33"/>
        <v>0</v>
      </c>
      <c r="Q34" s="377">
        <v>0</v>
      </c>
      <c r="R34" s="378">
        <f t="shared" si="34"/>
        <v>0</v>
      </c>
      <c r="S34" s="377">
        <v>39452</v>
      </c>
      <c r="T34" s="378">
        <f t="shared" si="35"/>
        <v>5.9996563108774568E-2</v>
      </c>
      <c r="U34" s="377">
        <v>36977</v>
      </c>
      <c r="V34" s="378">
        <v>5.632367568456792E-2</v>
      </c>
      <c r="W34" s="377">
        <v>38203</v>
      </c>
      <c r="X34" s="378">
        <f t="shared" si="36"/>
        <v>5.6725952015394987E-2</v>
      </c>
      <c r="Y34" s="377">
        <v>33296</v>
      </c>
      <c r="Z34" s="378">
        <v>5.632367568456792E-2</v>
      </c>
      <c r="AA34" s="377">
        <v>31451</v>
      </c>
      <c r="AB34" s="378">
        <v>5.632367568456792E-2</v>
      </c>
      <c r="AC34" s="377">
        <v>31056</v>
      </c>
      <c r="AD34" s="378">
        <f t="shared" si="37"/>
        <v>4.6706511178822054E-2</v>
      </c>
      <c r="AE34" s="377">
        <v>34174</v>
      </c>
      <c r="AF34" s="378">
        <f t="shared" si="38"/>
        <v>5.935675714169094E-2</v>
      </c>
      <c r="AG34" s="377">
        <v>31509</v>
      </c>
      <c r="AH34" s="378">
        <f t="shared" si="39"/>
        <v>4.9950064203167353E-2</v>
      </c>
      <c r="AI34" s="377">
        <v>29943</v>
      </c>
      <c r="AJ34" s="378">
        <f t="shared" si="40"/>
        <v>4.7222598969849323E-2</v>
      </c>
      <c r="AK34" s="377">
        <v>28694</v>
      </c>
      <c r="AL34" s="378">
        <f t="shared" si="41"/>
        <v>4.4526032226829208E-2</v>
      </c>
      <c r="AM34" s="377">
        <v>30724</v>
      </c>
      <c r="AN34" s="378">
        <f t="shared" si="42"/>
        <v>5.9986137821295041E-2</v>
      </c>
      <c r="AO34" s="377">
        <v>28064</v>
      </c>
      <c r="AP34" s="378">
        <f t="shared" si="43"/>
        <v>5.6765246658993865E-2</v>
      </c>
      <c r="AQ34" s="377">
        <v>29853</v>
      </c>
      <c r="AR34" s="378">
        <f t="shared" si="44"/>
        <v>5.2660545603683225E-2</v>
      </c>
      <c r="AS34" s="377">
        <v>28749</v>
      </c>
      <c r="AT34" s="378">
        <f t="shared" si="45"/>
        <v>5.1105517454696714E-2</v>
      </c>
      <c r="AU34" s="377">
        <v>28497</v>
      </c>
      <c r="AV34" s="378">
        <f t="shared" si="46"/>
        <v>4.9188307485177225E-2</v>
      </c>
      <c r="AW34" s="377">
        <v>29561</v>
      </c>
      <c r="AX34" s="378">
        <f t="shared" si="47"/>
        <v>6.158169610586027E-2</v>
      </c>
      <c r="AY34" s="377">
        <v>25987</v>
      </c>
      <c r="AZ34" s="378">
        <f t="shared" si="48"/>
        <v>5.6145013017035575E-2</v>
      </c>
    </row>
    <row r="35" spans="1:52" s="380" customFormat="1" ht="15" customHeight="1" x14ac:dyDescent="0.3">
      <c r="A35" s="375"/>
      <c r="B35" s="376" t="s">
        <v>1434</v>
      </c>
      <c r="C35" s="377">
        <v>225633</v>
      </c>
      <c r="D35" s="378">
        <f t="shared" si="27"/>
        <v>0.18279928802961304</v>
      </c>
      <c r="E35" s="377">
        <v>227422</v>
      </c>
      <c r="F35" s="378">
        <f t="shared" si="28"/>
        <v>0.18588125674306077</v>
      </c>
      <c r="G35" s="377">
        <v>231950</v>
      </c>
      <c r="H35" s="378">
        <f t="shared" si="29"/>
        <v>0.18868922205862015</v>
      </c>
      <c r="I35" s="377">
        <v>247329</v>
      </c>
      <c r="J35" s="378">
        <f t="shared" si="30"/>
        <v>0.19491453294559899</v>
      </c>
      <c r="K35" s="377">
        <v>280470</v>
      </c>
      <c r="L35" s="378">
        <f t="shared" si="31"/>
        <v>0.19387738173251598</v>
      </c>
      <c r="M35" s="377">
        <v>287918</v>
      </c>
      <c r="N35" s="378">
        <f t="shared" si="32"/>
        <v>0.19952281063565422</v>
      </c>
      <c r="O35" s="377">
        <v>239665</v>
      </c>
      <c r="P35" s="378">
        <f t="shared" si="33"/>
        <v>0.22244301675666545</v>
      </c>
      <c r="Q35" s="377">
        <v>221473</v>
      </c>
      <c r="R35" s="378">
        <f t="shared" si="34"/>
        <v>0.22386545006484299</v>
      </c>
      <c r="S35" s="377">
        <v>147568</v>
      </c>
      <c r="T35" s="378">
        <f t="shared" si="35"/>
        <v>0.22441378953755564</v>
      </c>
      <c r="U35" s="377">
        <v>146572</v>
      </c>
      <c r="V35" s="378">
        <v>0.22325969636364468</v>
      </c>
      <c r="W35" s="377">
        <v>155249</v>
      </c>
      <c r="X35" s="378">
        <f t="shared" si="36"/>
        <v>0.23052240202177987</v>
      </c>
      <c r="Y35" s="377">
        <v>149616</v>
      </c>
      <c r="Z35" s="378">
        <v>0.22325969636364468</v>
      </c>
      <c r="AA35" s="377">
        <v>151567</v>
      </c>
      <c r="AB35" s="378">
        <v>0.22325969636364468</v>
      </c>
      <c r="AC35" s="377">
        <v>160233</v>
      </c>
      <c r="AD35" s="378">
        <f t="shared" si="37"/>
        <v>0.24098159472295833</v>
      </c>
      <c r="AE35" s="377">
        <v>140064</v>
      </c>
      <c r="AF35" s="378">
        <f t="shared" si="38"/>
        <v>0.2432769015126646</v>
      </c>
      <c r="AG35" s="377">
        <v>157698</v>
      </c>
      <c r="AH35" s="378">
        <f t="shared" si="39"/>
        <v>0.24999286631473819</v>
      </c>
      <c r="AI35" s="377">
        <v>155922</v>
      </c>
      <c r="AJ35" s="378">
        <f t="shared" si="40"/>
        <v>0.2459019495901161</v>
      </c>
      <c r="AK35" s="377">
        <v>164273</v>
      </c>
      <c r="AL35" s="378">
        <f t="shared" si="41"/>
        <v>0.25491130173548177</v>
      </c>
      <c r="AM35" s="377">
        <v>129645</v>
      </c>
      <c r="AN35" s="378">
        <f t="shared" si="42"/>
        <v>0.25312143073303589</v>
      </c>
      <c r="AO35" s="377">
        <v>131815</v>
      </c>
      <c r="AP35" s="378">
        <f t="shared" si="43"/>
        <v>0.26662311104458652</v>
      </c>
      <c r="AQ35" s="377">
        <v>149484</v>
      </c>
      <c r="AR35" s="378">
        <f t="shared" si="44"/>
        <v>0.26368904294446061</v>
      </c>
      <c r="AS35" s="377">
        <v>150089</v>
      </c>
      <c r="AT35" s="378">
        <f t="shared" si="45"/>
        <v>0.26680496745131921</v>
      </c>
      <c r="AU35" s="377">
        <v>161508</v>
      </c>
      <c r="AV35" s="378">
        <f t="shared" si="46"/>
        <v>0.27877689459648397</v>
      </c>
      <c r="AW35" s="377">
        <v>124678</v>
      </c>
      <c r="AX35" s="378">
        <f t="shared" si="47"/>
        <v>0.25973014130396288</v>
      </c>
      <c r="AY35" s="377">
        <v>124868</v>
      </c>
      <c r="AZ35" s="378">
        <f t="shared" si="48"/>
        <v>0.26977779218113662</v>
      </c>
    </row>
    <row r="36" spans="1:52" s="380" customFormat="1" ht="15" customHeight="1" x14ac:dyDescent="0.3">
      <c r="A36" s="375"/>
      <c r="B36" s="376" t="s">
        <v>1435</v>
      </c>
      <c r="C36" s="377">
        <v>0</v>
      </c>
      <c r="D36" s="378">
        <f t="shared" si="27"/>
        <v>0</v>
      </c>
      <c r="E36" s="377">
        <v>0</v>
      </c>
      <c r="F36" s="378">
        <f t="shared" si="28"/>
        <v>0</v>
      </c>
      <c r="G36" s="377">
        <v>0</v>
      </c>
      <c r="H36" s="378">
        <f t="shared" si="29"/>
        <v>0</v>
      </c>
      <c r="I36" s="377">
        <v>0</v>
      </c>
      <c r="J36" s="378">
        <f t="shared" si="30"/>
        <v>0</v>
      </c>
      <c r="K36" s="377">
        <v>0</v>
      </c>
      <c r="L36" s="378">
        <f t="shared" si="31"/>
        <v>0</v>
      </c>
      <c r="M36" s="377">
        <v>0</v>
      </c>
      <c r="N36" s="378">
        <f t="shared" si="32"/>
        <v>0</v>
      </c>
      <c r="O36" s="377">
        <v>0</v>
      </c>
      <c r="P36" s="378">
        <f t="shared" si="33"/>
        <v>0</v>
      </c>
      <c r="Q36" s="377">
        <v>0</v>
      </c>
      <c r="R36" s="378">
        <f t="shared" si="34"/>
        <v>0</v>
      </c>
      <c r="S36" s="377">
        <v>124194</v>
      </c>
      <c r="T36" s="378">
        <f t="shared" si="35"/>
        <v>0.18886781807591879</v>
      </c>
      <c r="U36" s="377">
        <v>139543</v>
      </c>
      <c r="V36" s="378">
        <v>0.21255306477138927</v>
      </c>
      <c r="W36" s="377">
        <v>137054</v>
      </c>
      <c r="X36" s="378">
        <f t="shared" si="36"/>
        <v>0.20350544793649569</v>
      </c>
      <c r="Y36" s="377">
        <v>156460</v>
      </c>
      <c r="Z36" s="378">
        <v>0.21255306477138927</v>
      </c>
      <c r="AA36" s="377">
        <v>163889</v>
      </c>
      <c r="AB36" s="378">
        <v>0.21255306477138927</v>
      </c>
      <c r="AC36" s="377">
        <v>167524</v>
      </c>
      <c r="AD36" s="378">
        <f t="shared" si="37"/>
        <v>0.25194685660487459</v>
      </c>
      <c r="AE36" s="377">
        <v>147248</v>
      </c>
      <c r="AF36" s="378">
        <f t="shared" si="38"/>
        <v>0.25575477777256711</v>
      </c>
      <c r="AG36" s="377">
        <v>160316</v>
      </c>
      <c r="AH36" s="378">
        <f t="shared" si="39"/>
        <v>0.25414308587371792</v>
      </c>
      <c r="AI36" s="377">
        <v>169713</v>
      </c>
      <c r="AJ36" s="378">
        <f t="shared" si="40"/>
        <v>0.26765150248706004</v>
      </c>
      <c r="AK36" s="377">
        <v>173687</v>
      </c>
      <c r="AL36" s="378">
        <f t="shared" si="41"/>
        <v>0.2695195148595973</v>
      </c>
      <c r="AM36" s="377">
        <v>147392</v>
      </c>
      <c r="AN36" s="378">
        <f t="shared" si="42"/>
        <v>0.28777102023682849</v>
      </c>
      <c r="AO36" s="377">
        <v>133896</v>
      </c>
      <c r="AP36" s="378">
        <f t="shared" si="43"/>
        <v>0.27083236411960671</v>
      </c>
      <c r="AQ36" s="377">
        <v>158151</v>
      </c>
      <c r="AR36" s="378">
        <f t="shared" si="44"/>
        <v>0.27897758844230414</v>
      </c>
      <c r="AS36" s="377">
        <v>161980</v>
      </c>
      <c r="AT36" s="378">
        <f t="shared" si="45"/>
        <v>0.28794294470457316</v>
      </c>
      <c r="AU36" s="377">
        <v>168253</v>
      </c>
      <c r="AV36" s="378">
        <f t="shared" si="46"/>
        <v>0.29041935288990151</v>
      </c>
      <c r="AW36" s="377">
        <v>142138</v>
      </c>
      <c r="AX36" s="378">
        <f t="shared" si="47"/>
        <v>0.29610294378047991</v>
      </c>
      <c r="AY36" s="377">
        <v>130742</v>
      </c>
      <c r="AZ36" s="378">
        <f t="shared" si="48"/>
        <v>0.28246859167557875</v>
      </c>
    </row>
    <row r="37" spans="1:52" s="380" customFormat="1" ht="15" customHeight="1" x14ac:dyDescent="0.3">
      <c r="A37" s="375"/>
      <c r="B37" s="376" t="s">
        <v>1436</v>
      </c>
      <c r="C37" s="377">
        <v>33346</v>
      </c>
      <c r="D37" s="378">
        <f t="shared" si="27"/>
        <v>2.7015662862415853E-2</v>
      </c>
      <c r="E37" s="377">
        <v>37917</v>
      </c>
      <c r="F37" s="378">
        <f t="shared" si="28"/>
        <v>3.0991107333180765E-2</v>
      </c>
      <c r="G37" s="377">
        <v>40047</v>
      </c>
      <c r="H37" s="378">
        <f t="shared" si="29"/>
        <v>3.2577871419623025E-2</v>
      </c>
      <c r="I37" s="377">
        <v>40551</v>
      </c>
      <c r="J37" s="378">
        <f t="shared" si="30"/>
        <v>3.1957349220984942E-2</v>
      </c>
      <c r="K37" s="377">
        <v>49094</v>
      </c>
      <c r="L37" s="378">
        <f t="shared" si="31"/>
        <v>3.3936664095183582E-2</v>
      </c>
      <c r="M37" s="377">
        <v>56531</v>
      </c>
      <c r="N37" s="378">
        <f t="shared" si="32"/>
        <v>3.9175126279163398E-2</v>
      </c>
      <c r="O37" s="377">
        <v>43840</v>
      </c>
      <c r="P37" s="378">
        <f t="shared" si="33"/>
        <v>4.0689720462362938E-2</v>
      </c>
      <c r="Q37" s="377">
        <v>38151</v>
      </c>
      <c r="R37" s="378">
        <f t="shared" si="34"/>
        <v>3.8563124107335089E-2</v>
      </c>
      <c r="S37" s="377">
        <v>35759</v>
      </c>
      <c r="T37" s="378">
        <f t="shared" si="35"/>
        <v>5.4380439526682291E-2</v>
      </c>
      <c r="U37" s="377">
        <v>37469</v>
      </c>
      <c r="V37" s="378">
        <v>5.7073094199774868E-2</v>
      </c>
      <c r="W37" s="377">
        <v>37684</v>
      </c>
      <c r="X37" s="378">
        <f t="shared" si="36"/>
        <v>5.5955311775204686E-2</v>
      </c>
      <c r="Y37" s="377">
        <v>38316</v>
      </c>
      <c r="Z37" s="378">
        <v>5.7073094199774868E-2</v>
      </c>
      <c r="AA37" s="377">
        <v>39554</v>
      </c>
      <c r="AB37" s="378">
        <v>5.7073094199774868E-2</v>
      </c>
      <c r="AC37" s="377">
        <v>39580</v>
      </c>
      <c r="AD37" s="378">
        <f t="shared" si="37"/>
        <v>5.9526137057501829E-2</v>
      </c>
      <c r="AE37" s="377">
        <v>30373</v>
      </c>
      <c r="AF37" s="378">
        <f t="shared" si="38"/>
        <v>5.2754807299835518E-2</v>
      </c>
      <c r="AG37" s="377">
        <v>40379</v>
      </c>
      <c r="AH37" s="378">
        <f t="shared" si="39"/>
        <v>6.4011350485883231E-2</v>
      </c>
      <c r="AI37" s="377">
        <v>40509</v>
      </c>
      <c r="AJ37" s="378">
        <f t="shared" si="40"/>
        <v>6.3886058900899254E-2</v>
      </c>
      <c r="AK37" s="377">
        <v>39958</v>
      </c>
      <c r="AL37" s="378">
        <f t="shared" si="41"/>
        <v>6.2004990441194729E-2</v>
      </c>
      <c r="AM37" s="377">
        <v>35828</v>
      </c>
      <c r="AN37" s="378">
        <f t="shared" si="42"/>
        <v>6.9951287132579046E-2</v>
      </c>
      <c r="AO37" s="377">
        <v>35723</v>
      </c>
      <c r="AP37" s="378">
        <f t="shared" si="43"/>
        <v>7.2257158865423235E-2</v>
      </c>
      <c r="AQ37" s="377">
        <v>43429</v>
      </c>
      <c r="AR37" s="378">
        <f t="shared" si="44"/>
        <v>7.6608543028250375E-2</v>
      </c>
      <c r="AS37" s="377">
        <v>42627</v>
      </c>
      <c r="AT37" s="378">
        <f t="shared" si="45"/>
        <v>7.5775675416235588E-2</v>
      </c>
      <c r="AU37" s="377">
        <v>42455</v>
      </c>
      <c r="AV37" s="378">
        <f t="shared" si="46"/>
        <v>7.3281032890591957E-2</v>
      </c>
      <c r="AW37" s="377">
        <v>34405</v>
      </c>
      <c r="AX37" s="378">
        <f t="shared" si="47"/>
        <v>7.1672753104499942E-2</v>
      </c>
      <c r="AY37" s="377">
        <v>37063</v>
      </c>
      <c r="AZ37" s="378">
        <f t="shared" si="48"/>
        <v>8.0074753432500465E-2</v>
      </c>
    </row>
    <row r="38" spans="1:52" s="380" customFormat="1" ht="15" customHeight="1" x14ac:dyDescent="0.3">
      <c r="A38" s="375"/>
      <c r="B38" s="376" t="s">
        <v>1437</v>
      </c>
      <c r="C38" s="377">
        <v>32816</v>
      </c>
      <c r="D38" s="378">
        <f t="shared" si="27"/>
        <v>2.6586276989535137E-2</v>
      </c>
      <c r="E38" s="377">
        <v>33120</v>
      </c>
      <c r="F38" s="378">
        <f t="shared" si="28"/>
        <v>2.7070323993853597E-2</v>
      </c>
      <c r="G38" s="377">
        <v>34838</v>
      </c>
      <c r="H38" s="378">
        <f t="shared" si="29"/>
        <v>2.8340397146273805E-2</v>
      </c>
      <c r="I38" s="377">
        <v>33549</v>
      </c>
      <c r="J38" s="378">
        <f t="shared" si="30"/>
        <v>2.6439227368371281E-2</v>
      </c>
      <c r="K38" s="377">
        <v>38785</v>
      </c>
      <c r="L38" s="378">
        <f t="shared" si="31"/>
        <v>2.6810476166775885E-2</v>
      </c>
      <c r="M38" s="377">
        <v>42428</v>
      </c>
      <c r="N38" s="378">
        <f t="shared" si="32"/>
        <v>2.9401961008514704E-2</v>
      </c>
      <c r="O38" s="377">
        <v>31158</v>
      </c>
      <c r="P38" s="378">
        <f t="shared" si="33"/>
        <v>2.8919030797589059E-2</v>
      </c>
      <c r="Q38" s="377">
        <v>29683</v>
      </c>
      <c r="R38" s="378">
        <f t="shared" si="34"/>
        <v>3.0003648996829113E-2</v>
      </c>
      <c r="S38" s="377">
        <v>29578</v>
      </c>
      <c r="T38" s="378">
        <f t="shared" si="35"/>
        <v>4.4980694099952707E-2</v>
      </c>
      <c r="U38" s="377">
        <v>28203</v>
      </c>
      <c r="V38" s="378">
        <v>4.2959045496710632E-2</v>
      </c>
      <c r="W38" s="377">
        <v>28772</v>
      </c>
      <c r="X38" s="378">
        <f t="shared" si="36"/>
        <v>4.2722275512052578E-2</v>
      </c>
      <c r="Y38" s="377">
        <v>28584</v>
      </c>
      <c r="Z38" s="378">
        <v>4.2959045496710632E-2</v>
      </c>
      <c r="AA38" s="377">
        <v>26504</v>
      </c>
      <c r="AB38" s="378">
        <v>4.2959045496710632E-2</v>
      </c>
      <c r="AC38" s="377">
        <v>26932</v>
      </c>
      <c r="AD38" s="378">
        <f t="shared" si="37"/>
        <v>4.050424262841433E-2</v>
      </c>
      <c r="AE38" s="377">
        <v>18249</v>
      </c>
      <c r="AF38" s="378">
        <f t="shared" si="38"/>
        <v>3.1696654213106981E-2</v>
      </c>
      <c r="AG38" s="377">
        <v>21849</v>
      </c>
      <c r="AH38" s="378">
        <f t="shared" si="39"/>
        <v>3.4636419841156611E-2</v>
      </c>
      <c r="AI38" s="377">
        <v>22247</v>
      </c>
      <c r="AJ38" s="378">
        <f t="shared" si="40"/>
        <v>3.5085367507672507E-2</v>
      </c>
      <c r="AK38" s="377">
        <v>22283</v>
      </c>
      <c r="AL38" s="378">
        <f t="shared" si="41"/>
        <v>3.4577736673535767E-2</v>
      </c>
      <c r="AM38" s="377">
        <v>18748</v>
      </c>
      <c r="AN38" s="378">
        <f t="shared" si="42"/>
        <v>3.660396145923836E-2</v>
      </c>
      <c r="AO38" s="377">
        <v>18451</v>
      </c>
      <c r="AP38" s="378">
        <f t="shared" si="43"/>
        <v>3.7320965154828099E-2</v>
      </c>
      <c r="AQ38" s="377">
        <v>21685</v>
      </c>
      <c r="AR38" s="378">
        <f t="shared" si="44"/>
        <v>3.8252233658790429E-2</v>
      </c>
      <c r="AS38" s="377">
        <v>21710</v>
      </c>
      <c r="AT38" s="378">
        <f t="shared" si="45"/>
        <v>3.8592673969232522E-2</v>
      </c>
      <c r="AU38" s="377">
        <v>22196</v>
      </c>
      <c r="AV38" s="378">
        <f t="shared" si="46"/>
        <v>3.8312231917078769E-2</v>
      </c>
      <c r="AW38" s="377">
        <v>17789</v>
      </c>
      <c r="AX38" s="378">
        <f t="shared" si="47"/>
        <v>3.705817773509517E-2</v>
      </c>
      <c r="AY38" s="377">
        <v>17094</v>
      </c>
      <c r="AZ38" s="378">
        <f t="shared" si="48"/>
        <v>3.6931652461353985E-2</v>
      </c>
    </row>
    <row r="39" spans="1:52" s="380" customFormat="1" ht="15" customHeight="1" x14ac:dyDescent="0.3">
      <c r="A39" s="375"/>
      <c r="B39" s="376" t="s">
        <v>1438</v>
      </c>
      <c r="C39" s="377">
        <v>158584</v>
      </c>
      <c r="D39" s="378">
        <f t="shared" si="27"/>
        <v>0.12847873446210509</v>
      </c>
      <c r="E39" s="377">
        <v>161421</v>
      </c>
      <c r="F39" s="378">
        <f t="shared" si="28"/>
        <v>0.13193595318272469</v>
      </c>
      <c r="G39" s="377">
        <v>165127</v>
      </c>
      <c r="H39" s="378">
        <f t="shared" si="29"/>
        <v>0.13432931739975759</v>
      </c>
      <c r="I39" s="377">
        <v>171001</v>
      </c>
      <c r="J39" s="378">
        <f t="shared" si="30"/>
        <v>0.13476211866877871</v>
      </c>
      <c r="K39" s="377">
        <v>188966</v>
      </c>
      <c r="L39" s="378">
        <f t="shared" si="31"/>
        <v>0.13062442798326601</v>
      </c>
      <c r="M39" s="377">
        <v>200806</v>
      </c>
      <c r="N39" s="378">
        <f t="shared" si="32"/>
        <v>0.13915551480804667</v>
      </c>
      <c r="O39" s="377">
        <v>152976</v>
      </c>
      <c r="P39" s="378">
        <f t="shared" si="33"/>
        <v>0.1419833639929387</v>
      </c>
      <c r="Q39" s="377">
        <v>150657</v>
      </c>
      <c r="R39" s="378">
        <f t="shared" si="34"/>
        <v>0.15228446406748924</v>
      </c>
      <c r="S39" s="377">
        <v>0</v>
      </c>
      <c r="T39" s="378">
        <f t="shared" si="35"/>
        <v>0</v>
      </c>
      <c r="U39" s="377">
        <v>0</v>
      </c>
      <c r="V39" s="378">
        <v>0</v>
      </c>
      <c r="W39" s="377">
        <v>0</v>
      </c>
      <c r="X39" s="378">
        <f t="shared" si="36"/>
        <v>0</v>
      </c>
      <c r="Y39" s="377">
        <v>0</v>
      </c>
      <c r="Z39" s="378">
        <v>0</v>
      </c>
      <c r="AA39" s="377">
        <v>0</v>
      </c>
      <c r="AB39" s="378">
        <v>0</v>
      </c>
      <c r="AC39" s="377">
        <v>0</v>
      </c>
      <c r="AD39" s="378">
        <f t="shared" si="37"/>
        <v>0</v>
      </c>
      <c r="AE39" s="377">
        <v>0</v>
      </c>
      <c r="AF39" s="378">
        <f t="shared" si="38"/>
        <v>0</v>
      </c>
      <c r="AG39" s="377">
        <v>0</v>
      </c>
      <c r="AH39" s="378">
        <f t="shared" si="39"/>
        <v>0</v>
      </c>
      <c r="AI39" s="377">
        <v>0</v>
      </c>
      <c r="AJ39" s="378">
        <f t="shared" si="40"/>
        <v>0</v>
      </c>
      <c r="AK39" s="377">
        <v>0</v>
      </c>
      <c r="AL39" s="378">
        <f t="shared" si="41"/>
        <v>0</v>
      </c>
      <c r="AM39" s="377">
        <v>0</v>
      </c>
      <c r="AN39" s="378">
        <f t="shared" si="42"/>
        <v>0</v>
      </c>
      <c r="AO39" s="377">
        <v>0</v>
      </c>
      <c r="AP39" s="378">
        <f t="shared" si="43"/>
        <v>0</v>
      </c>
      <c r="AQ39" s="377">
        <v>0</v>
      </c>
      <c r="AR39" s="378">
        <f t="shared" si="44"/>
        <v>0</v>
      </c>
      <c r="AS39" s="377">
        <v>0</v>
      </c>
      <c r="AT39" s="378">
        <f t="shared" si="45"/>
        <v>0</v>
      </c>
      <c r="AU39" s="377">
        <v>0</v>
      </c>
      <c r="AV39" s="378">
        <f t="shared" si="46"/>
        <v>0</v>
      </c>
      <c r="AW39" s="377">
        <v>0</v>
      </c>
      <c r="AX39" s="378">
        <f t="shared" si="47"/>
        <v>0</v>
      </c>
      <c r="AY39" s="377">
        <v>0</v>
      </c>
      <c r="AZ39" s="378">
        <f t="shared" si="48"/>
        <v>0</v>
      </c>
    </row>
    <row r="40" spans="1:52" s="380" customFormat="1" ht="15" customHeight="1" x14ac:dyDescent="0.3">
      <c r="A40" s="375"/>
      <c r="B40" s="376" t="s">
        <v>1439</v>
      </c>
      <c r="C40" s="377">
        <v>0</v>
      </c>
      <c r="D40" s="378">
        <f t="shared" si="27"/>
        <v>0</v>
      </c>
      <c r="E40" s="377">
        <v>0</v>
      </c>
      <c r="F40" s="378">
        <f t="shared" si="28"/>
        <v>0</v>
      </c>
      <c r="G40" s="377">
        <v>0</v>
      </c>
      <c r="H40" s="378">
        <f t="shared" si="29"/>
        <v>0</v>
      </c>
      <c r="I40" s="377">
        <v>0</v>
      </c>
      <c r="J40" s="378">
        <f t="shared" si="30"/>
        <v>0</v>
      </c>
      <c r="K40" s="377">
        <v>0</v>
      </c>
      <c r="L40" s="378">
        <f t="shared" si="31"/>
        <v>0</v>
      </c>
      <c r="M40" s="377">
        <v>0</v>
      </c>
      <c r="N40" s="378">
        <f t="shared" si="32"/>
        <v>0</v>
      </c>
      <c r="O40" s="377">
        <v>0</v>
      </c>
      <c r="P40" s="378">
        <f t="shared" si="33"/>
        <v>0</v>
      </c>
      <c r="Q40" s="377">
        <v>0</v>
      </c>
      <c r="R40" s="378">
        <f t="shared" si="34"/>
        <v>0</v>
      </c>
      <c r="S40" s="377">
        <v>71776</v>
      </c>
      <c r="T40" s="378">
        <f t="shared" si="35"/>
        <v>0.10915323212246282</v>
      </c>
      <c r="U40" s="377">
        <v>69028</v>
      </c>
      <c r="V40" s="378">
        <v>0.10514402696688088</v>
      </c>
      <c r="W40" s="377">
        <v>71114</v>
      </c>
      <c r="X40" s="378">
        <f t="shared" si="36"/>
        <v>0.10559404632156634</v>
      </c>
      <c r="Y40" s="377">
        <v>55415</v>
      </c>
      <c r="Z40" s="378">
        <v>0.10514402696688088</v>
      </c>
      <c r="AA40" s="377">
        <v>55646</v>
      </c>
      <c r="AB40" s="378">
        <v>0.10514402696688088</v>
      </c>
      <c r="AC40" s="377">
        <v>57025</v>
      </c>
      <c r="AD40" s="378">
        <f t="shared" si="37"/>
        <v>8.5762454919253203E-2</v>
      </c>
      <c r="AE40" s="377">
        <v>41808</v>
      </c>
      <c r="AF40" s="378">
        <f t="shared" si="38"/>
        <v>7.2616237565980415E-2</v>
      </c>
      <c r="AG40" s="377">
        <v>44173</v>
      </c>
      <c r="AH40" s="378">
        <f t="shared" si="39"/>
        <v>7.0025839793281655E-2</v>
      </c>
      <c r="AI40" s="377">
        <v>44953</v>
      </c>
      <c r="AJ40" s="378">
        <f t="shared" si="40"/>
        <v>7.0894616153746676E-2</v>
      </c>
      <c r="AK40" s="377">
        <v>45250</v>
      </c>
      <c r="AL40" s="378">
        <f t="shared" si="41"/>
        <v>7.0216873153412615E-2</v>
      </c>
      <c r="AM40" s="377">
        <v>35770</v>
      </c>
      <c r="AN40" s="378">
        <f t="shared" si="42"/>
        <v>6.9838046799496276E-2</v>
      </c>
      <c r="AO40" s="377">
        <v>31667</v>
      </c>
      <c r="AP40" s="378">
        <f t="shared" si="43"/>
        <v>6.4053059647604008E-2</v>
      </c>
      <c r="AQ40" s="377">
        <v>36643</v>
      </c>
      <c r="AR40" s="378">
        <f t="shared" si="44"/>
        <v>6.4638072306158992E-2</v>
      </c>
      <c r="AS40" s="377">
        <v>37086</v>
      </c>
      <c r="AT40" s="378">
        <f t="shared" si="45"/>
        <v>6.5925744211098911E-2</v>
      </c>
      <c r="AU40" s="377">
        <v>37380</v>
      </c>
      <c r="AV40" s="378">
        <f t="shared" si="46"/>
        <v>6.4521140253216994E-2</v>
      </c>
      <c r="AW40" s="377">
        <v>31764</v>
      </c>
      <c r="AX40" s="378">
        <f t="shared" si="47"/>
        <v>6.6171002168618973E-2</v>
      </c>
      <c r="AY40" s="377">
        <v>28354</v>
      </c>
      <c r="AZ40" s="378">
        <f t="shared" si="48"/>
        <v>6.1258925581445592E-2</v>
      </c>
    </row>
    <row r="41" spans="1:52" s="380" customFormat="1" ht="15" customHeight="1" x14ac:dyDescent="0.3">
      <c r="A41" s="375"/>
      <c r="B41" s="376" t="s">
        <v>1440</v>
      </c>
      <c r="C41" s="377">
        <v>102487</v>
      </c>
      <c r="D41" s="378">
        <f t="shared" si="27"/>
        <v>8.3031075384766201E-2</v>
      </c>
      <c r="E41" s="377">
        <v>106392</v>
      </c>
      <c r="F41" s="378">
        <f t="shared" si="28"/>
        <v>8.6958511786052892E-2</v>
      </c>
      <c r="G41" s="377">
        <v>108958</v>
      </c>
      <c r="H41" s="378">
        <f t="shared" si="29"/>
        <v>8.8636345147933324E-2</v>
      </c>
      <c r="I41" s="377">
        <v>113083</v>
      </c>
      <c r="J41" s="378">
        <f t="shared" si="30"/>
        <v>8.9118219574280289E-2</v>
      </c>
      <c r="K41" s="377">
        <v>127937</v>
      </c>
      <c r="L41" s="378">
        <f t="shared" si="31"/>
        <v>8.8437588999582484E-2</v>
      </c>
      <c r="M41" s="377">
        <v>124623</v>
      </c>
      <c r="N41" s="378">
        <f t="shared" si="32"/>
        <v>8.6361850352694641E-2</v>
      </c>
      <c r="O41" s="377">
        <v>92602</v>
      </c>
      <c r="P41" s="378">
        <f t="shared" si="33"/>
        <v>8.5947753062402668E-2</v>
      </c>
      <c r="Q41" s="377">
        <v>82766</v>
      </c>
      <c r="R41" s="378">
        <f t="shared" si="34"/>
        <v>8.366007522391801E-2</v>
      </c>
      <c r="S41" s="377">
        <v>0</v>
      </c>
      <c r="T41" s="378">
        <f t="shared" si="35"/>
        <v>0</v>
      </c>
      <c r="U41" s="377">
        <v>0</v>
      </c>
      <c r="V41" s="378">
        <v>0</v>
      </c>
      <c r="W41" s="377">
        <v>0</v>
      </c>
      <c r="X41" s="378">
        <f t="shared" si="36"/>
        <v>0</v>
      </c>
      <c r="Y41" s="377">
        <v>0</v>
      </c>
      <c r="Z41" s="378">
        <v>0</v>
      </c>
      <c r="AA41" s="377">
        <v>0</v>
      </c>
      <c r="AB41" s="378">
        <v>0</v>
      </c>
      <c r="AC41" s="377">
        <v>0</v>
      </c>
      <c r="AD41" s="378">
        <f t="shared" si="37"/>
        <v>0</v>
      </c>
      <c r="AE41" s="377">
        <v>0</v>
      </c>
      <c r="AF41" s="378">
        <f t="shared" si="38"/>
        <v>0</v>
      </c>
      <c r="AG41" s="377">
        <v>0</v>
      </c>
      <c r="AH41" s="378">
        <f t="shared" si="39"/>
        <v>0</v>
      </c>
      <c r="AI41" s="377">
        <v>0</v>
      </c>
      <c r="AJ41" s="378">
        <f t="shared" si="40"/>
        <v>0</v>
      </c>
      <c r="AK41" s="377">
        <v>0</v>
      </c>
      <c r="AL41" s="378">
        <f t="shared" si="41"/>
        <v>0</v>
      </c>
      <c r="AM41" s="377">
        <v>0</v>
      </c>
      <c r="AN41" s="378">
        <f t="shared" si="42"/>
        <v>0</v>
      </c>
      <c r="AO41" s="377">
        <v>0</v>
      </c>
      <c r="AP41" s="378">
        <f t="shared" si="43"/>
        <v>0</v>
      </c>
      <c r="AQ41" s="377">
        <v>0</v>
      </c>
      <c r="AR41" s="378">
        <f t="shared" si="44"/>
        <v>0</v>
      </c>
      <c r="AS41" s="377">
        <v>0</v>
      </c>
      <c r="AT41" s="378">
        <f t="shared" si="45"/>
        <v>0</v>
      </c>
      <c r="AU41" s="377">
        <v>0</v>
      </c>
      <c r="AV41" s="378">
        <f t="shared" si="46"/>
        <v>0</v>
      </c>
      <c r="AW41" s="377">
        <v>0</v>
      </c>
      <c r="AX41" s="378">
        <f t="shared" si="47"/>
        <v>0</v>
      </c>
      <c r="AY41" s="377">
        <v>0</v>
      </c>
      <c r="AZ41" s="378">
        <f t="shared" si="48"/>
        <v>0</v>
      </c>
    </row>
    <row r="42" spans="1:52" s="380" customFormat="1" ht="15" customHeight="1" x14ac:dyDescent="0.3">
      <c r="A42" s="375"/>
      <c r="B42" s="376" t="s">
        <v>1441</v>
      </c>
      <c r="C42" s="377">
        <v>172706</v>
      </c>
      <c r="D42" s="378">
        <f t="shared" si="27"/>
        <v>0.13991984256931544</v>
      </c>
      <c r="E42" s="377">
        <v>168414</v>
      </c>
      <c r="F42" s="378">
        <f t="shared" si="28"/>
        <v>0.13765161669990519</v>
      </c>
      <c r="G42" s="377">
        <v>174834</v>
      </c>
      <c r="H42" s="378">
        <f t="shared" si="29"/>
        <v>0.14222587389263547</v>
      </c>
      <c r="I42" s="377">
        <v>193905</v>
      </c>
      <c r="J42" s="378">
        <f t="shared" si="30"/>
        <v>0.15281225618838215</v>
      </c>
      <c r="K42" s="377">
        <v>233487</v>
      </c>
      <c r="L42" s="378">
        <f t="shared" si="31"/>
        <v>0.1613999651605518</v>
      </c>
      <c r="M42" s="377">
        <v>236487</v>
      </c>
      <c r="N42" s="378">
        <f t="shared" si="32"/>
        <v>0.16388190706657435</v>
      </c>
      <c r="O42" s="377">
        <v>167236</v>
      </c>
      <c r="P42" s="378">
        <f t="shared" si="33"/>
        <v>0.1552186608404135</v>
      </c>
      <c r="Q42" s="377">
        <v>158269</v>
      </c>
      <c r="R42" s="378">
        <f t="shared" si="34"/>
        <v>0.15997869228444386</v>
      </c>
      <c r="S42" s="377">
        <v>0</v>
      </c>
      <c r="T42" s="378">
        <f t="shared" si="35"/>
        <v>0</v>
      </c>
      <c r="U42" s="377">
        <v>0</v>
      </c>
      <c r="V42" s="378">
        <v>0</v>
      </c>
      <c r="W42" s="377">
        <v>0</v>
      </c>
      <c r="X42" s="378">
        <f t="shared" si="36"/>
        <v>0</v>
      </c>
      <c r="Y42" s="377">
        <v>0</v>
      </c>
      <c r="Z42" s="378">
        <v>0</v>
      </c>
      <c r="AA42" s="377">
        <v>0</v>
      </c>
      <c r="AB42" s="378">
        <v>0</v>
      </c>
      <c r="AC42" s="377">
        <v>0</v>
      </c>
      <c r="AD42" s="378">
        <f t="shared" si="37"/>
        <v>0</v>
      </c>
      <c r="AE42" s="377">
        <v>0</v>
      </c>
      <c r="AF42" s="378">
        <f t="shared" si="38"/>
        <v>0</v>
      </c>
      <c r="AG42" s="377">
        <v>0</v>
      </c>
      <c r="AH42" s="378">
        <f t="shared" si="39"/>
        <v>0</v>
      </c>
      <c r="AI42" s="377">
        <v>0</v>
      </c>
      <c r="AJ42" s="378">
        <f t="shared" si="40"/>
        <v>0</v>
      </c>
      <c r="AK42" s="377">
        <v>0</v>
      </c>
      <c r="AL42" s="378">
        <f t="shared" si="41"/>
        <v>0</v>
      </c>
      <c r="AM42" s="377">
        <v>0</v>
      </c>
      <c r="AN42" s="378">
        <f t="shared" si="42"/>
        <v>0</v>
      </c>
      <c r="AO42" s="377">
        <v>0</v>
      </c>
      <c r="AP42" s="378">
        <f t="shared" si="43"/>
        <v>0</v>
      </c>
      <c r="AQ42" s="377">
        <v>0</v>
      </c>
      <c r="AR42" s="378">
        <f t="shared" si="44"/>
        <v>0</v>
      </c>
      <c r="AS42" s="377">
        <v>0</v>
      </c>
      <c r="AT42" s="378">
        <f t="shared" si="45"/>
        <v>0</v>
      </c>
      <c r="AU42" s="377">
        <v>0</v>
      </c>
      <c r="AV42" s="378">
        <f t="shared" si="46"/>
        <v>0</v>
      </c>
      <c r="AW42" s="377">
        <v>0</v>
      </c>
      <c r="AX42" s="378">
        <f t="shared" si="47"/>
        <v>0</v>
      </c>
      <c r="AY42" s="377">
        <v>0</v>
      </c>
      <c r="AZ42" s="378">
        <f t="shared" si="48"/>
        <v>0</v>
      </c>
    </row>
    <row r="43" spans="1:52" s="380" customFormat="1" ht="15" customHeight="1" x14ac:dyDescent="0.3">
      <c r="A43" s="381"/>
      <c r="B43" s="382" t="s">
        <v>1442</v>
      </c>
      <c r="C43" s="383">
        <v>211526</v>
      </c>
      <c r="D43" s="384">
        <f t="shared" si="27"/>
        <v>0.17137033235276722</v>
      </c>
      <c r="E43" s="383">
        <v>214499</v>
      </c>
      <c r="F43" s="384">
        <f t="shared" si="28"/>
        <v>0.17531876287311604</v>
      </c>
      <c r="G43" s="383">
        <v>221773</v>
      </c>
      <c r="H43" s="384">
        <f t="shared" si="29"/>
        <v>0.18041032482692981</v>
      </c>
      <c r="I43" s="383">
        <v>220083</v>
      </c>
      <c r="J43" s="384">
        <f t="shared" si="30"/>
        <v>0.17344256093812799</v>
      </c>
      <c r="K43" s="383">
        <v>248246</v>
      </c>
      <c r="L43" s="384">
        <f t="shared" si="31"/>
        <v>0.17160225516301267</v>
      </c>
      <c r="M43" s="383">
        <v>238620</v>
      </c>
      <c r="N43" s="384">
        <f t="shared" si="32"/>
        <v>0.16536004374120342</v>
      </c>
      <c r="O43" s="383">
        <v>187941</v>
      </c>
      <c r="P43" s="384">
        <f t="shared" si="33"/>
        <v>0.17443582922940129</v>
      </c>
      <c r="Q43" s="383">
        <v>172165</v>
      </c>
      <c r="R43" s="384">
        <f t="shared" si="34"/>
        <v>0.17402480307041351</v>
      </c>
      <c r="S43" s="383">
        <v>112871</v>
      </c>
      <c r="T43" s="384">
        <f t="shared" si="35"/>
        <v>0.17164838473716146</v>
      </c>
      <c r="U43" s="383">
        <v>109409</v>
      </c>
      <c r="V43" s="384">
        <v>0.16665270392332779</v>
      </c>
      <c r="W43" s="383">
        <v>112459</v>
      </c>
      <c r="X43" s="384">
        <f t="shared" si="36"/>
        <v>0.16698541574481859</v>
      </c>
      <c r="Y43" s="383">
        <v>99968</v>
      </c>
      <c r="Z43" s="384">
        <v>0.16665270392332779</v>
      </c>
      <c r="AA43" s="383">
        <v>97345</v>
      </c>
      <c r="AB43" s="384">
        <v>0.16665270392332779</v>
      </c>
      <c r="AC43" s="383">
        <v>99137</v>
      </c>
      <c r="AD43" s="384">
        <f t="shared" si="37"/>
        <v>0.14909658033020612</v>
      </c>
      <c r="AE43" s="383">
        <v>86547</v>
      </c>
      <c r="AF43" s="384">
        <f t="shared" si="38"/>
        <v>0.15032332358933476</v>
      </c>
      <c r="AG43" s="383">
        <v>95620</v>
      </c>
      <c r="AH43" s="384">
        <f t="shared" si="39"/>
        <v>0.15158288549642523</v>
      </c>
      <c r="AI43" s="383">
        <v>93674</v>
      </c>
      <c r="AJ43" s="384">
        <f t="shared" si="40"/>
        <v>0.14773168139136578</v>
      </c>
      <c r="AK43" s="383">
        <v>93902</v>
      </c>
      <c r="AL43" s="384">
        <f t="shared" si="41"/>
        <v>0.14571281376467959</v>
      </c>
      <c r="AM43" s="383">
        <v>78366</v>
      </c>
      <c r="AN43" s="384">
        <f t="shared" si="42"/>
        <v>0.15300330935111336</v>
      </c>
      <c r="AO43" s="383">
        <v>78070</v>
      </c>
      <c r="AP43" s="384">
        <f t="shared" si="43"/>
        <v>0.15791272828775837</v>
      </c>
      <c r="AQ43" s="383">
        <v>86273</v>
      </c>
      <c r="AR43" s="384">
        <f t="shared" si="44"/>
        <v>0.15218514892528598</v>
      </c>
      <c r="AS43" s="383">
        <v>81387</v>
      </c>
      <c r="AT43" s="384">
        <f t="shared" si="45"/>
        <v>0.14467719743592478</v>
      </c>
      <c r="AU43" s="383">
        <v>82532</v>
      </c>
      <c r="AV43" s="384">
        <f t="shared" si="46"/>
        <v>0.14245743037395681</v>
      </c>
      <c r="AW43" s="383">
        <v>65775</v>
      </c>
      <c r="AX43" s="384">
        <f t="shared" si="47"/>
        <v>0.13702297152880347</v>
      </c>
      <c r="AY43" s="377">
        <v>65570</v>
      </c>
      <c r="AZ43" s="384">
        <f t="shared" si="48"/>
        <v>0.14166423609985848</v>
      </c>
    </row>
    <row r="44" spans="1:52" s="374" customFormat="1" ht="15" customHeight="1" x14ac:dyDescent="0.3">
      <c r="A44" s="369" t="s">
        <v>1443</v>
      </c>
      <c r="B44" s="370" t="s">
        <v>1444</v>
      </c>
      <c r="C44" s="371">
        <f t="shared" ref="C44:AZ44" si="49">SUM(C45:C53)</f>
        <v>96962</v>
      </c>
      <c r="D44" s="372">
        <f t="shared" si="49"/>
        <v>1</v>
      </c>
      <c r="E44" s="371">
        <f t="shared" si="49"/>
        <v>90843</v>
      </c>
      <c r="F44" s="372">
        <f t="shared" si="49"/>
        <v>1</v>
      </c>
      <c r="G44" s="371">
        <f t="shared" si="49"/>
        <v>89197</v>
      </c>
      <c r="H44" s="372">
        <f t="shared" si="49"/>
        <v>0.99999999999999989</v>
      </c>
      <c r="I44" s="371">
        <f t="shared" si="49"/>
        <v>99693</v>
      </c>
      <c r="J44" s="372">
        <f t="shared" si="49"/>
        <v>1</v>
      </c>
      <c r="K44" s="371">
        <f t="shared" si="49"/>
        <v>120817</v>
      </c>
      <c r="L44" s="372">
        <f t="shared" si="49"/>
        <v>0.99999999999999989</v>
      </c>
      <c r="M44" s="371">
        <f t="shared" si="49"/>
        <v>107377</v>
      </c>
      <c r="N44" s="372">
        <f t="shared" si="49"/>
        <v>1</v>
      </c>
      <c r="O44" s="371">
        <f t="shared" si="49"/>
        <v>86577</v>
      </c>
      <c r="P44" s="372">
        <f t="shared" si="49"/>
        <v>1</v>
      </c>
      <c r="Q44" s="371">
        <f t="shared" si="49"/>
        <v>67782</v>
      </c>
      <c r="R44" s="372">
        <f t="shared" si="49"/>
        <v>1</v>
      </c>
      <c r="S44" s="371">
        <f t="shared" si="49"/>
        <v>28503</v>
      </c>
      <c r="T44" s="372">
        <f t="shared" si="49"/>
        <v>1</v>
      </c>
      <c r="U44" s="371">
        <f t="shared" si="49"/>
        <v>26029</v>
      </c>
      <c r="V44" s="372">
        <f t="shared" si="49"/>
        <v>0.99999999999999989</v>
      </c>
      <c r="W44" s="371">
        <f t="shared" si="49"/>
        <v>60209</v>
      </c>
      <c r="X44" s="372">
        <f t="shared" si="49"/>
        <v>0.99999999999999989</v>
      </c>
      <c r="Y44" s="371">
        <f t="shared" si="49"/>
        <v>26009</v>
      </c>
      <c r="Z44" s="372">
        <f t="shared" si="49"/>
        <v>0.99999999999999989</v>
      </c>
      <c r="AA44" s="371">
        <f t="shared" si="49"/>
        <v>26199</v>
      </c>
      <c r="AB44" s="372">
        <f t="shared" si="49"/>
        <v>0.99999999999999989</v>
      </c>
      <c r="AC44" s="371">
        <f t="shared" si="49"/>
        <v>63225</v>
      </c>
      <c r="AD44" s="372">
        <f t="shared" si="49"/>
        <v>1</v>
      </c>
      <c r="AE44" s="371">
        <f t="shared" si="49"/>
        <v>0</v>
      </c>
      <c r="AF44" s="372" t="e">
        <f t="shared" si="49"/>
        <v>#DIV/0!</v>
      </c>
      <c r="AG44" s="371">
        <f t="shared" si="49"/>
        <v>28360</v>
      </c>
      <c r="AH44" s="372">
        <f t="shared" si="49"/>
        <v>1</v>
      </c>
      <c r="AI44" s="371">
        <f t="shared" si="49"/>
        <v>28829</v>
      </c>
      <c r="AJ44" s="372">
        <f t="shared" si="49"/>
        <v>0.99999999999999989</v>
      </c>
      <c r="AK44" s="371">
        <f t="shared" si="49"/>
        <v>71022</v>
      </c>
      <c r="AL44" s="372">
        <f t="shared" si="49"/>
        <v>0.99999999999999989</v>
      </c>
      <c r="AM44" s="371">
        <f t="shared" si="49"/>
        <v>0</v>
      </c>
      <c r="AN44" s="372" t="e">
        <f t="shared" si="49"/>
        <v>#DIV/0!</v>
      </c>
      <c r="AO44" s="371">
        <f t="shared" si="49"/>
        <v>0</v>
      </c>
      <c r="AP44" s="372" t="e">
        <f t="shared" si="49"/>
        <v>#DIV/0!</v>
      </c>
      <c r="AQ44" s="371">
        <f t="shared" si="49"/>
        <v>26886</v>
      </c>
      <c r="AR44" s="372">
        <f t="shared" si="49"/>
        <v>1</v>
      </c>
      <c r="AS44" s="371">
        <f t="shared" si="49"/>
        <v>26395</v>
      </c>
      <c r="AT44" s="372">
        <f t="shared" si="49"/>
        <v>1</v>
      </c>
      <c r="AU44" s="371">
        <f t="shared" si="49"/>
        <v>73968</v>
      </c>
      <c r="AV44" s="372">
        <f t="shared" si="49"/>
        <v>0.99999999999999989</v>
      </c>
      <c r="AW44" s="371">
        <f t="shared" si="49"/>
        <v>0</v>
      </c>
      <c r="AX44" s="372" t="e">
        <f t="shared" si="49"/>
        <v>#DIV/0!</v>
      </c>
      <c r="AY44" s="371">
        <f t="shared" si="49"/>
        <v>0</v>
      </c>
      <c r="AZ44" s="372" t="e">
        <f t="shared" si="49"/>
        <v>#DIV/0!</v>
      </c>
    </row>
    <row r="45" spans="1:52" s="380" customFormat="1" ht="15" customHeight="1" x14ac:dyDescent="0.3">
      <c r="A45" s="375"/>
      <c r="B45" s="376" t="s">
        <v>1445</v>
      </c>
      <c r="C45" s="377">
        <v>8706</v>
      </c>
      <c r="D45" s="378">
        <f t="shared" ref="D45:D53" si="50">C45/C$44</f>
        <v>8.9787751902807286E-2</v>
      </c>
      <c r="E45" s="377">
        <v>6564</v>
      </c>
      <c r="F45" s="378">
        <f t="shared" ref="F45:F53" si="51">E45/E$44</f>
        <v>7.2256530497671806E-2</v>
      </c>
      <c r="G45" s="377">
        <v>4559</v>
      </c>
      <c r="H45" s="378">
        <f t="shared" ref="H45:H53" si="52">G45/G$44</f>
        <v>5.1111584470329721E-2</v>
      </c>
      <c r="I45" s="377">
        <v>3853</v>
      </c>
      <c r="J45" s="378">
        <f t="shared" ref="J45:J53" si="53">I45/I$44</f>
        <v>3.8648651359674199E-2</v>
      </c>
      <c r="K45" s="377">
        <v>3503</v>
      </c>
      <c r="L45" s="378">
        <f t="shared" ref="L45:L53" si="54">K45/K$44</f>
        <v>2.8994264052244305E-2</v>
      </c>
      <c r="M45" s="377">
        <v>2889</v>
      </c>
      <c r="N45" s="378">
        <f t="shared" ref="N45:N53" si="55">M45/M$44</f>
        <v>2.6905203162688473E-2</v>
      </c>
      <c r="O45" s="377">
        <v>2476</v>
      </c>
      <c r="P45" s="378">
        <f t="shared" ref="P45:P53" si="56">O45/O$44</f>
        <v>2.8598819547916883E-2</v>
      </c>
      <c r="Q45" s="377">
        <v>2310</v>
      </c>
      <c r="R45" s="378">
        <f t="shared" ref="R45:R53" si="57">Q45/Q$44</f>
        <v>3.4079844206426485E-2</v>
      </c>
      <c r="S45" s="377">
        <v>1472</v>
      </c>
      <c r="T45" s="378">
        <f t="shared" ref="T45:T53" si="58">S45/S$44</f>
        <v>5.1643686629477596E-2</v>
      </c>
      <c r="U45" s="377">
        <v>1252</v>
      </c>
      <c r="V45" s="378">
        <v>4.8100195935302931E-2</v>
      </c>
      <c r="W45" s="377">
        <v>1734</v>
      </c>
      <c r="X45" s="378">
        <f t="shared" ref="X45:X53" si="59">W45/W$44</f>
        <v>2.8799681110797389E-2</v>
      </c>
      <c r="Y45" s="377">
        <v>1286</v>
      </c>
      <c r="Z45" s="378">
        <v>4.8100195935302931E-2</v>
      </c>
      <c r="AA45" s="377">
        <v>1037</v>
      </c>
      <c r="AB45" s="378">
        <v>4.8100195935302931E-2</v>
      </c>
      <c r="AC45" s="377">
        <v>1628</v>
      </c>
      <c r="AD45" s="378">
        <f t="shared" ref="AD45:AD53" si="60">AC45/AC$44</f>
        <v>2.5749308026888098E-2</v>
      </c>
      <c r="AE45" s="377">
        <v>0</v>
      </c>
      <c r="AF45" s="378" t="e">
        <f t="shared" ref="AF45:AF53" si="61">AE45/AE$44</f>
        <v>#DIV/0!</v>
      </c>
      <c r="AG45" s="377">
        <v>1403</v>
      </c>
      <c r="AH45" s="378">
        <f t="shared" ref="AH45:AH53" si="62">AG45/AG$44</f>
        <v>4.9471086036671365E-2</v>
      </c>
      <c r="AI45" s="377">
        <v>1158</v>
      </c>
      <c r="AJ45" s="378">
        <f t="shared" ref="AJ45:AJ53" si="63">AI45/AI$44</f>
        <v>4.0167886503173884E-2</v>
      </c>
      <c r="AK45" s="377">
        <v>1432</v>
      </c>
      <c r="AL45" s="378">
        <f t="shared" ref="AL45:AL53" si="64">AK45/AK$44</f>
        <v>2.016276646672862E-2</v>
      </c>
      <c r="AM45" s="377">
        <v>0</v>
      </c>
      <c r="AN45" s="378" t="e">
        <f t="shared" ref="AN45:AN53" si="65">AM45/AM$44</f>
        <v>#DIV/0!</v>
      </c>
      <c r="AO45" s="377">
        <v>0</v>
      </c>
      <c r="AP45" s="378" t="e">
        <f t="shared" ref="AP45:AP53" si="66">AO45/AO$44</f>
        <v>#DIV/0!</v>
      </c>
      <c r="AQ45" s="377">
        <v>1224</v>
      </c>
      <c r="AR45" s="378">
        <f t="shared" ref="AR45:AR53" si="67">AQ45/AQ$44</f>
        <v>4.5525552332068737E-2</v>
      </c>
      <c r="AS45" s="377">
        <v>915</v>
      </c>
      <c r="AT45" s="378">
        <f t="shared" ref="AT45:AT53" si="68">AS45/AS$44</f>
        <v>3.4665656374313319E-2</v>
      </c>
      <c r="AU45" s="377">
        <v>1255</v>
      </c>
      <c r="AV45" s="378">
        <f t="shared" ref="AV45:AV53" si="69">AU45/AU$44</f>
        <v>1.696679645252001E-2</v>
      </c>
      <c r="AW45" s="377">
        <v>0</v>
      </c>
      <c r="AX45" s="378" t="e">
        <f t="shared" ref="AX45:AX53" si="70">AW45/AW$44</f>
        <v>#DIV/0!</v>
      </c>
      <c r="AY45" s="377">
        <v>0</v>
      </c>
      <c r="AZ45" s="378" t="e">
        <f t="shared" ref="AZ45:AZ53" si="71">AY45/AY$44</f>
        <v>#DIV/0!</v>
      </c>
    </row>
    <row r="46" spans="1:52" s="380" customFormat="1" ht="15" customHeight="1" x14ac:dyDescent="0.3">
      <c r="A46" s="375"/>
      <c r="B46" s="376" t="s">
        <v>1446</v>
      </c>
      <c r="C46" s="377">
        <v>566</v>
      </c>
      <c r="D46" s="378">
        <f t="shared" si="50"/>
        <v>5.8373383387306365E-3</v>
      </c>
      <c r="E46" s="377">
        <v>826</v>
      </c>
      <c r="F46" s="378">
        <f t="shared" si="51"/>
        <v>9.0926103277082435E-3</v>
      </c>
      <c r="G46" s="377">
        <v>1283</v>
      </c>
      <c r="H46" s="378">
        <f t="shared" si="52"/>
        <v>1.4383891834927184E-2</v>
      </c>
      <c r="I46" s="377">
        <v>1918</v>
      </c>
      <c r="J46" s="378">
        <f t="shared" si="53"/>
        <v>1.9239063926253599E-2</v>
      </c>
      <c r="K46" s="377">
        <v>3275</v>
      </c>
      <c r="L46" s="378">
        <f t="shared" si="54"/>
        <v>2.7107112409677447E-2</v>
      </c>
      <c r="M46" s="377">
        <v>3270</v>
      </c>
      <c r="N46" s="378">
        <f t="shared" si="55"/>
        <v>3.0453449062648425E-2</v>
      </c>
      <c r="O46" s="377">
        <v>3612</v>
      </c>
      <c r="P46" s="378">
        <f t="shared" si="56"/>
        <v>4.1720087321113E-2</v>
      </c>
      <c r="Q46" s="377">
        <v>3875</v>
      </c>
      <c r="R46" s="378">
        <f t="shared" si="57"/>
        <v>5.7168569826797674E-2</v>
      </c>
      <c r="S46" s="377">
        <v>668</v>
      </c>
      <c r="T46" s="378">
        <f t="shared" si="58"/>
        <v>2.3436129530224888E-2</v>
      </c>
      <c r="U46" s="377">
        <v>755</v>
      </c>
      <c r="V46" s="378">
        <v>2.9006108571209038E-2</v>
      </c>
      <c r="W46" s="377">
        <v>1745</v>
      </c>
      <c r="X46" s="378">
        <f t="shared" si="59"/>
        <v>2.8982378049793221E-2</v>
      </c>
      <c r="Y46" s="377">
        <v>694</v>
      </c>
      <c r="Z46" s="378">
        <v>2.9006108571209038E-2</v>
      </c>
      <c r="AA46" s="377">
        <v>515</v>
      </c>
      <c r="AB46" s="378">
        <v>2.9006108571209038E-2</v>
      </c>
      <c r="AC46" s="377">
        <v>978</v>
      </c>
      <c r="AD46" s="378">
        <f t="shared" si="60"/>
        <v>1.5468564650059313E-2</v>
      </c>
      <c r="AE46" s="377">
        <v>0</v>
      </c>
      <c r="AF46" s="378" t="e">
        <f t="shared" si="61"/>
        <v>#DIV/0!</v>
      </c>
      <c r="AG46" s="377">
        <v>709</v>
      </c>
      <c r="AH46" s="378">
        <f t="shared" si="62"/>
        <v>2.5000000000000001E-2</v>
      </c>
      <c r="AI46" s="377">
        <v>518</v>
      </c>
      <c r="AJ46" s="378">
        <f t="shared" si="63"/>
        <v>1.7968018314891254E-2</v>
      </c>
      <c r="AK46" s="377">
        <v>921</v>
      </c>
      <c r="AL46" s="378">
        <f t="shared" si="64"/>
        <v>1.2967812790402974E-2</v>
      </c>
      <c r="AM46" s="377">
        <v>0</v>
      </c>
      <c r="AN46" s="378" t="e">
        <f t="shared" si="65"/>
        <v>#DIV/0!</v>
      </c>
      <c r="AO46" s="377">
        <v>0</v>
      </c>
      <c r="AP46" s="378" t="e">
        <f t="shared" si="66"/>
        <v>#DIV/0!</v>
      </c>
      <c r="AQ46" s="377">
        <v>661</v>
      </c>
      <c r="AR46" s="378">
        <f t="shared" si="67"/>
        <v>2.4585286022465222E-2</v>
      </c>
      <c r="AS46" s="377">
        <v>480</v>
      </c>
      <c r="AT46" s="378">
        <f t="shared" si="68"/>
        <v>1.8185262360295509E-2</v>
      </c>
      <c r="AU46" s="377">
        <v>807</v>
      </c>
      <c r="AV46" s="378">
        <f t="shared" si="69"/>
        <v>1.0910123296560674E-2</v>
      </c>
      <c r="AW46" s="377">
        <v>0</v>
      </c>
      <c r="AX46" s="378" t="e">
        <f t="shared" si="70"/>
        <v>#DIV/0!</v>
      </c>
      <c r="AY46" s="377">
        <v>0</v>
      </c>
      <c r="AZ46" s="378" t="e">
        <f t="shared" si="71"/>
        <v>#DIV/0!</v>
      </c>
    </row>
    <row r="47" spans="1:52" s="380" customFormat="1" ht="15" customHeight="1" x14ac:dyDescent="0.3">
      <c r="A47" s="375"/>
      <c r="B47" s="376" t="s">
        <v>1447</v>
      </c>
      <c r="C47" s="377">
        <v>0</v>
      </c>
      <c r="D47" s="378">
        <f t="shared" si="50"/>
        <v>0</v>
      </c>
      <c r="E47" s="377">
        <v>0</v>
      </c>
      <c r="F47" s="378">
        <f t="shared" si="51"/>
        <v>0</v>
      </c>
      <c r="G47" s="377">
        <v>0</v>
      </c>
      <c r="H47" s="378">
        <f t="shared" si="52"/>
        <v>0</v>
      </c>
      <c r="I47" s="377">
        <v>0</v>
      </c>
      <c r="J47" s="378">
        <f t="shared" si="53"/>
        <v>0</v>
      </c>
      <c r="K47" s="377">
        <v>0</v>
      </c>
      <c r="L47" s="378">
        <f t="shared" si="54"/>
        <v>0</v>
      </c>
      <c r="M47" s="377">
        <v>0</v>
      </c>
      <c r="N47" s="378">
        <f t="shared" si="55"/>
        <v>0</v>
      </c>
      <c r="O47" s="377">
        <v>0</v>
      </c>
      <c r="P47" s="378">
        <f t="shared" si="56"/>
        <v>0</v>
      </c>
      <c r="Q47" s="377">
        <v>0</v>
      </c>
      <c r="R47" s="378">
        <f t="shared" si="57"/>
        <v>0</v>
      </c>
      <c r="S47" s="377">
        <v>4506</v>
      </c>
      <c r="T47" s="378">
        <f t="shared" si="58"/>
        <v>0.15808862225028944</v>
      </c>
      <c r="U47" s="377">
        <v>7189</v>
      </c>
      <c r="V47" s="378">
        <v>0.27619193975949902</v>
      </c>
      <c r="W47" s="377">
        <v>22865</v>
      </c>
      <c r="X47" s="378">
        <f t="shared" si="59"/>
        <v>0.37976050092178909</v>
      </c>
      <c r="Y47" s="377">
        <v>6343</v>
      </c>
      <c r="Z47" s="378">
        <v>0.27619193975949902</v>
      </c>
      <c r="AA47" s="377">
        <v>9123</v>
      </c>
      <c r="AB47" s="378">
        <v>0.27619193975949902</v>
      </c>
      <c r="AC47" s="377">
        <v>27509</v>
      </c>
      <c r="AD47" s="378">
        <f t="shared" si="60"/>
        <v>0.43509687623566629</v>
      </c>
      <c r="AE47" s="377">
        <v>0</v>
      </c>
      <c r="AF47" s="378" t="e">
        <f t="shared" si="61"/>
        <v>#DIV/0!</v>
      </c>
      <c r="AG47" s="377">
        <v>5446</v>
      </c>
      <c r="AH47" s="378">
        <f t="shared" si="62"/>
        <v>0.19203102961918195</v>
      </c>
      <c r="AI47" s="377">
        <v>5929</v>
      </c>
      <c r="AJ47" s="378">
        <f t="shared" si="63"/>
        <v>0.20566096638801207</v>
      </c>
      <c r="AK47" s="377">
        <v>13041</v>
      </c>
      <c r="AL47" s="378">
        <f t="shared" si="64"/>
        <v>0.18361916026020106</v>
      </c>
      <c r="AM47" s="377">
        <v>0</v>
      </c>
      <c r="AN47" s="378" t="e">
        <f t="shared" si="65"/>
        <v>#DIV/0!</v>
      </c>
      <c r="AO47" s="377">
        <v>0</v>
      </c>
      <c r="AP47" s="378" t="e">
        <f t="shared" si="66"/>
        <v>#DIV/0!</v>
      </c>
      <c r="AQ47" s="377">
        <v>1665</v>
      </c>
      <c r="AR47" s="378">
        <f t="shared" si="67"/>
        <v>6.1928141039946441E-2</v>
      </c>
      <c r="AS47" s="377">
        <v>1507</v>
      </c>
      <c r="AT47" s="378">
        <f t="shared" si="68"/>
        <v>5.7094146618677781E-2</v>
      </c>
      <c r="AU47" s="377">
        <v>3613</v>
      </c>
      <c r="AV47" s="378">
        <f t="shared" si="69"/>
        <v>4.884544667964525E-2</v>
      </c>
      <c r="AW47" s="377">
        <v>0</v>
      </c>
      <c r="AX47" s="378" t="e">
        <f t="shared" si="70"/>
        <v>#DIV/0!</v>
      </c>
      <c r="AY47" s="377">
        <v>0</v>
      </c>
      <c r="AZ47" s="378" t="e">
        <f t="shared" si="71"/>
        <v>#DIV/0!</v>
      </c>
    </row>
    <row r="48" spans="1:52" s="380" customFormat="1" ht="15" customHeight="1" x14ac:dyDescent="0.3">
      <c r="A48" s="375"/>
      <c r="B48" s="376" t="s">
        <v>1448</v>
      </c>
      <c r="C48" s="377">
        <v>1369</v>
      </c>
      <c r="D48" s="378">
        <f t="shared" si="50"/>
        <v>1.4118933190321982E-2</v>
      </c>
      <c r="E48" s="377">
        <v>1548</v>
      </c>
      <c r="F48" s="378">
        <f t="shared" si="51"/>
        <v>1.7040388362339422E-2</v>
      </c>
      <c r="G48" s="377">
        <v>1920</v>
      </c>
      <c r="H48" s="378">
        <f t="shared" si="52"/>
        <v>2.1525387625144343E-2</v>
      </c>
      <c r="I48" s="377">
        <v>2530</v>
      </c>
      <c r="J48" s="378">
        <f t="shared" si="53"/>
        <v>2.5377910184265697E-2</v>
      </c>
      <c r="K48" s="377">
        <v>3685</v>
      </c>
      <c r="L48" s="378">
        <f t="shared" si="54"/>
        <v>3.0500674573942409E-2</v>
      </c>
      <c r="M48" s="377">
        <v>3334</v>
      </c>
      <c r="N48" s="378">
        <f t="shared" si="55"/>
        <v>3.1049479869990779E-2</v>
      </c>
      <c r="O48" s="377">
        <v>3231</v>
      </c>
      <c r="P48" s="378">
        <f t="shared" si="56"/>
        <v>3.7319380435912541E-2</v>
      </c>
      <c r="Q48" s="377">
        <v>2839</v>
      </c>
      <c r="R48" s="378">
        <f t="shared" si="57"/>
        <v>4.1884276061491255E-2</v>
      </c>
      <c r="S48" s="377">
        <v>1508</v>
      </c>
      <c r="T48" s="378">
        <f t="shared" si="58"/>
        <v>5.2906711574220257E-2</v>
      </c>
      <c r="U48" s="377">
        <v>1286</v>
      </c>
      <c r="V48" s="378">
        <v>4.9406431288178572E-2</v>
      </c>
      <c r="W48" s="377">
        <v>1894</v>
      </c>
      <c r="X48" s="378">
        <f t="shared" si="59"/>
        <v>3.1457091132554932E-2</v>
      </c>
      <c r="Y48" s="377">
        <v>1405</v>
      </c>
      <c r="Z48" s="378">
        <v>4.9406431288178572E-2</v>
      </c>
      <c r="AA48" s="377">
        <v>1125</v>
      </c>
      <c r="AB48" s="378">
        <v>4.9406431288178572E-2</v>
      </c>
      <c r="AC48" s="377">
        <v>1710</v>
      </c>
      <c r="AD48" s="378">
        <f t="shared" si="60"/>
        <v>2.7046263345195731E-2</v>
      </c>
      <c r="AE48" s="377">
        <v>0</v>
      </c>
      <c r="AF48" s="378" t="e">
        <f t="shared" si="61"/>
        <v>#DIV/0!</v>
      </c>
      <c r="AG48" s="377">
        <v>1389</v>
      </c>
      <c r="AH48" s="378">
        <f t="shared" si="62"/>
        <v>4.8977433004231311E-2</v>
      </c>
      <c r="AI48" s="377">
        <v>1209</v>
      </c>
      <c r="AJ48" s="378">
        <f t="shared" si="63"/>
        <v>4.1936938499427659E-2</v>
      </c>
      <c r="AK48" s="377">
        <v>1481</v>
      </c>
      <c r="AL48" s="378">
        <f t="shared" si="64"/>
        <v>2.0852693531581763E-2</v>
      </c>
      <c r="AM48" s="377">
        <v>0</v>
      </c>
      <c r="AN48" s="378" t="e">
        <f t="shared" si="65"/>
        <v>#DIV/0!</v>
      </c>
      <c r="AO48" s="377">
        <v>0</v>
      </c>
      <c r="AP48" s="378" t="e">
        <f t="shared" si="66"/>
        <v>#DIV/0!</v>
      </c>
      <c r="AQ48" s="377">
        <v>1228</v>
      </c>
      <c r="AR48" s="378">
        <f t="shared" si="67"/>
        <v>4.5674328646879418E-2</v>
      </c>
      <c r="AS48" s="377">
        <v>879</v>
      </c>
      <c r="AT48" s="378">
        <f t="shared" si="68"/>
        <v>3.3301761697291155E-2</v>
      </c>
      <c r="AU48" s="377">
        <v>1263</v>
      </c>
      <c r="AV48" s="378">
        <f t="shared" si="69"/>
        <v>1.7074951330304997E-2</v>
      </c>
      <c r="AW48" s="377">
        <v>0</v>
      </c>
      <c r="AX48" s="378" t="e">
        <f t="shared" si="70"/>
        <v>#DIV/0!</v>
      </c>
      <c r="AY48" s="377">
        <v>0</v>
      </c>
      <c r="AZ48" s="378" t="e">
        <f t="shared" si="71"/>
        <v>#DIV/0!</v>
      </c>
    </row>
    <row r="49" spans="1:52" s="380" customFormat="1" ht="15" customHeight="1" x14ac:dyDescent="0.3">
      <c r="A49" s="375"/>
      <c r="B49" s="376" t="s">
        <v>1449</v>
      </c>
      <c r="C49" s="377">
        <v>2184</v>
      </c>
      <c r="D49" s="378">
        <f t="shared" si="50"/>
        <v>2.2524287865349314E-2</v>
      </c>
      <c r="E49" s="377">
        <v>5072</v>
      </c>
      <c r="F49" s="378">
        <f t="shared" si="51"/>
        <v>5.5832590293143115E-2</v>
      </c>
      <c r="G49" s="377">
        <v>13588</v>
      </c>
      <c r="H49" s="378">
        <f t="shared" si="52"/>
        <v>0.15233696200544861</v>
      </c>
      <c r="I49" s="377">
        <v>29278</v>
      </c>
      <c r="J49" s="378">
        <f t="shared" si="53"/>
        <v>0.29368160251973557</v>
      </c>
      <c r="K49" s="377">
        <v>51141</v>
      </c>
      <c r="L49" s="378">
        <f t="shared" si="54"/>
        <v>0.42329307961627916</v>
      </c>
      <c r="M49" s="377">
        <v>49116</v>
      </c>
      <c r="N49" s="378">
        <f t="shared" si="55"/>
        <v>0.45741639270979817</v>
      </c>
      <c r="O49" s="377">
        <v>39678</v>
      </c>
      <c r="P49" s="378">
        <f t="shared" si="56"/>
        <v>0.45829723829654528</v>
      </c>
      <c r="Q49" s="377">
        <v>27844</v>
      </c>
      <c r="R49" s="378">
        <f t="shared" si="57"/>
        <v>0.41078752471157537</v>
      </c>
      <c r="S49" s="377">
        <v>3332</v>
      </c>
      <c r="T49" s="378">
        <f t="shared" si="58"/>
        <v>0.11689997544118164</v>
      </c>
      <c r="U49" s="377">
        <v>2944</v>
      </c>
      <c r="V49" s="378">
        <v>0.11310461408429059</v>
      </c>
      <c r="W49" s="377">
        <v>9969</v>
      </c>
      <c r="X49" s="378">
        <f t="shared" si="59"/>
        <v>0.16557325316813101</v>
      </c>
      <c r="Y49" s="377">
        <v>3016</v>
      </c>
      <c r="Z49" s="378">
        <v>0.11310461408429059</v>
      </c>
      <c r="AA49" s="377">
        <v>3892</v>
      </c>
      <c r="AB49" s="378">
        <v>0.11310461408429059</v>
      </c>
      <c r="AC49" s="377">
        <v>12356</v>
      </c>
      <c r="AD49" s="378">
        <f t="shared" si="60"/>
        <v>0.1954290233293792</v>
      </c>
      <c r="AE49" s="377">
        <v>0</v>
      </c>
      <c r="AF49" s="378" t="e">
        <f t="shared" si="61"/>
        <v>#DIV/0!</v>
      </c>
      <c r="AG49" s="377">
        <v>6693</v>
      </c>
      <c r="AH49" s="378">
        <f t="shared" si="62"/>
        <v>0.23600141043723555</v>
      </c>
      <c r="AI49" s="377">
        <v>10393</v>
      </c>
      <c r="AJ49" s="378">
        <f t="shared" si="63"/>
        <v>0.36050504700128344</v>
      </c>
      <c r="AK49" s="377">
        <v>37526</v>
      </c>
      <c r="AL49" s="378">
        <f t="shared" si="64"/>
        <v>0.52837149052406296</v>
      </c>
      <c r="AM49" s="377">
        <v>0</v>
      </c>
      <c r="AN49" s="378" t="e">
        <f t="shared" si="65"/>
        <v>#DIV/0!</v>
      </c>
      <c r="AO49" s="377">
        <v>0</v>
      </c>
      <c r="AP49" s="378" t="e">
        <f t="shared" si="66"/>
        <v>#DIV/0!</v>
      </c>
      <c r="AQ49" s="377">
        <v>11505</v>
      </c>
      <c r="AR49" s="378">
        <f t="shared" si="67"/>
        <v>0.4279178754742245</v>
      </c>
      <c r="AS49" s="377">
        <v>14822</v>
      </c>
      <c r="AT49" s="378">
        <f t="shared" si="68"/>
        <v>0.56154574730062512</v>
      </c>
      <c r="AU49" s="377">
        <v>52626</v>
      </c>
      <c r="AV49" s="378">
        <f t="shared" si="69"/>
        <v>0.71146982478909804</v>
      </c>
      <c r="AW49" s="377">
        <v>0</v>
      </c>
      <c r="AX49" s="378" t="e">
        <f t="shared" si="70"/>
        <v>#DIV/0!</v>
      </c>
      <c r="AY49" s="377">
        <v>0</v>
      </c>
      <c r="AZ49" s="378" t="e">
        <f t="shared" si="71"/>
        <v>#DIV/0!</v>
      </c>
    </row>
    <row r="50" spans="1:52" s="380" customFormat="1" ht="15" customHeight="1" x14ac:dyDescent="0.3">
      <c r="A50" s="375"/>
      <c r="B50" s="376" t="s">
        <v>1450</v>
      </c>
      <c r="C50" s="377">
        <v>42758</v>
      </c>
      <c r="D50" s="378">
        <f t="shared" si="50"/>
        <v>0.4409768775396547</v>
      </c>
      <c r="E50" s="377">
        <v>38009</v>
      </c>
      <c r="F50" s="378">
        <f t="shared" si="51"/>
        <v>0.41840317911121383</v>
      </c>
      <c r="G50" s="377">
        <v>31349</v>
      </c>
      <c r="H50" s="378">
        <f t="shared" si="52"/>
        <v>0.35145800867742188</v>
      </c>
      <c r="I50" s="377">
        <v>27465</v>
      </c>
      <c r="J50" s="378">
        <f t="shared" si="53"/>
        <v>0.27549577202010173</v>
      </c>
      <c r="K50" s="377">
        <v>25630</v>
      </c>
      <c r="L50" s="378">
        <f t="shared" si="54"/>
        <v>0.21213902017100242</v>
      </c>
      <c r="M50" s="377">
        <v>19931</v>
      </c>
      <c r="N50" s="378">
        <f t="shared" si="55"/>
        <v>0.18561703158031981</v>
      </c>
      <c r="O50" s="377">
        <v>14720</v>
      </c>
      <c r="P50" s="378">
        <f t="shared" si="56"/>
        <v>0.17002206128648487</v>
      </c>
      <c r="Q50" s="377">
        <v>11661</v>
      </c>
      <c r="R50" s="378">
        <f t="shared" si="57"/>
        <v>0.17203682393555811</v>
      </c>
      <c r="S50" s="377">
        <v>6361</v>
      </c>
      <c r="T50" s="378">
        <f t="shared" si="58"/>
        <v>0.22316949093077923</v>
      </c>
      <c r="U50" s="377">
        <v>4276</v>
      </c>
      <c r="V50" s="378">
        <v>0.1642783049675362</v>
      </c>
      <c r="W50" s="377">
        <v>7884</v>
      </c>
      <c r="X50" s="378">
        <f t="shared" si="59"/>
        <v>0.13094387882210301</v>
      </c>
      <c r="Y50" s="377">
        <v>4794</v>
      </c>
      <c r="Z50" s="378">
        <v>0.1642783049675362</v>
      </c>
      <c r="AA50" s="377">
        <v>3717</v>
      </c>
      <c r="AB50" s="378">
        <v>0.1642783049675362</v>
      </c>
      <c r="AC50" s="377">
        <v>7174</v>
      </c>
      <c r="AD50" s="378">
        <f t="shared" si="60"/>
        <v>0.11346777382364572</v>
      </c>
      <c r="AE50" s="377">
        <v>0</v>
      </c>
      <c r="AF50" s="378" t="e">
        <f t="shared" si="61"/>
        <v>#DIV/0!</v>
      </c>
      <c r="AG50" s="377">
        <v>4476</v>
      </c>
      <c r="AH50" s="378">
        <f t="shared" si="62"/>
        <v>0.15782792665726375</v>
      </c>
      <c r="AI50" s="377">
        <v>3352</v>
      </c>
      <c r="AJ50" s="378">
        <f t="shared" si="63"/>
        <v>0.11627180963613029</v>
      </c>
      <c r="AK50" s="377">
        <v>6378</v>
      </c>
      <c r="AL50" s="378">
        <f t="shared" si="64"/>
        <v>8.9803159584354142E-2</v>
      </c>
      <c r="AM50" s="377">
        <v>0</v>
      </c>
      <c r="AN50" s="378" t="e">
        <f t="shared" si="65"/>
        <v>#DIV/0!</v>
      </c>
      <c r="AO50" s="377">
        <v>0</v>
      </c>
      <c r="AP50" s="378" t="e">
        <f t="shared" si="66"/>
        <v>#DIV/0!</v>
      </c>
      <c r="AQ50" s="377">
        <v>4092</v>
      </c>
      <c r="AR50" s="378">
        <f t="shared" si="67"/>
        <v>0.15219817005132782</v>
      </c>
      <c r="AS50" s="377">
        <v>2976</v>
      </c>
      <c r="AT50" s="378">
        <f t="shared" si="68"/>
        <v>0.11274862663383217</v>
      </c>
      <c r="AU50" s="377">
        <v>5987</v>
      </c>
      <c r="AV50" s="378">
        <f t="shared" si="69"/>
        <v>8.0940406662340467E-2</v>
      </c>
      <c r="AW50" s="377">
        <v>0</v>
      </c>
      <c r="AX50" s="378" t="e">
        <f t="shared" si="70"/>
        <v>#DIV/0!</v>
      </c>
      <c r="AY50" s="377">
        <v>0</v>
      </c>
      <c r="AZ50" s="378" t="e">
        <f t="shared" si="71"/>
        <v>#DIV/0!</v>
      </c>
    </row>
    <row r="51" spans="1:52" s="380" customFormat="1" ht="15" customHeight="1" x14ac:dyDescent="0.3">
      <c r="A51" s="375"/>
      <c r="B51" s="376" t="s">
        <v>1451</v>
      </c>
      <c r="C51" s="377">
        <v>15362</v>
      </c>
      <c r="D51" s="378">
        <f t="shared" si="50"/>
        <v>0.15843320063530042</v>
      </c>
      <c r="E51" s="377">
        <v>15940</v>
      </c>
      <c r="F51" s="378">
        <f t="shared" si="51"/>
        <v>0.17546756491969662</v>
      </c>
      <c r="G51" s="377">
        <v>14024</v>
      </c>
      <c r="H51" s="378">
        <f t="shared" si="52"/>
        <v>0.15722501877865847</v>
      </c>
      <c r="I51" s="377">
        <v>13445</v>
      </c>
      <c r="J51" s="378">
        <f t="shared" si="53"/>
        <v>0.13486403258002067</v>
      </c>
      <c r="K51" s="377">
        <v>12666</v>
      </c>
      <c r="L51" s="378">
        <f t="shared" si="54"/>
        <v>0.10483623993312199</v>
      </c>
      <c r="M51" s="377">
        <v>9962</v>
      </c>
      <c r="N51" s="378">
        <f t="shared" si="55"/>
        <v>9.2775920355383373E-2</v>
      </c>
      <c r="O51" s="377">
        <v>7873</v>
      </c>
      <c r="P51" s="378">
        <f t="shared" si="56"/>
        <v>9.0936391882370612E-2</v>
      </c>
      <c r="Q51" s="377">
        <v>7169</v>
      </c>
      <c r="R51" s="378">
        <f t="shared" si="57"/>
        <v>0.10576554247440323</v>
      </c>
      <c r="S51" s="377">
        <v>4926</v>
      </c>
      <c r="T51" s="378">
        <f t="shared" si="58"/>
        <v>0.17282391327228713</v>
      </c>
      <c r="U51" s="377">
        <v>3739</v>
      </c>
      <c r="V51" s="378">
        <v>0.14364747012947096</v>
      </c>
      <c r="W51" s="377">
        <v>5782</v>
      </c>
      <c r="X51" s="378">
        <f t="shared" si="59"/>
        <v>9.6032154661263261E-2</v>
      </c>
      <c r="Y51" s="377">
        <v>3998</v>
      </c>
      <c r="Z51" s="378">
        <v>0.14364747012947096</v>
      </c>
      <c r="AA51" s="377">
        <v>3077</v>
      </c>
      <c r="AB51" s="378">
        <v>0.14364747012947096</v>
      </c>
      <c r="AC51" s="377">
        <v>4952</v>
      </c>
      <c r="AD51" s="378">
        <f t="shared" si="60"/>
        <v>7.8323448003163307E-2</v>
      </c>
      <c r="AE51" s="377">
        <v>0</v>
      </c>
      <c r="AF51" s="378" t="e">
        <f t="shared" si="61"/>
        <v>#DIV/0!</v>
      </c>
      <c r="AG51" s="377">
        <v>3780</v>
      </c>
      <c r="AH51" s="378">
        <f t="shared" si="62"/>
        <v>0.13328631875881522</v>
      </c>
      <c r="AI51" s="377">
        <v>2726</v>
      </c>
      <c r="AJ51" s="378">
        <f t="shared" si="63"/>
        <v>9.4557563564466332E-2</v>
      </c>
      <c r="AK51" s="377">
        <v>4318</v>
      </c>
      <c r="AL51" s="378">
        <f t="shared" si="64"/>
        <v>6.0798062572160742E-2</v>
      </c>
      <c r="AM51" s="377">
        <v>0</v>
      </c>
      <c r="AN51" s="378" t="e">
        <f t="shared" si="65"/>
        <v>#DIV/0!</v>
      </c>
      <c r="AO51" s="377">
        <v>0</v>
      </c>
      <c r="AP51" s="378" t="e">
        <f t="shared" si="66"/>
        <v>#DIV/0!</v>
      </c>
      <c r="AQ51" s="377">
        <v>3406</v>
      </c>
      <c r="AR51" s="378">
        <f t="shared" si="67"/>
        <v>0.12668303206129583</v>
      </c>
      <c r="AS51" s="377">
        <v>2491</v>
      </c>
      <c r="AT51" s="378">
        <f t="shared" si="68"/>
        <v>9.4373934457283579E-2</v>
      </c>
      <c r="AU51" s="377">
        <v>3982</v>
      </c>
      <c r="AV51" s="378">
        <f t="shared" si="69"/>
        <v>5.3834090417477831E-2</v>
      </c>
      <c r="AW51" s="377">
        <v>0</v>
      </c>
      <c r="AX51" s="378" t="e">
        <f t="shared" si="70"/>
        <v>#DIV/0!</v>
      </c>
      <c r="AY51" s="377">
        <v>0</v>
      </c>
      <c r="AZ51" s="378" t="e">
        <f t="shared" si="71"/>
        <v>#DIV/0!</v>
      </c>
    </row>
    <row r="52" spans="1:52" s="380" customFormat="1" ht="15" customHeight="1" x14ac:dyDescent="0.3">
      <c r="A52" s="375"/>
      <c r="B52" s="376" t="s">
        <v>1452</v>
      </c>
      <c r="C52" s="377">
        <v>7449</v>
      </c>
      <c r="D52" s="378">
        <f t="shared" si="50"/>
        <v>7.6823910397887829E-2</v>
      </c>
      <c r="E52" s="377">
        <v>5648</v>
      </c>
      <c r="F52" s="378">
        <f t="shared" si="51"/>
        <v>6.2173199916339177E-2</v>
      </c>
      <c r="G52" s="377">
        <v>4849</v>
      </c>
      <c r="H52" s="378">
        <f t="shared" si="52"/>
        <v>5.4362814892877566E-2</v>
      </c>
      <c r="I52" s="377">
        <v>4296</v>
      </c>
      <c r="J52" s="378">
        <f t="shared" si="53"/>
        <v>4.3092293340555504E-2</v>
      </c>
      <c r="K52" s="377">
        <v>4172</v>
      </c>
      <c r="L52" s="378">
        <f t="shared" si="54"/>
        <v>3.453156426661811E-2</v>
      </c>
      <c r="M52" s="377">
        <v>3433</v>
      </c>
      <c r="N52" s="378">
        <f t="shared" si="55"/>
        <v>3.1971465025098483E-2</v>
      </c>
      <c r="O52" s="377">
        <v>3121</v>
      </c>
      <c r="P52" s="378">
        <f t="shared" si="56"/>
        <v>3.6048835140972776E-2</v>
      </c>
      <c r="Q52" s="377">
        <v>2701</v>
      </c>
      <c r="R52" s="378">
        <f t="shared" si="57"/>
        <v>3.9848337316691747E-2</v>
      </c>
      <c r="S52" s="377">
        <v>1751</v>
      </c>
      <c r="T52" s="378">
        <f t="shared" si="58"/>
        <v>6.1432129951233205E-2</v>
      </c>
      <c r="U52" s="377">
        <v>1386</v>
      </c>
      <c r="V52" s="378">
        <v>5.324829997310692E-2</v>
      </c>
      <c r="W52" s="377">
        <v>2007</v>
      </c>
      <c r="X52" s="378">
        <f t="shared" si="59"/>
        <v>3.3333886960421201E-2</v>
      </c>
      <c r="Y52" s="377">
        <v>1404</v>
      </c>
      <c r="Z52" s="378">
        <v>5.324829997310692E-2</v>
      </c>
      <c r="AA52" s="377">
        <v>1163</v>
      </c>
      <c r="AB52" s="378">
        <v>5.324829997310692E-2</v>
      </c>
      <c r="AC52" s="377">
        <v>1697</v>
      </c>
      <c r="AD52" s="378">
        <f t="shared" si="60"/>
        <v>2.6840648477659153E-2</v>
      </c>
      <c r="AE52" s="377">
        <v>0</v>
      </c>
      <c r="AF52" s="378" t="e">
        <f t="shared" si="61"/>
        <v>#DIV/0!</v>
      </c>
      <c r="AG52" s="377">
        <v>1514</v>
      </c>
      <c r="AH52" s="378">
        <f t="shared" si="62"/>
        <v>5.3385049365303243E-2</v>
      </c>
      <c r="AI52" s="377">
        <v>1212</v>
      </c>
      <c r="AJ52" s="378">
        <f t="shared" si="63"/>
        <v>4.2041000381560237E-2</v>
      </c>
      <c r="AK52" s="377">
        <v>1558</v>
      </c>
      <c r="AL52" s="378">
        <f t="shared" si="64"/>
        <v>2.1936864633493848E-2</v>
      </c>
      <c r="AM52" s="377">
        <v>0</v>
      </c>
      <c r="AN52" s="378" t="e">
        <f t="shared" si="65"/>
        <v>#DIV/0!</v>
      </c>
      <c r="AO52" s="377">
        <v>0</v>
      </c>
      <c r="AP52" s="378" t="e">
        <f t="shared" si="66"/>
        <v>#DIV/0!</v>
      </c>
      <c r="AQ52" s="377">
        <v>1234</v>
      </c>
      <c r="AR52" s="378">
        <f t="shared" si="67"/>
        <v>4.5897493119095439E-2</v>
      </c>
      <c r="AS52" s="377">
        <v>927</v>
      </c>
      <c r="AT52" s="378">
        <f t="shared" si="68"/>
        <v>3.5120287933320705E-2</v>
      </c>
      <c r="AU52" s="377">
        <v>1288</v>
      </c>
      <c r="AV52" s="378">
        <f t="shared" si="69"/>
        <v>1.7412935323383085E-2</v>
      </c>
      <c r="AW52" s="377">
        <v>0</v>
      </c>
      <c r="AX52" s="378" t="e">
        <f t="shared" si="70"/>
        <v>#DIV/0!</v>
      </c>
      <c r="AY52" s="377">
        <v>0</v>
      </c>
      <c r="AZ52" s="378" t="e">
        <f t="shared" si="71"/>
        <v>#DIV/0!</v>
      </c>
    </row>
    <row r="53" spans="1:52" s="380" customFormat="1" ht="15" customHeight="1" x14ac:dyDescent="0.3">
      <c r="A53" s="381"/>
      <c r="B53" s="382" t="s">
        <v>1453</v>
      </c>
      <c r="C53" s="383">
        <v>18568</v>
      </c>
      <c r="D53" s="384">
        <f t="shared" si="50"/>
        <v>0.19149770012994782</v>
      </c>
      <c r="E53" s="383">
        <v>17236</v>
      </c>
      <c r="F53" s="384">
        <f t="shared" si="51"/>
        <v>0.18973393657188775</v>
      </c>
      <c r="G53" s="383">
        <v>17625</v>
      </c>
      <c r="H53" s="384">
        <f t="shared" si="52"/>
        <v>0.19759633171519222</v>
      </c>
      <c r="I53" s="383">
        <v>16908</v>
      </c>
      <c r="J53" s="384">
        <f t="shared" si="53"/>
        <v>0.16960067406939303</v>
      </c>
      <c r="K53" s="383">
        <v>16745</v>
      </c>
      <c r="L53" s="384">
        <f t="shared" si="54"/>
        <v>0.13859804497711414</v>
      </c>
      <c r="M53" s="383">
        <v>15442</v>
      </c>
      <c r="N53" s="384">
        <f t="shared" si="55"/>
        <v>0.14381105823407248</v>
      </c>
      <c r="O53" s="383">
        <v>11866</v>
      </c>
      <c r="P53" s="384">
        <f t="shared" si="56"/>
        <v>0.13705718608868406</v>
      </c>
      <c r="Q53" s="383">
        <v>9383</v>
      </c>
      <c r="R53" s="384">
        <f t="shared" si="57"/>
        <v>0.13842908146705615</v>
      </c>
      <c r="S53" s="383">
        <v>3979</v>
      </c>
      <c r="T53" s="384">
        <f t="shared" si="58"/>
        <v>0.13959934042030664</v>
      </c>
      <c r="U53" s="383">
        <v>3202</v>
      </c>
      <c r="V53" s="384">
        <v>0.12301663529140575</v>
      </c>
      <c r="W53" s="383">
        <v>6329</v>
      </c>
      <c r="X53" s="384">
        <f t="shared" si="59"/>
        <v>0.10511717517314687</v>
      </c>
      <c r="Y53" s="383">
        <v>3069</v>
      </c>
      <c r="Z53" s="384">
        <v>0.12301663529140575</v>
      </c>
      <c r="AA53" s="383">
        <v>2550</v>
      </c>
      <c r="AB53" s="384">
        <v>0.12301663529140575</v>
      </c>
      <c r="AC53" s="383">
        <v>5221</v>
      </c>
      <c r="AD53" s="384">
        <f t="shared" si="60"/>
        <v>8.2578094108343214E-2</v>
      </c>
      <c r="AE53" s="383">
        <v>0</v>
      </c>
      <c r="AF53" s="384" t="e">
        <f t="shared" si="61"/>
        <v>#DIV/0!</v>
      </c>
      <c r="AG53" s="383">
        <v>2950</v>
      </c>
      <c r="AH53" s="384">
        <f t="shared" si="62"/>
        <v>0.10401974612129761</v>
      </c>
      <c r="AI53" s="383">
        <v>2332</v>
      </c>
      <c r="AJ53" s="384">
        <f t="shared" si="63"/>
        <v>8.0890769711054841E-2</v>
      </c>
      <c r="AK53" s="383">
        <v>4367</v>
      </c>
      <c r="AL53" s="384">
        <f t="shared" si="64"/>
        <v>6.1487989637013886E-2</v>
      </c>
      <c r="AM53" s="383">
        <v>0</v>
      </c>
      <c r="AN53" s="384" t="e">
        <f t="shared" si="65"/>
        <v>#DIV/0!</v>
      </c>
      <c r="AO53" s="383">
        <v>0</v>
      </c>
      <c r="AP53" s="384" t="e">
        <f t="shared" si="66"/>
        <v>#DIV/0!</v>
      </c>
      <c r="AQ53" s="383">
        <v>1871</v>
      </c>
      <c r="AR53" s="384">
        <f t="shared" si="67"/>
        <v>6.9590121252696577E-2</v>
      </c>
      <c r="AS53" s="383">
        <v>1398</v>
      </c>
      <c r="AT53" s="384">
        <f t="shared" si="68"/>
        <v>5.2964576624360674E-2</v>
      </c>
      <c r="AU53" s="383">
        <v>3147</v>
      </c>
      <c r="AV53" s="384">
        <f t="shared" si="69"/>
        <v>4.2545425048669698E-2</v>
      </c>
      <c r="AW53" s="383">
        <v>0</v>
      </c>
      <c r="AX53" s="384" t="e">
        <f t="shared" si="70"/>
        <v>#DIV/0!</v>
      </c>
      <c r="AY53" s="383">
        <v>0</v>
      </c>
      <c r="AZ53" s="384" t="e">
        <f t="shared" si="71"/>
        <v>#DIV/0!</v>
      </c>
    </row>
    <row r="54" spans="1:52" s="385" customFormat="1" ht="15" customHeight="1" x14ac:dyDescent="0.3">
      <c r="A54" s="389" t="s">
        <v>1454</v>
      </c>
      <c r="B54" s="389"/>
      <c r="C54" s="390">
        <f>C9/C8</f>
        <v>0.3590279442858077</v>
      </c>
      <c r="D54" s="391"/>
      <c r="E54" s="392">
        <f>E9/E8</f>
        <v>0.30603920708984433</v>
      </c>
      <c r="F54" s="391"/>
      <c r="G54" s="392">
        <f>G9/G8</f>
        <v>0.3193458431065937</v>
      </c>
      <c r="H54" s="391"/>
      <c r="I54" s="392">
        <f>I9/I8</f>
        <v>0.30627595708094085</v>
      </c>
      <c r="J54" s="391"/>
      <c r="K54" s="392">
        <f>K9/K8</f>
        <v>0.29673591146825534</v>
      </c>
      <c r="L54" s="391"/>
      <c r="M54" s="392">
        <f>M9/M8</f>
        <v>0.30145426068677</v>
      </c>
      <c r="N54" s="391"/>
      <c r="O54" s="392">
        <f>O9/O8</f>
        <v>0.34216419150137878</v>
      </c>
      <c r="P54" s="391"/>
      <c r="Q54" s="392">
        <f>Q9/Q8</f>
        <v>0.33618461737260369</v>
      </c>
      <c r="R54" s="391"/>
      <c r="S54" s="392">
        <f>S9/S8</f>
        <v>0.51171265099187635</v>
      </c>
      <c r="T54" s="391"/>
      <c r="U54" s="392">
        <f>U9/U8</f>
        <v>0.37864068438805126</v>
      </c>
      <c r="V54" s="391"/>
      <c r="W54" s="392">
        <f>W9/W8</f>
        <v>0.3880748170761254</v>
      </c>
      <c r="X54" s="391"/>
      <c r="Y54" s="392">
        <f>Y9/Y8</f>
        <v>0.48421997790587484</v>
      </c>
      <c r="Z54" s="391"/>
      <c r="AA54" s="392">
        <f>AA9/AA8</f>
        <v>0.36668448678071541</v>
      </c>
      <c r="AB54" s="391"/>
      <c r="AC54" s="392">
        <f>AC9/AC8</f>
        <v>0.38184481900995587</v>
      </c>
      <c r="AD54" s="391"/>
      <c r="AE54" s="392">
        <f>AE9/AE8</f>
        <v>0.61784134395373358</v>
      </c>
      <c r="AF54" s="391"/>
      <c r="AG54" s="392">
        <f>AG9/AG8</f>
        <v>0.50111722916333756</v>
      </c>
      <c r="AH54" s="391"/>
      <c r="AI54" s="392">
        <f>AI9/AI8</f>
        <v>0.39219284994964754</v>
      </c>
      <c r="AJ54" s="391"/>
      <c r="AK54" s="392">
        <f>AK9/AK8</f>
        <v>0.4003321155762205</v>
      </c>
      <c r="AL54" s="391"/>
      <c r="AM54" s="392">
        <f>AM9/AM8</f>
        <v>0.73726004824200042</v>
      </c>
      <c r="AN54" s="391"/>
      <c r="AO54" s="392">
        <f>AO9/AO8</f>
        <v>0.68243286093194511</v>
      </c>
      <c r="AP54" s="391"/>
      <c r="AQ54" s="392">
        <f>AQ9/AQ8</f>
        <v>0.60977634253551161</v>
      </c>
      <c r="AR54" s="391"/>
      <c r="AS54" s="392">
        <f>AS9/AS8</f>
        <v>0.4988751534530505</v>
      </c>
      <c r="AT54" s="391"/>
      <c r="AU54" s="392">
        <f>AU9/AU8</f>
        <v>0.51859324702994369</v>
      </c>
      <c r="AV54" s="391"/>
      <c r="AW54" s="392">
        <f>AW9/AW8</f>
        <v>0.77215065084604073</v>
      </c>
      <c r="AX54" s="391"/>
      <c r="AY54" s="392">
        <f>AY9/AY8</f>
        <v>0.68586726928214203</v>
      </c>
      <c r="AZ54" s="391"/>
    </row>
    <row r="55" spans="1:52" s="385" customFormat="1" ht="15" customHeight="1" x14ac:dyDescent="0.3">
      <c r="A55" s="393" t="s">
        <v>1455</v>
      </c>
      <c r="B55" s="393"/>
      <c r="C55" s="394">
        <f>C15/C27</f>
        <v>0.61892701329444211</v>
      </c>
      <c r="D55" s="395"/>
      <c r="E55" s="396">
        <f>E15/E27</f>
        <v>0.6239691617428671</v>
      </c>
      <c r="F55" s="395"/>
      <c r="G55" s="396">
        <f>G15/G27</f>
        <v>0.60054445544991708</v>
      </c>
      <c r="H55" s="395"/>
      <c r="I55" s="396">
        <f>I15/I27</f>
        <v>0.57019333408778794</v>
      </c>
      <c r="J55" s="395"/>
      <c r="K55" s="396">
        <f>K15/K27</f>
        <v>0.56531214980395739</v>
      </c>
      <c r="L55" s="395"/>
      <c r="M55" s="396">
        <f>M15/M27</f>
        <v>0.58590259534348921</v>
      </c>
      <c r="N55" s="395"/>
      <c r="O55" s="396">
        <f>O15/O27</f>
        <v>0.64485476525222696</v>
      </c>
      <c r="P55" s="395"/>
      <c r="Q55" s="396">
        <f>Q15/Q27</f>
        <v>0.70713097086839161</v>
      </c>
      <c r="R55" s="395"/>
      <c r="S55" s="396">
        <f>S15/S27</f>
        <v>0.7064029498471448</v>
      </c>
      <c r="T55" s="395"/>
      <c r="U55" s="396">
        <f>U15/U27</f>
        <v>0.70712000631324623</v>
      </c>
      <c r="V55" s="395"/>
      <c r="W55" s="396">
        <f>W15/W27</f>
        <v>0.69985821661416525</v>
      </c>
      <c r="X55" s="395"/>
      <c r="Y55" s="396">
        <f>Y15/Y27</f>
        <v>0.69496964787843141</v>
      </c>
      <c r="Z55" s="395"/>
      <c r="AA55" s="396">
        <f>AA15/AA27</f>
        <v>0.69801445210392954</v>
      </c>
      <c r="AB55" s="395"/>
      <c r="AC55" s="396">
        <f>AC15/AC27</f>
        <v>0.69207221821677478</v>
      </c>
      <c r="AD55" s="395"/>
      <c r="AE55" s="396">
        <f>AE15/AE27</f>
        <v>0.67567623609426353</v>
      </c>
      <c r="AF55" s="395"/>
      <c r="AG55" s="396">
        <f>AG15/AG27</f>
        <v>0.70966284894849552</v>
      </c>
      <c r="AH55" s="395"/>
      <c r="AI55" s="396">
        <f>AI15/AI27</f>
        <v>0.71422467956773061</v>
      </c>
      <c r="AJ55" s="395"/>
      <c r="AK55" s="396">
        <f>AK15/AK27</f>
        <v>0.71505296367231319</v>
      </c>
      <c r="AL55" s="395"/>
      <c r="AM55" s="396">
        <f>AM15/AM27</f>
        <v>0.79751348669932409</v>
      </c>
      <c r="AN55" s="395"/>
      <c r="AO55" s="396">
        <f>AO15/AO27</f>
        <v>0.81758633739421704</v>
      </c>
      <c r="AP55" s="395"/>
      <c r="AQ55" s="396">
        <f>AQ15/AQ27</f>
        <v>0.83631362725802438</v>
      </c>
      <c r="AR55" s="395"/>
      <c r="AS55" s="396">
        <f>AS15/AS27</f>
        <v>0.84890093366684471</v>
      </c>
      <c r="AT55" s="395"/>
      <c r="AU55" s="396">
        <f>AU15/AU27</f>
        <v>0.8405383979043155</v>
      </c>
      <c r="AV55" s="395"/>
      <c r="AW55" s="396">
        <f>AW15/AW27</f>
        <v>0.85444855295502897</v>
      </c>
      <c r="AX55" s="395"/>
      <c r="AY55" s="396">
        <f>AY15/AY27</f>
        <v>0.87662139445297149</v>
      </c>
      <c r="AZ55" s="395"/>
    </row>
    <row r="56" spans="1:52" s="385" customFormat="1" ht="15" customHeight="1" x14ac:dyDescent="0.3">
      <c r="A56" s="393" t="s">
        <v>1456</v>
      </c>
      <c r="B56" s="393"/>
      <c r="C56" s="394">
        <f>C9/C15</f>
        <v>0.66487542005994371</v>
      </c>
      <c r="D56" s="395"/>
      <c r="E56" s="396">
        <f>E9/E15</f>
        <v>0.5938474782256431</v>
      </c>
      <c r="F56" s="395"/>
      <c r="G56" s="396">
        <f>G9/G15</f>
        <v>0.64361989904454753</v>
      </c>
      <c r="H56" s="395"/>
      <c r="I56" s="396">
        <f>I9/I15</f>
        <v>0.65350305488056726</v>
      </c>
      <c r="J56" s="395"/>
      <c r="K56" s="396">
        <f>K9/K15</f>
        <v>0.65161152310325154</v>
      </c>
      <c r="L56" s="395"/>
      <c r="M56" s="396">
        <f>M9/M15</f>
        <v>0.63857012109264999</v>
      </c>
      <c r="N56" s="395"/>
      <c r="O56" s="396">
        <f>O9/O15</f>
        <v>0.65020686984666798</v>
      </c>
      <c r="P56" s="395"/>
      <c r="Q56" s="396">
        <f>Q9/Q15</f>
        <v>0.60256007279043799</v>
      </c>
      <c r="R56" s="395"/>
      <c r="S56" s="396">
        <f>S9/S15</f>
        <v>0.85888423282964976</v>
      </c>
      <c r="T56" s="395"/>
      <c r="U56" s="396">
        <f>U9/U15</f>
        <v>0.68374311076009131</v>
      </c>
      <c r="V56" s="395"/>
      <c r="W56" s="396">
        <f>W9/W15</f>
        <v>0.67885872191094576</v>
      </c>
      <c r="X56" s="395"/>
      <c r="Y56" s="396">
        <f>Y9/Y15</f>
        <v>0.81973773426870933</v>
      </c>
      <c r="Z56" s="395"/>
      <c r="AA56" s="396">
        <f>AA9/AA15</f>
        <v>0.66559041607671376</v>
      </c>
      <c r="AB56" s="395"/>
      <c r="AC56" s="396">
        <f>AC9/AC15</f>
        <v>0.66975869987021275</v>
      </c>
      <c r="AD56" s="395"/>
      <c r="AE56" s="396">
        <f>AE9/AE15</f>
        <v>0.952954534992558</v>
      </c>
      <c r="AF56" s="395"/>
      <c r="AG56" s="396">
        <f>AG9/AG15</f>
        <v>0.82350506286858793</v>
      </c>
      <c r="AH56" s="395"/>
      <c r="AI56" s="396">
        <f>AI9/AI15</f>
        <v>0.68518860621415245</v>
      </c>
      <c r="AJ56" s="395"/>
      <c r="AK56" s="396">
        <f>AK9/AK15</f>
        <v>0.67916040029645164</v>
      </c>
      <c r="AL56" s="395"/>
      <c r="AM56" s="396">
        <f>AM9/AM15</f>
        <v>0.9609882206585546</v>
      </c>
      <c r="AN56" s="395"/>
      <c r="AO56" s="396">
        <f>AO9/AO15</f>
        <v>0.90081594666062625</v>
      </c>
      <c r="AP56" s="395"/>
      <c r="AQ56" s="396">
        <f>AQ9/AQ15</f>
        <v>0.844396808483862</v>
      </c>
      <c r="AR56" s="395"/>
      <c r="AS56" s="396">
        <f>AS9/AS15</f>
        <v>0.72826653218916315</v>
      </c>
      <c r="AT56" s="395"/>
      <c r="AU56" s="396">
        <f>AU9/AU15</f>
        <v>0.73463956335065228</v>
      </c>
      <c r="AV56" s="395"/>
      <c r="AW56" s="396">
        <f>AW9/AW15</f>
        <v>0.94679786282426326</v>
      </c>
      <c r="AX56" s="395"/>
      <c r="AY56" s="396">
        <f>AY9/AY15</f>
        <v>0.86632891277906388</v>
      </c>
      <c r="AZ56" s="395"/>
    </row>
    <row r="57" spans="1:52" s="385" customFormat="1" ht="15" customHeight="1" x14ac:dyDescent="0.3">
      <c r="A57" s="393" t="s">
        <v>1457</v>
      </c>
      <c r="B57" s="393"/>
      <c r="C57" s="394">
        <f>C8/C27</f>
        <v>1.1461764035364403</v>
      </c>
      <c r="D57" s="395"/>
      <c r="E57" s="396">
        <f>E8/E27</f>
        <v>1.2107681127365792</v>
      </c>
      <c r="F57" s="395"/>
      <c r="G57" s="396">
        <f>G8/G27</f>
        <v>1.2103566404007393</v>
      </c>
      <c r="H57" s="395"/>
      <c r="I57" s="396">
        <f>I8/I27</f>
        <v>1.2166253245938945</v>
      </c>
      <c r="J57" s="395"/>
      <c r="K57" s="396">
        <f>K8/K27</f>
        <v>1.2413863530701696</v>
      </c>
      <c r="L57" s="395"/>
      <c r="M57" s="396">
        <f>M8/M27</f>
        <v>1.2411166138591909</v>
      </c>
      <c r="N57" s="395"/>
      <c r="O57" s="396">
        <f>O8/O27</f>
        <v>1.2254029171800955</v>
      </c>
      <c r="P57" s="395"/>
      <c r="Q57" s="396">
        <f>Q8/Q27</f>
        <v>1.2674252992562827</v>
      </c>
      <c r="R57" s="395"/>
      <c r="S57" s="396">
        <f>S8/S27</f>
        <v>1.1856622158393704</v>
      </c>
      <c r="T57" s="395"/>
      <c r="U57" s="396">
        <f>U8/U27</f>
        <v>1.2769056594610673</v>
      </c>
      <c r="V57" s="395"/>
      <c r="W57" s="396">
        <f>W8/W27</f>
        <v>1.2242609763476837</v>
      </c>
      <c r="X57" s="395"/>
      <c r="Y57" s="396">
        <f>Y8/Y27</f>
        <v>1.1765166051205924</v>
      </c>
      <c r="Z57" s="395"/>
      <c r="AA57" s="396">
        <f>AA8/AA27</f>
        <v>1.2670067765404238</v>
      </c>
      <c r="AB57" s="395"/>
      <c r="AC57" s="396">
        <f>AC8/AC27</f>
        <v>1.2138999038692622</v>
      </c>
      <c r="AD57" s="395"/>
      <c r="AE57" s="396">
        <f>AE8/AE27</f>
        <v>1.0421587025114132</v>
      </c>
      <c r="AF57" s="395"/>
      <c r="AG57" s="396">
        <f>AG8/AG27</f>
        <v>1.1662160369432144</v>
      </c>
      <c r="AH57" s="395"/>
      <c r="AI57" s="396">
        <f>AI8/AI27</f>
        <v>1.2478009550138225</v>
      </c>
      <c r="AJ57" s="395"/>
      <c r="AK57" s="396">
        <f>AK8/AK27</f>
        <v>1.2130819340882748</v>
      </c>
      <c r="AL57" s="395"/>
      <c r="AM57" s="396">
        <f>AM8/AM27</f>
        <v>1.0395261052892664</v>
      </c>
      <c r="AN57" s="395"/>
      <c r="AO57" s="396">
        <f>AO8/AO27</f>
        <v>1.0792194407092188</v>
      </c>
      <c r="AP57" s="395"/>
      <c r="AQ57" s="396">
        <f>AQ8/AQ27</f>
        <v>1.1580976638284586</v>
      </c>
      <c r="AR57" s="395"/>
      <c r="AS57" s="396">
        <f>AS8/AS27</f>
        <v>1.2392401883608291</v>
      </c>
      <c r="AT57" s="395"/>
      <c r="AU57" s="396">
        <f>AU8/AU27</f>
        <v>1.1907072935337102</v>
      </c>
      <c r="AV57" s="395"/>
      <c r="AW57" s="396">
        <f>AW8/AW27</f>
        <v>1.0477101365448573</v>
      </c>
      <c r="AX57" s="395"/>
      <c r="AY57" s="396">
        <f>AY8/AY27</f>
        <v>1.1072732197443602</v>
      </c>
      <c r="AZ57" s="395"/>
    </row>
    <row r="58" spans="1:52" s="385" customFormat="1" ht="15" customHeight="1" x14ac:dyDescent="0.3">
      <c r="A58" s="393" t="s">
        <v>1458</v>
      </c>
      <c r="B58" s="393"/>
      <c r="C58" s="394">
        <f>C44/C8</f>
        <v>0.26419011705211765</v>
      </c>
      <c r="D58" s="395"/>
      <c r="E58" s="396">
        <f>E44/E8</f>
        <v>0.23706667084207558</v>
      </c>
      <c r="F58" s="395"/>
      <c r="G58" s="396">
        <f>G44/G8</f>
        <v>0.23246546781339589</v>
      </c>
      <c r="H58" s="395"/>
      <c r="I58" s="396">
        <f>I44/I8</f>
        <v>0.25062850074917287</v>
      </c>
      <c r="J58" s="395"/>
      <c r="K58" s="396">
        <f>K44/K8</f>
        <v>0.26154488933531916</v>
      </c>
      <c r="L58" s="395"/>
      <c r="M58" s="396">
        <f>M44/M8</f>
        <v>0.22304549316283523</v>
      </c>
      <c r="N58" s="395"/>
      <c r="O58" s="396">
        <f>O44/O8</f>
        <v>0.19176052360543538</v>
      </c>
      <c r="P58" s="395"/>
      <c r="Q58" s="396">
        <f>Q44/Q8</f>
        <v>0.1564060437684022</v>
      </c>
      <c r="R58" s="395"/>
      <c r="S58" s="396">
        <f>S44/S8</f>
        <v>7.2836411306087714E-2</v>
      </c>
      <c r="T58" s="395"/>
      <c r="U58" s="396">
        <f>U44/U8</f>
        <v>6.187113290563042E-2</v>
      </c>
      <c r="V58" s="395"/>
      <c r="W58" s="396">
        <f>W44/W8</f>
        <v>0.14587633861510879</v>
      </c>
      <c r="X58" s="395"/>
      <c r="Y58" s="396">
        <f>Y44/Y8</f>
        <v>6.8086030963188673E-2</v>
      </c>
      <c r="Z58" s="395"/>
      <c r="AA58" s="396">
        <f>AA44/AA8</f>
        <v>6.3663977449455678E-2</v>
      </c>
      <c r="AB58" s="395"/>
      <c r="AC58" s="396">
        <f>AC44/AC8</f>
        <v>0.15646537963735174</v>
      </c>
      <c r="AD58" s="395"/>
      <c r="AE58" s="396">
        <f>AE44/AE8</f>
        <v>0</v>
      </c>
      <c r="AF58" s="395"/>
      <c r="AG58" s="396">
        <f>AG44/AG8</f>
        <v>7.6811197750916133E-2</v>
      </c>
      <c r="AH58" s="395"/>
      <c r="AI58" s="396">
        <f>AI44/AI8</f>
        <v>7.2580563947633431E-2</v>
      </c>
      <c r="AJ58" s="395"/>
      <c r="AK58" s="396">
        <f>AK44/AK8</f>
        <v>0.18144240349487775</v>
      </c>
      <c r="AL58" s="395"/>
      <c r="AM58" s="396">
        <f>AM44/AM8</f>
        <v>0</v>
      </c>
      <c r="AN58" s="395"/>
      <c r="AO58" s="396">
        <f>AO44/AO8</f>
        <v>0</v>
      </c>
      <c r="AP58" s="395"/>
      <c r="AQ58" s="396">
        <f>AQ44/AQ8</f>
        <v>8.1447305840904205E-2</v>
      </c>
      <c r="AR58" s="395"/>
      <c r="AS58" s="396">
        <f>AS44/AS8</f>
        <v>7.5356153824192765E-2</v>
      </c>
      <c r="AT58" s="395"/>
      <c r="AU58" s="396">
        <f>AU44/AU8</f>
        <v>0.21412195178434959</v>
      </c>
      <c r="AV58" s="395"/>
      <c r="AW58" s="396">
        <f>AW44/AW8</f>
        <v>0</v>
      </c>
      <c r="AX58" s="395"/>
      <c r="AY58" s="396">
        <f>AY44/AY8</f>
        <v>0</v>
      </c>
      <c r="AZ58" s="395"/>
    </row>
    <row r="59" spans="1:52" s="385" customFormat="1" ht="15" customHeight="1" x14ac:dyDescent="0.3">
      <c r="A59" s="393" t="s">
        <v>1459</v>
      </c>
      <c r="B59" s="393"/>
      <c r="C59" s="394"/>
      <c r="D59" s="395"/>
      <c r="E59" s="396">
        <f>(E3+E10)/(C3+C10)</f>
        <v>0.99562527586100424</v>
      </c>
      <c r="F59" s="395"/>
      <c r="G59" s="396">
        <f>(G3+G10)/(E3+E10)</f>
        <v>0.99762378441293798</v>
      </c>
      <c r="H59" s="395"/>
      <c r="I59" s="396">
        <f>(I3+I10)/(G3+G10)</f>
        <v>1.0161647508037115</v>
      </c>
      <c r="J59" s="395"/>
      <c r="K59" s="396">
        <f>(K3+K10)/(I3+I10)</f>
        <v>1.140461868619838</v>
      </c>
      <c r="L59" s="395"/>
      <c r="M59" s="396">
        <f>(M3+M10)/(K3+K10)</f>
        <v>1.0462153381019332</v>
      </c>
      <c r="N59" s="395"/>
      <c r="O59" s="396">
        <f>(O3+O10)/(M3+M10)</f>
        <v>0.97023530316718876</v>
      </c>
      <c r="P59" s="395"/>
      <c r="Q59" s="396">
        <f>(Q3+Q10)/(O3+O10)</f>
        <v>0.95479668730301226</v>
      </c>
      <c r="R59" s="395"/>
      <c r="S59" s="396">
        <f>(S3+S10)/(Q3+Q10)</f>
        <v>0.97772319945816044</v>
      </c>
      <c r="T59" s="395"/>
      <c r="U59" s="396">
        <f>(U3+U10)/(S3+S10)</f>
        <v>0.98208723584417879</v>
      </c>
      <c r="V59" s="395"/>
      <c r="W59" s="396">
        <f>(W3+W10)/(U3+U10)</f>
        <v>1.0195188079309623</v>
      </c>
      <c r="X59" s="395"/>
      <c r="Y59" s="396">
        <f>(Y3+Y10)/(S3+S10)</f>
        <v>0.96062921976981674</v>
      </c>
      <c r="Z59" s="395"/>
      <c r="AA59" s="396">
        <f>(AA3+AA10)/(U3+U10)</f>
        <v>0.9702135343853352</v>
      </c>
      <c r="AB59" s="395"/>
      <c r="AC59" s="396">
        <f>(AC3+AC10)/(W3+W10)</f>
        <v>0.97689912785476218</v>
      </c>
      <c r="AD59" s="395"/>
      <c r="AE59" s="396"/>
      <c r="AF59" s="395"/>
      <c r="AG59" s="396">
        <f>(AG3+AG10)/(Y3+Y10)</f>
        <v>0.97644304649939284</v>
      </c>
      <c r="AH59" s="395"/>
      <c r="AI59" s="396">
        <f>(AI3+AI10)/(AA3+AA10)</f>
        <v>0.98276731373345738</v>
      </c>
      <c r="AJ59" s="395"/>
      <c r="AK59" s="396">
        <f>(AK3+AK10)/(AC3+AC10)</f>
        <v>0.98150024004657921</v>
      </c>
      <c r="AL59" s="395"/>
      <c r="AM59" s="396">
        <f>(AM3+AM10)/(AE3+AE10)</f>
        <v>0.95428977139799775</v>
      </c>
      <c r="AN59" s="395"/>
      <c r="AO59" s="396"/>
      <c r="AP59" s="395"/>
      <c r="AQ59" s="396">
        <f>(AQ3+AQ10)/(AG3+AG10)</f>
        <v>0.95801622257846331</v>
      </c>
      <c r="AR59" s="395"/>
      <c r="AS59" s="396">
        <f>(AS3+AS10)/(AI3+AI10)</f>
        <v>0.94963607231962333</v>
      </c>
      <c r="AT59" s="395"/>
      <c r="AU59" s="396">
        <f>(AU3+AU10)/(AK3+AK10)</f>
        <v>0.95322014259708476</v>
      </c>
      <c r="AV59" s="395"/>
      <c r="AW59" s="396">
        <f>(AW3+AW10)/(AM3+AM10)</f>
        <v>0.96501586069872347</v>
      </c>
      <c r="AX59" s="395"/>
      <c r="AY59" s="396">
        <f>(AY3+AY10)/(AO3+AO10)</f>
        <v>0.96370177990089279</v>
      </c>
      <c r="AZ59" s="395"/>
    </row>
    <row r="60" spans="1:52" s="385" customFormat="1" ht="15" customHeight="1" x14ac:dyDescent="0.3">
      <c r="A60" s="393" t="s">
        <v>1460</v>
      </c>
      <c r="B60" s="393"/>
      <c r="C60" s="394"/>
      <c r="D60" s="395"/>
      <c r="E60" s="396">
        <f>E9/C9</f>
        <v>0.88998929945586591</v>
      </c>
      <c r="F60" s="395"/>
      <c r="G60" s="396">
        <f>G9/E9</f>
        <v>1.0448526088699019</v>
      </c>
      <c r="H60" s="395"/>
      <c r="I60" s="396">
        <f>I9/G9</f>
        <v>0.99424644789566896</v>
      </c>
      <c r="J60" s="395"/>
      <c r="K60" s="396">
        <f>K9/I9</f>
        <v>1.1251354368453885</v>
      </c>
      <c r="L60" s="395"/>
      <c r="M60" s="396">
        <f>M9/K9</f>
        <v>1.0587351265384137</v>
      </c>
      <c r="N60" s="395"/>
      <c r="O60" s="396">
        <f>O9/M9</f>
        <v>1.0644827871337614</v>
      </c>
      <c r="P60" s="395"/>
      <c r="Q60" s="396">
        <f>Q9/O9</f>
        <v>0.94310664025582269</v>
      </c>
      <c r="R60" s="395"/>
      <c r="S60" s="396">
        <f>S9/Q9</f>
        <v>1.3744517581489846</v>
      </c>
      <c r="T60" s="395"/>
      <c r="U60" s="396">
        <f>U9/S9</f>
        <v>0.79547860652790536</v>
      </c>
      <c r="V60" s="395"/>
      <c r="W60" s="396">
        <f>W9/U9</f>
        <v>1.0055306887308293</v>
      </c>
      <c r="X60" s="395"/>
      <c r="Y60" s="396">
        <f>Y9/S9</f>
        <v>0.92371958771123808</v>
      </c>
      <c r="Z60" s="395"/>
      <c r="AA60" s="396">
        <f>AA9/U9</f>
        <v>0.94729837469317546</v>
      </c>
      <c r="AB60" s="395"/>
      <c r="AC60" s="396">
        <f>AC9/W9</f>
        <v>0.9633086518411228</v>
      </c>
      <c r="AD60" s="395"/>
      <c r="AE60" s="396"/>
      <c r="AF60" s="395"/>
      <c r="AG60" s="396">
        <f>AG9/Y9</f>
        <v>1.0002594973320431</v>
      </c>
      <c r="AH60" s="395"/>
      <c r="AI60" s="396">
        <f>AI9/AA9</f>
        <v>1.0323463531657147</v>
      </c>
      <c r="AJ60" s="395"/>
      <c r="AK60" s="396">
        <f>AK9/AC9</f>
        <v>1.0155868228157385</v>
      </c>
      <c r="AL60" s="395"/>
      <c r="AM60" s="396">
        <f>AM9/AE9</f>
        <v>1.0614067573732657</v>
      </c>
      <c r="AN60" s="395"/>
      <c r="AO60" s="396"/>
      <c r="AP60" s="395"/>
      <c r="AQ60" s="396">
        <f>AQ9/AG9</f>
        <v>1.0879251544419282</v>
      </c>
      <c r="AR60" s="395"/>
      <c r="AS60" s="396">
        <f>AS9/AI9</f>
        <v>1.1217237239936064</v>
      </c>
      <c r="AT60" s="395"/>
      <c r="AU60" s="396">
        <f>AU9/AK9</f>
        <v>1.1432336536866154</v>
      </c>
      <c r="AV60" s="395"/>
      <c r="AW60" s="396">
        <f>AW9/AM9</f>
        <v>0.99016970407977511</v>
      </c>
      <c r="AX60" s="395"/>
      <c r="AY60" s="396">
        <f>AY9/AO9</f>
        <v>0.96559433678629025</v>
      </c>
      <c r="AZ60" s="395"/>
    </row>
    <row r="61" spans="1:52" s="385" customFormat="1" ht="15" customHeight="1" x14ac:dyDescent="0.3">
      <c r="A61" s="393" t="s">
        <v>1461</v>
      </c>
      <c r="B61" s="393"/>
      <c r="C61" s="394"/>
      <c r="D61" s="395"/>
      <c r="E61" s="396">
        <f>E8/C8</f>
        <v>1.0440852714868016</v>
      </c>
      <c r="F61" s="395"/>
      <c r="G61" s="396">
        <f>G8/E8</f>
        <v>1.0013152538126702</v>
      </c>
      <c r="H61" s="395"/>
      <c r="I61" s="396">
        <f>I8/G8</f>
        <v>1.0366744852749543</v>
      </c>
      <c r="J61" s="395"/>
      <c r="K61" s="396">
        <f>K8/I8</f>
        <v>1.161308488279718</v>
      </c>
      <c r="L61" s="395"/>
      <c r="M61" s="396">
        <f>M8/K8</f>
        <v>1.0421638495375982</v>
      </c>
      <c r="N61" s="395"/>
      <c r="O61" s="396">
        <f>O8/M8</f>
        <v>0.93783300409419768</v>
      </c>
      <c r="P61" s="395"/>
      <c r="Q61" s="396">
        <f>Q8/O8</f>
        <v>0.95988128066270195</v>
      </c>
      <c r="R61" s="395"/>
      <c r="S61" s="396">
        <f>S8/Q8</f>
        <v>0.90298634891040497</v>
      </c>
      <c r="T61" s="395"/>
      <c r="U61" s="396">
        <f>U8/S8</f>
        <v>1.0750468276054164</v>
      </c>
      <c r="V61" s="395"/>
      <c r="W61" s="396">
        <f>W8/U8</f>
        <v>0.98108614988935028</v>
      </c>
      <c r="X61" s="395"/>
      <c r="Y61" s="396">
        <f>Y8/S8</f>
        <v>0.97616583488573549</v>
      </c>
      <c r="Z61" s="395"/>
      <c r="AA61" s="396">
        <f>AA8/U8</f>
        <v>0.97818620051961391</v>
      </c>
      <c r="AB61" s="395"/>
      <c r="AC61" s="396">
        <f>AC8/W8</f>
        <v>0.97902553665745995</v>
      </c>
      <c r="AD61" s="395"/>
      <c r="AE61" s="396"/>
      <c r="AF61" s="395"/>
      <c r="AG61" s="396">
        <f>AG8/Y8</f>
        <v>0.96653158883984902</v>
      </c>
      <c r="AH61" s="395"/>
      <c r="AI61" s="396">
        <f>AI8/AA8</f>
        <v>0.96520217729393465</v>
      </c>
      <c r="AJ61" s="395"/>
      <c r="AK61" s="396">
        <f>AK8/AC8</f>
        <v>0.96868712615972463</v>
      </c>
      <c r="AL61" s="395"/>
      <c r="AM61" s="396">
        <f>AM8/AE8</f>
        <v>0.88948394670345343</v>
      </c>
      <c r="AN61" s="395"/>
      <c r="AO61" s="396"/>
      <c r="AP61" s="395"/>
      <c r="AQ61" s="396">
        <f>AQ8/AG8</f>
        <v>0.894062299406582</v>
      </c>
      <c r="AR61" s="395"/>
      <c r="AS61" s="396">
        <f>AS8/AI8</f>
        <v>0.88184793554884189</v>
      </c>
      <c r="AT61" s="395"/>
      <c r="AU61" s="396">
        <f>AU8/AK8</f>
        <v>0.88252816595559869</v>
      </c>
      <c r="AV61" s="395"/>
      <c r="AW61" s="396">
        <f>AW8/AM8</f>
        <v>0.94542763513538708</v>
      </c>
      <c r="AX61" s="395"/>
      <c r="AY61" s="396">
        <f>AY8/AO8</f>
        <v>0.9607592245106561</v>
      </c>
      <c r="AZ61" s="395"/>
    </row>
    <row r="62" spans="1:52" s="385" customFormat="1" ht="15" customHeight="1" x14ac:dyDescent="0.3">
      <c r="A62" s="393" t="s">
        <v>1462</v>
      </c>
      <c r="B62" s="393"/>
      <c r="C62" s="394"/>
      <c r="D62" s="395"/>
      <c r="E62" s="396">
        <f>E15/C15</f>
        <v>0.9964376898469115</v>
      </c>
      <c r="F62" s="395"/>
      <c r="G62" s="396">
        <f>G15/E15</f>
        <v>0.96405205590439536</v>
      </c>
      <c r="H62" s="395"/>
      <c r="I62" s="396">
        <f>I15/G15</f>
        <v>0.97921011025259874</v>
      </c>
      <c r="J62" s="395"/>
      <c r="K62" s="396">
        <f>K15/I15</f>
        <v>1.1284015384367809</v>
      </c>
      <c r="L62" s="395"/>
      <c r="M62" s="396">
        <f>M15/K15</f>
        <v>1.0803574824111049</v>
      </c>
      <c r="N62" s="395"/>
      <c r="O62" s="396">
        <f>O15/M15</f>
        <v>1.0454317445789918</v>
      </c>
      <c r="P62" s="395"/>
      <c r="Q62" s="396">
        <f>Q15/O15</f>
        <v>1.0176817950325983</v>
      </c>
      <c r="R62" s="395"/>
      <c r="S62" s="396">
        <f>S15/Q15</f>
        <v>0.96426237644236734</v>
      </c>
      <c r="T62" s="395"/>
      <c r="U62" s="396">
        <f>U15/S15</f>
        <v>0.99924082882620124</v>
      </c>
      <c r="V62" s="395"/>
      <c r="W62" s="396">
        <f>W15/U15</f>
        <v>1.012765482547259</v>
      </c>
      <c r="X62" s="395"/>
      <c r="Y62" s="396">
        <f>Y15/S15</f>
        <v>0.96783172992378264</v>
      </c>
      <c r="Z62" s="395"/>
      <c r="AA62" s="396">
        <f>AA15/U15</f>
        <v>0.97313411053688859</v>
      </c>
      <c r="AB62" s="395"/>
      <c r="AC62" s="396">
        <f>AC15/W15</f>
        <v>0.97639714171886782</v>
      </c>
      <c r="AD62" s="395"/>
      <c r="AE62" s="396"/>
      <c r="AF62" s="395"/>
      <c r="AG62" s="396">
        <f>AG15/Y15</f>
        <v>0.99568356163776484</v>
      </c>
      <c r="AH62" s="395"/>
      <c r="AI62" s="396">
        <f>AI15/AA15</f>
        <v>1.0028185415040161</v>
      </c>
      <c r="AJ62" s="395"/>
      <c r="AK62" s="396">
        <f>AK15/AC15</f>
        <v>1.0015279303055427</v>
      </c>
      <c r="AL62" s="395"/>
      <c r="AM62" s="396">
        <f>AM15/AE15</f>
        <v>1.0525335911167033</v>
      </c>
      <c r="AN62" s="395"/>
      <c r="AO62" s="396"/>
      <c r="AP62" s="395"/>
      <c r="AQ62" s="396">
        <f>AQ15/AG15</f>
        <v>1.0610081228441082</v>
      </c>
      <c r="AR62" s="395"/>
      <c r="AS62" s="396">
        <f>AS15/AI15</f>
        <v>1.0553722861465922</v>
      </c>
      <c r="AT62" s="395"/>
      <c r="AU62" s="396">
        <f>AU15/AK15</f>
        <v>1.0568979192039145</v>
      </c>
      <c r="AV62" s="395"/>
      <c r="AW62" s="396">
        <f>AW15/AM15</f>
        <v>1.0050101076857287</v>
      </c>
      <c r="AX62" s="395"/>
      <c r="AY62" s="396">
        <f>AY15/AO15</f>
        <v>1.0040329530178209</v>
      </c>
      <c r="AZ62" s="395"/>
    </row>
    <row r="63" spans="1:52" s="385" customFormat="1" ht="15" customHeight="1" x14ac:dyDescent="0.3">
      <c r="A63" s="393" t="s">
        <v>1463</v>
      </c>
      <c r="B63" s="393"/>
      <c r="C63" s="394"/>
      <c r="D63" s="395"/>
      <c r="E63" s="396">
        <f>E18/C18</f>
        <v>0.96399569354952153</v>
      </c>
      <c r="F63" s="395"/>
      <c r="G63" s="396">
        <f>G18/E18</f>
        <v>0.98146859426211108</v>
      </c>
      <c r="H63" s="395"/>
      <c r="I63" s="396">
        <f>I18/G18</f>
        <v>0.97705309866081125</v>
      </c>
      <c r="J63" s="395"/>
      <c r="K63" s="396">
        <f>K18/I18</f>
        <v>1.1446546769747585</v>
      </c>
      <c r="L63" s="395"/>
      <c r="M63" s="396">
        <f>M18/K18</f>
        <v>1.0474982871984702</v>
      </c>
      <c r="N63" s="395"/>
      <c r="O63" s="396">
        <f>O18/M18</f>
        <v>0.74482613873757786</v>
      </c>
      <c r="P63" s="395"/>
      <c r="Q63" s="396">
        <f>Q18/O18</f>
        <v>1.0198562225993959</v>
      </c>
      <c r="R63" s="395"/>
      <c r="S63" s="396">
        <f>S18/Q18</f>
        <v>0.49492697282605203</v>
      </c>
      <c r="T63" s="395"/>
      <c r="U63" s="396">
        <f>U18/S18</f>
        <v>0.85198120066472782</v>
      </c>
      <c r="V63" s="395"/>
      <c r="W63" s="396">
        <f>W18/U18</f>
        <v>1.0069030675220578</v>
      </c>
      <c r="X63" s="395"/>
      <c r="Y63" s="396">
        <f>Y18/S18</f>
        <v>0.74428749480681344</v>
      </c>
      <c r="Z63" s="395"/>
      <c r="AA63" s="396">
        <f>AA18/U18</f>
        <v>0.74574463221736287</v>
      </c>
      <c r="AB63" s="395"/>
      <c r="AC63" s="396">
        <f>AC18/W18</f>
        <v>0.74515709183364609</v>
      </c>
      <c r="AD63" s="395"/>
      <c r="AE63" s="396"/>
      <c r="AF63" s="395"/>
      <c r="AG63" s="396">
        <f>AG18/Y18</f>
        <v>0.86837147641641088</v>
      </c>
      <c r="AH63" s="395"/>
      <c r="AI63" s="396">
        <f>AI18/AA18</f>
        <v>0.89237402427561408</v>
      </c>
      <c r="AJ63" s="395"/>
      <c r="AK63" s="396">
        <f>AK18/AC18</f>
        <v>0.83804862197128172</v>
      </c>
      <c r="AL63" s="395"/>
      <c r="AM63" s="396" t="e">
        <f>AM18/AE18</f>
        <v>#DIV/0!</v>
      </c>
      <c r="AN63" s="395"/>
      <c r="AO63" s="396"/>
      <c r="AP63" s="395"/>
      <c r="AQ63" s="396">
        <f>AQ18/AG18</f>
        <v>0.89823631031296447</v>
      </c>
      <c r="AR63" s="395"/>
      <c r="AS63" s="396">
        <f>AS18/AI18</f>
        <v>0.78099883217695953</v>
      </c>
      <c r="AT63" s="395"/>
      <c r="AU63" s="396">
        <f>AU18/AK18</f>
        <v>0.748176332307394</v>
      </c>
      <c r="AV63" s="395"/>
      <c r="AW63" s="396" t="e">
        <f>AW18/AM18</f>
        <v>#DIV/0!</v>
      </c>
      <c r="AX63" s="395"/>
      <c r="AY63" s="396">
        <f>AY18/AO18</f>
        <v>1.1102963499217673</v>
      </c>
      <c r="AZ63" s="395"/>
    </row>
    <row r="64" spans="1:52" s="385" customFormat="1" ht="15" customHeight="1" x14ac:dyDescent="0.3">
      <c r="A64" s="393" t="s">
        <v>1464</v>
      </c>
      <c r="B64" s="393"/>
      <c r="C64" s="394"/>
      <c r="D64" s="395"/>
      <c r="E64" s="396">
        <f>E27/C27</f>
        <v>0.98838571058277558</v>
      </c>
      <c r="F64" s="395"/>
      <c r="G64" s="396">
        <f>G27/E27</f>
        <v>1.0016556605263989</v>
      </c>
      <c r="H64" s="395"/>
      <c r="I64" s="396">
        <f>I27/G27</f>
        <v>1.031333001066199</v>
      </c>
      <c r="J64" s="395"/>
      <c r="K64" s="396">
        <f>K27/I27</f>
        <v>1.1381447145867678</v>
      </c>
      <c r="L64" s="395"/>
      <c r="M64" s="396">
        <f>M27/K27</f>
        <v>1.042390349168129</v>
      </c>
      <c r="N64" s="395"/>
      <c r="O64" s="396">
        <f>O27/M27</f>
        <v>0.94985910845168819</v>
      </c>
      <c r="P64" s="395"/>
      <c r="Q64" s="396">
        <f>Q27/O27</f>
        <v>0.9280557380074802</v>
      </c>
      <c r="R64" s="395"/>
      <c r="S64" s="396">
        <f>S27/Q27</f>
        <v>0.96525614817024485</v>
      </c>
      <c r="T64" s="395"/>
      <c r="U64" s="396">
        <f>U27/S27</f>
        <v>0.99822754665188107</v>
      </c>
      <c r="V64" s="395"/>
      <c r="W64" s="396">
        <f>W27/U27</f>
        <v>1.0232740252408443</v>
      </c>
      <c r="X64" s="395"/>
      <c r="Y64" s="396">
        <f>Y27/S27</f>
        <v>0.98375402589296801</v>
      </c>
      <c r="Z64" s="395"/>
      <c r="AA64" s="396">
        <f>AA27/U27</f>
        <v>0.98582858322254796</v>
      </c>
      <c r="AB64" s="395"/>
      <c r="AC64" s="396">
        <f>AC27/W27</f>
        <v>0.98738187189663462</v>
      </c>
      <c r="AD64" s="395"/>
      <c r="AE64" s="396"/>
      <c r="AF64" s="395"/>
      <c r="AG64" s="396">
        <f>AG27/Y27</f>
        <v>0.97506845011688104</v>
      </c>
      <c r="AH64" s="395"/>
      <c r="AI64" s="396">
        <f>AI27/AA27</f>
        <v>0.9800583133464903</v>
      </c>
      <c r="AJ64" s="395"/>
      <c r="AK64" s="396">
        <f>AK27/AC27</f>
        <v>0.96934030281182404</v>
      </c>
      <c r="AL64" s="395"/>
      <c r="AM64" s="396">
        <f>AM27/AE27</f>
        <v>0.89173656253995903</v>
      </c>
      <c r="AN64" s="395"/>
      <c r="AO64" s="396"/>
      <c r="AP64" s="395"/>
      <c r="AQ64" s="396">
        <f>AQ27/AG27</f>
        <v>0.90032975988174124</v>
      </c>
      <c r="AR64" s="395"/>
      <c r="AS64" s="396">
        <f>AS27/AI27</f>
        <v>0.88793980899723546</v>
      </c>
      <c r="AT64" s="395"/>
      <c r="AU64" s="396">
        <f>AU27/AK27</f>
        <v>0.89911179704593491</v>
      </c>
      <c r="AV64" s="395"/>
      <c r="AW64" s="396">
        <f>AW27/AM27</f>
        <v>0.93804256836361377</v>
      </c>
      <c r="AX64" s="395"/>
      <c r="AY64" s="396">
        <f>AY27/AO27</f>
        <v>0.93641751145394669</v>
      </c>
      <c r="AZ64" s="395"/>
    </row>
    <row r="65" spans="1:52" s="385" customFormat="1" ht="15" customHeight="1" x14ac:dyDescent="0.3">
      <c r="A65" s="397" t="s">
        <v>1465</v>
      </c>
      <c r="B65" s="397"/>
      <c r="C65" s="398"/>
      <c r="D65" s="399"/>
      <c r="E65" s="400">
        <f>E44/C44</f>
        <v>0.93689280336626723</v>
      </c>
      <c r="F65" s="399"/>
      <c r="G65" s="400">
        <f>G44/E44</f>
        <v>0.98188082736149185</v>
      </c>
      <c r="H65" s="399"/>
      <c r="I65" s="400">
        <f>I44/G44</f>
        <v>1.1176721190174557</v>
      </c>
      <c r="J65" s="399"/>
      <c r="K65" s="400">
        <f>K44/I44</f>
        <v>1.2118905038468097</v>
      </c>
      <c r="L65" s="399"/>
      <c r="M65" s="400">
        <f>M44/K44</f>
        <v>0.88875737685921685</v>
      </c>
      <c r="N65" s="399"/>
      <c r="O65" s="400">
        <f>O44/M44</f>
        <v>0.80628998761373483</v>
      </c>
      <c r="P65" s="399"/>
      <c r="Q65" s="400">
        <f>Q44/O44</f>
        <v>0.78291001074188293</v>
      </c>
      <c r="R65" s="399"/>
      <c r="S65" s="400">
        <f>S44/Q44</f>
        <v>0.42050986987695849</v>
      </c>
      <c r="T65" s="399"/>
      <c r="U65" s="400">
        <f>U44/S44</f>
        <v>0.91320211907518511</v>
      </c>
      <c r="V65" s="399"/>
      <c r="W65" s="400">
        <f>W44/U44</f>
        <v>2.3131507165085097</v>
      </c>
      <c r="X65" s="399"/>
      <c r="Y65" s="400">
        <f>Y44/S44</f>
        <v>0.91250043855032803</v>
      </c>
      <c r="Z65" s="399"/>
      <c r="AA65" s="400">
        <f>AA44/U44</f>
        <v>1.0065311767643781</v>
      </c>
      <c r="AB65" s="399"/>
      <c r="AC65" s="400">
        <f>AC44/W44</f>
        <v>1.0500921789101296</v>
      </c>
      <c r="AD65" s="399"/>
      <c r="AE65" s="400"/>
      <c r="AF65" s="399"/>
      <c r="AG65" s="400">
        <f>AG44/Y44</f>
        <v>1.0903917874581877</v>
      </c>
      <c r="AH65" s="399"/>
      <c r="AI65" s="400">
        <f>AI44/AA44</f>
        <v>1.1003855108973626</v>
      </c>
      <c r="AJ65" s="399"/>
      <c r="AK65" s="400">
        <f>AK44/AC44</f>
        <v>1.1233214709371293</v>
      </c>
      <c r="AL65" s="399"/>
      <c r="AM65" s="400" t="e">
        <f>AM44/AE44</f>
        <v>#DIV/0!</v>
      </c>
      <c r="AN65" s="399"/>
      <c r="AO65" s="400"/>
      <c r="AP65" s="399"/>
      <c r="AQ65" s="400">
        <f>AQ44/AG44</f>
        <v>0.94802538787023982</v>
      </c>
      <c r="AR65" s="399"/>
      <c r="AS65" s="400">
        <f>AS44/AI44</f>
        <v>0.91557112629643767</v>
      </c>
      <c r="AT65" s="399"/>
      <c r="AU65" s="400">
        <f>AU44/AK44</f>
        <v>1.0414801047562727</v>
      </c>
      <c r="AV65" s="399"/>
      <c r="AW65" s="400" t="e">
        <f>AW44/AM44</f>
        <v>#DIV/0!</v>
      </c>
      <c r="AX65" s="399"/>
      <c r="AY65" s="400" t="e">
        <f>AY44/AO44</f>
        <v>#DIV/0!</v>
      </c>
      <c r="AZ65" s="399"/>
    </row>
  </sheetData>
  <sheetProtection sheet="1" objects="1" scenarios="1"/>
  <mergeCells count="2">
    <mergeCell ref="A1:A2"/>
    <mergeCell ref="B1:B2"/>
  </mergeCells>
  <phoneticPr fontId="13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서연고의치한교입결</vt:lpstr>
      <vt:lpstr>201611주요대입결상세</vt:lpstr>
      <vt:lpstr>201311~201611주요대입결</vt:lpstr>
      <vt:lpstr>연도별응시인원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otizen</dc:creator>
  <cp:lastModifiedBy>otizen</cp:lastModifiedBy>
  <cp:revision>7</cp:revision>
  <dcterms:created xsi:type="dcterms:W3CDTF">2013-11-10T03:53:25Z</dcterms:created>
  <dcterms:modified xsi:type="dcterms:W3CDTF">2017-05-22T15:03:17Z</dcterms:modified>
</cp:coreProperties>
</file>